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総括書" sheetId="1" r:id="rId1"/>
    <sheet name="立科町宛" sheetId="5" r:id="rId2"/>
    <sheet name="佐久市宛" sheetId="3" r:id="rId3"/>
    <sheet name="他市区町村別請求書" sheetId="4" r:id="rId4"/>
  </sheets>
  <definedNames>
    <definedName name="_xlnm.Print_Area" localSheetId="2">佐久市宛!$A$1:$U$45</definedName>
    <definedName name="_xlnm.Print_Area" localSheetId="0">総括書!$A$1:$T$44</definedName>
    <definedName name="_xlnm.Print_Area" localSheetId="3">他市区町村別請求書!$A$1:$U$45</definedName>
    <definedName name="_xlnm.Print_Area" localSheetId="1">立科町宛!$A$1:$U$45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3" i="1"/>
  <c r="H45" i="5" l="1"/>
  <c r="H44" i="5"/>
  <c r="H43" i="5"/>
  <c r="H42" i="5"/>
  <c r="H41" i="5"/>
  <c r="H40" i="5"/>
  <c r="H39" i="5"/>
  <c r="H38" i="5"/>
  <c r="H37" i="5"/>
  <c r="L20" i="5" s="1"/>
  <c r="H36" i="5"/>
  <c r="L19" i="5" s="1"/>
  <c r="H35" i="5"/>
  <c r="H34" i="5"/>
  <c r="H31" i="5"/>
  <c r="H30" i="5"/>
  <c r="L29" i="5"/>
  <c r="L28" i="5"/>
  <c r="L27" i="5"/>
  <c r="L26" i="5"/>
  <c r="L25" i="5"/>
  <c r="L24" i="5"/>
  <c r="L30" i="5" s="1"/>
  <c r="H23" i="5"/>
  <c r="L22" i="5"/>
  <c r="L21" i="5"/>
  <c r="L18" i="5"/>
  <c r="L17" i="5"/>
  <c r="R12" i="5"/>
  <c r="Q12" i="5"/>
  <c r="O12" i="5"/>
  <c r="N12" i="5"/>
  <c r="M12" i="5"/>
  <c r="L12" i="5"/>
  <c r="K12" i="5"/>
  <c r="J12" i="5"/>
  <c r="I12" i="5"/>
  <c r="G12" i="5"/>
  <c r="L23" i="5" l="1"/>
  <c r="L31" i="5" s="1"/>
  <c r="K3" i="4"/>
  <c r="J3" i="4"/>
  <c r="I3" i="4"/>
  <c r="G3" i="4"/>
  <c r="F3" i="4"/>
  <c r="E3" i="4"/>
  <c r="H45" i="4"/>
  <c r="L29" i="4" s="1"/>
  <c r="H44" i="4"/>
  <c r="H43" i="4"/>
  <c r="H42" i="4"/>
  <c r="H41" i="4"/>
  <c r="H40" i="4"/>
  <c r="H39" i="4"/>
  <c r="H38" i="4"/>
  <c r="H37" i="4"/>
  <c r="L20" i="4" s="1"/>
  <c r="H36" i="4"/>
  <c r="H35" i="4"/>
  <c r="H34" i="4"/>
  <c r="H30" i="4"/>
  <c r="H31" i="4" s="1"/>
  <c r="L28" i="4"/>
  <c r="L27" i="4"/>
  <c r="L26" i="4"/>
  <c r="L25" i="4"/>
  <c r="L24" i="4"/>
  <c r="L30" i="4" s="1"/>
  <c r="H23" i="4"/>
  <c r="L22" i="4"/>
  <c r="L21" i="4"/>
  <c r="L19" i="4"/>
  <c r="L18" i="4"/>
  <c r="L17" i="4"/>
  <c r="R12" i="4"/>
  <c r="Q12" i="4"/>
  <c r="O12" i="4"/>
  <c r="N12" i="4"/>
  <c r="M12" i="4"/>
  <c r="L12" i="4"/>
  <c r="K12" i="4"/>
  <c r="J12" i="4"/>
  <c r="I12" i="4"/>
  <c r="G12" i="4"/>
  <c r="G29" i="1"/>
  <c r="G22" i="1"/>
  <c r="K16" i="1"/>
  <c r="K17" i="1"/>
  <c r="K18" i="1"/>
  <c r="K19" i="1"/>
  <c r="K20" i="1"/>
  <c r="K21" i="1"/>
  <c r="H30" i="3"/>
  <c r="H31" i="3" s="1"/>
  <c r="H23" i="3"/>
  <c r="L18" i="3"/>
  <c r="L22" i="3"/>
  <c r="L27" i="3"/>
  <c r="H35" i="3"/>
  <c r="H36" i="3"/>
  <c r="L19" i="3" s="1"/>
  <c r="H37" i="3"/>
  <c r="L20" i="3" s="1"/>
  <c r="H38" i="3"/>
  <c r="L21" i="3" s="1"/>
  <c r="H39" i="3"/>
  <c r="H40" i="3"/>
  <c r="L24" i="3" s="1"/>
  <c r="H41" i="3"/>
  <c r="L25" i="3" s="1"/>
  <c r="H42" i="3"/>
  <c r="L26" i="3" s="1"/>
  <c r="H43" i="3"/>
  <c r="H44" i="3"/>
  <c r="L28" i="3" s="1"/>
  <c r="H45" i="3"/>
  <c r="L29" i="3" s="1"/>
  <c r="H34" i="3"/>
  <c r="L17" i="3" s="1"/>
  <c r="R12" i="3"/>
  <c r="Q12" i="3"/>
  <c r="O12" i="3"/>
  <c r="N12" i="3"/>
  <c r="M12" i="3"/>
  <c r="L12" i="3"/>
  <c r="K12" i="3"/>
  <c r="J12" i="3"/>
  <c r="I12" i="3"/>
  <c r="G12" i="3"/>
  <c r="Q11" i="1"/>
  <c r="P11" i="1"/>
  <c r="N11" i="1"/>
  <c r="M11" i="1"/>
  <c r="L11" i="1"/>
  <c r="K11" i="1"/>
  <c r="J11" i="1"/>
  <c r="I11" i="1"/>
  <c r="H11" i="1"/>
  <c r="F11" i="1"/>
  <c r="K22" i="1" l="1"/>
  <c r="L23" i="4"/>
  <c r="L31" i="4" s="1"/>
  <c r="L30" i="3"/>
  <c r="G30" i="1"/>
  <c r="K29" i="1"/>
  <c r="L23" i="3"/>
  <c r="L31" i="3"/>
  <c r="K30" i="1" l="1"/>
</calcChain>
</file>

<file path=xl/sharedStrings.xml><?xml version="1.0" encoding="utf-8"?>
<sst xmlns="http://schemas.openxmlformats.org/spreadsheetml/2006/main" count="218" uniqueCount="44">
  <si>
    <t>コロナワクチン接種費等　請求総括書</t>
    <rPh sb="7" eb="9">
      <t>セッシュ</t>
    </rPh>
    <rPh sb="9" eb="10">
      <t>ヒ</t>
    </rPh>
    <rPh sb="10" eb="11">
      <t>ナド</t>
    </rPh>
    <rPh sb="12" eb="14">
      <t>セイキュウ</t>
    </rPh>
    <rPh sb="14" eb="16">
      <t>ソウカツ</t>
    </rPh>
    <rPh sb="16" eb="17">
      <t>ショ</t>
    </rPh>
    <phoneticPr fontId="2"/>
  </si>
  <si>
    <t>施設等区分：</t>
    <rPh sb="0" eb="2">
      <t>シセツ</t>
    </rPh>
    <rPh sb="2" eb="3">
      <t>ナド</t>
    </rPh>
    <rPh sb="3" eb="5">
      <t>クブン</t>
    </rPh>
    <phoneticPr fontId="2"/>
  </si>
  <si>
    <t>医療機関名称：</t>
    <rPh sb="0" eb="2">
      <t>イリョウ</t>
    </rPh>
    <rPh sb="2" eb="4">
      <t>キカン</t>
    </rPh>
    <rPh sb="4" eb="6">
      <t>メイショウ</t>
    </rPh>
    <phoneticPr fontId="2"/>
  </si>
  <si>
    <t>　　年　月請求分</t>
    <rPh sb="2" eb="3">
      <t>トシ</t>
    </rPh>
    <rPh sb="4" eb="5">
      <t>ガツ</t>
    </rPh>
    <rPh sb="5" eb="7">
      <t>セイキュウ</t>
    </rPh>
    <rPh sb="7" eb="8">
      <t>ブン</t>
    </rPh>
    <phoneticPr fontId="2"/>
  </si>
  <si>
    <t>区分</t>
    <rPh sb="0" eb="2">
      <t>クブン</t>
    </rPh>
    <phoneticPr fontId="2"/>
  </si>
  <si>
    <t>予診のみ</t>
    <rPh sb="0" eb="2">
      <t>ヨシン</t>
    </rPh>
    <phoneticPr fontId="2"/>
  </si>
  <si>
    <t>小計</t>
    <rPh sb="0" eb="2">
      <t>ショウケイ</t>
    </rPh>
    <phoneticPr fontId="2"/>
  </si>
  <si>
    <t>接種</t>
    <rPh sb="0" eb="2">
      <t>セッシュ</t>
    </rPh>
    <phoneticPr fontId="2"/>
  </si>
  <si>
    <t>種類</t>
    <rPh sb="0" eb="2">
      <t>シュルイ</t>
    </rPh>
    <phoneticPr fontId="2"/>
  </si>
  <si>
    <t>請求件数</t>
    <rPh sb="0" eb="2">
      <t>セイキュウ</t>
    </rPh>
    <rPh sb="2" eb="4">
      <t>ケンスウ</t>
    </rPh>
    <phoneticPr fontId="2"/>
  </si>
  <si>
    <t>決定件数</t>
    <rPh sb="0" eb="2">
      <t>ケッテイ</t>
    </rPh>
    <rPh sb="2" eb="4">
      <t>ケンスウ</t>
    </rPh>
    <phoneticPr fontId="2"/>
  </si>
  <si>
    <t>決定金額
（税込み）</t>
    <rPh sb="0" eb="2">
      <t>ケッテイ</t>
    </rPh>
    <rPh sb="2" eb="4">
      <t>キンガク</t>
    </rPh>
    <rPh sb="6" eb="8">
      <t>ゼイコ</t>
    </rPh>
    <phoneticPr fontId="2"/>
  </si>
  <si>
    <t>↑太枠内に記載すること</t>
    <rPh sb="1" eb="3">
      <t>フトワク</t>
    </rPh>
    <rPh sb="3" eb="4">
      <t>ナイ</t>
    </rPh>
    <rPh sb="5" eb="7">
      <t>キサイ</t>
    </rPh>
    <phoneticPr fontId="2"/>
  </si>
  <si>
    <t>《単価（税抜き）》</t>
    <rPh sb="1" eb="3">
      <t>タンカ</t>
    </rPh>
    <rPh sb="4" eb="5">
      <t>ゼイ</t>
    </rPh>
    <rPh sb="5" eb="6">
      <t>ヌ</t>
    </rPh>
    <phoneticPr fontId="2"/>
  </si>
  <si>
    <t>合計</t>
    <rPh sb="0" eb="2">
      <t>ゴウケイ</t>
    </rPh>
    <phoneticPr fontId="2"/>
  </si>
  <si>
    <t>医療機関等番号（10桁）：</t>
    <rPh sb="0" eb="2">
      <t>イリョウ</t>
    </rPh>
    <rPh sb="2" eb="4">
      <t>キカン</t>
    </rPh>
    <rPh sb="4" eb="5">
      <t>ナド</t>
    </rPh>
    <rPh sb="5" eb="7">
      <t>バンゴウ</t>
    </rPh>
    <rPh sb="10" eb="11">
      <t>ケタ</t>
    </rPh>
    <phoneticPr fontId="2"/>
  </si>
  <si>
    <t>住所地内
接種分含む</t>
    <rPh sb="0" eb="2">
      <t>ジュウショ</t>
    </rPh>
    <rPh sb="2" eb="3">
      <t>チ</t>
    </rPh>
    <rPh sb="3" eb="4">
      <t>ナイ</t>
    </rPh>
    <rPh sb="5" eb="7">
      <t>セッシュ</t>
    </rPh>
    <rPh sb="7" eb="8">
      <t>ブン</t>
    </rPh>
    <rPh sb="8" eb="9">
      <t>フク</t>
    </rPh>
    <phoneticPr fontId="2"/>
  </si>
  <si>
    <t>対象</t>
    <rPh sb="0" eb="2">
      <t>タイショウ</t>
    </rPh>
    <phoneticPr fontId="2"/>
  </si>
  <si>
    <t>6歳未満(時間外・休日分除く)</t>
    <rPh sb="1" eb="2">
      <t>サイ</t>
    </rPh>
    <rPh sb="2" eb="4">
      <t>ミマン</t>
    </rPh>
    <rPh sb="5" eb="8">
      <t>ジカンガイ</t>
    </rPh>
    <rPh sb="9" eb="11">
      <t>キュウジツ</t>
    </rPh>
    <rPh sb="11" eb="12">
      <t>ブン</t>
    </rPh>
    <rPh sb="12" eb="13">
      <t>ノゾ</t>
    </rPh>
    <phoneticPr fontId="2"/>
  </si>
  <si>
    <t>6歳未満(時間外)</t>
    <rPh sb="1" eb="2">
      <t>サイ</t>
    </rPh>
    <rPh sb="2" eb="4">
      <t>ミマン</t>
    </rPh>
    <rPh sb="5" eb="8">
      <t>ジカンガイ</t>
    </rPh>
    <phoneticPr fontId="2"/>
  </si>
  <si>
    <t>6歳未満(休日)</t>
    <rPh sb="1" eb="2">
      <t>サイ</t>
    </rPh>
    <rPh sb="2" eb="4">
      <t>ミマン</t>
    </rPh>
    <rPh sb="5" eb="7">
      <t>キュウジツ</t>
    </rPh>
    <phoneticPr fontId="2"/>
  </si>
  <si>
    <t>6歳以上(時間外・休日分除く)</t>
    <rPh sb="1" eb="2">
      <t>サイ</t>
    </rPh>
    <rPh sb="2" eb="4">
      <t>イジョウ</t>
    </rPh>
    <rPh sb="5" eb="8">
      <t>ジカンガイ</t>
    </rPh>
    <rPh sb="9" eb="11">
      <t>キュウジツ</t>
    </rPh>
    <rPh sb="11" eb="12">
      <t>ブン</t>
    </rPh>
    <rPh sb="12" eb="13">
      <t>ノゾ</t>
    </rPh>
    <phoneticPr fontId="2"/>
  </si>
  <si>
    <t>6歳以上(時間外)</t>
    <rPh sb="1" eb="4">
      <t>サイイジョウ</t>
    </rPh>
    <rPh sb="5" eb="8">
      <t>ジカンガイ</t>
    </rPh>
    <phoneticPr fontId="2"/>
  </si>
  <si>
    <t>6歳以上(休日)</t>
    <rPh sb="1" eb="2">
      <t>サイ</t>
    </rPh>
    <rPh sb="2" eb="4">
      <t>イジョウ</t>
    </rPh>
    <rPh sb="5" eb="7">
      <t>キュウジツ</t>
    </rPh>
    <phoneticPr fontId="2"/>
  </si>
  <si>
    <t>医療機関等の所在地　：</t>
    <rPh sb="0" eb="2">
      <t>イリョウ</t>
    </rPh>
    <rPh sb="2" eb="4">
      <t>キカン</t>
    </rPh>
    <rPh sb="4" eb="5">
      <t>ナド</t>
    </rPh>
    <rPh sb="6" eb="9">
      <t>ショザイチ</t>
    </rPh>
    <phoneticPr fontId="2"/>
  </si>
  <si>
    <t>代表者氏名　：</t>
    <rPh sb="0" eb="3">
      <t>ダイヒョウシャ</t>
    </rPh>
    <rPh sb="3" eb="5">
      <t>シメイ</t>
    </rPh>
    <phoneticPr fontId="2"/>
  </si>
  <si>
    <t>電話番号　：</t>
    <rPh sb="0" eb="2">
      <t>デンワ</t>
    </rPh>
    <rPh sb="2" eb="4">
      <t>バンゴウ</t>
    </rPh>
    <phoneticPr fontId="2"/>
  </si>
  <si>
    <t>0</t>
    <phoneticPr fontId="2"/>
  </si>
  <si>
    <t>　佐久市長　様</t>
    <rPh sb="1" eb="4">
      <t>サクシ</t>
    </rPh>
    <rPh sb="4" eb="5">
      <t>チョウ</t>
    </rPh>
    <rPh sb="6" eb="7">
      <t>サマ</t>
    </rPh>
    <phoneticPr fontId="2"/>
  </si>
  <si>
    <t>《単価（税込み）》</t>
    <rPh sb="1" eb="3">
      <t>タンカ</t>
    </rPh>
    <rPh sb="4" eb="5">
      <t>ゼイ</t>
    </rPh>
    <rPh sb="5" eb="6">
      <t>コ</t>
    </rPh>
    <phoneticPr fontId="2"/>
  </si>
  <si>
    <t>✓</t>
    <phoneticPr fontId="2"/>
  </si>
  <si>
    <t>コロナワクチン接種費等　市区町村別請求書</t>
    <rPh sb="7" eb="9">
      <t>セッシュ</t>
    </rPh>
    <rPh sb="9" eb="10">
      <t>ヒ</t>
    </rPh>
    <rPh sb="10" eb="11">
      <t>ナド</t>
    </rPh>
    <rPh sb="12" eb="14">
      <t>シク</t>
    </rPh>
    <rPh sb="14" eb="16">
      <t>チョウソン</t>
    </rPh>
    <rPh sb="16" eb="17">
      <t>ベツ</t>
    </rPh>
    <rPh sb="17" eb="20">
      <t>セイキュウショ</t>
    </rPh>
    <phoneticPr fontId="2"/>
  </si>
  <si>
    <t>市区町村CD</t>
    <rPh sb="0" eb="2">
      <t>シク</t>
    </rPh>
    <rPh sb="2" eb="4">
      <t>チョウソン</t>
    </rPh>
    <phoneticPr fontId="2"/>
  </si>
  <si>
    <t>医療機関CD</t>
    <rPh sb="0" eb="2">
      <t>イリョウ</t>
    </rPh>
    <rPh sb="2" eb="4">
      <t>キカン</t>
    </rPh>
    <phoneticPr fontId="2"/>
  </si>
  <si>
    <t>※医療機関等の所在地と請求先が
　同じ市区町村の場合はチェック</t>
    <rPh sb="1" eb="3">
      <t>イリョウ</t>
    </rPh>
    <rPh sb="3" eb="5">
      <t>キカン</t>
    </rPh>
    <rPh sb="5" eb="6">
      <t>ナド</t>
    </rPh>
    <rPh sb="7" eb="10">
      <t>ショザイチ</t>
    </rPh>
    <rPh sb="11" eb="13">
      <t>セイキュウ</t>
    </rPh>
    <rPh sb="13" eb="14">
      <t>サキ</t>
    </rPh>
    <rPh sb="17" eb="18">
      <t>オナ</t>
    </rPh>
    <rPh sb="19" eb="21">
      <t>シク</t>
    </rPh>
    <rPh sb="21" eb="23">
      <t>チョウソン</t>
    </rPh>
    <rPh sb="24" eb="26">
      <t>バアイ</t>
    </rPh>
    <phoneticPr fontId="2"/>
  </si>
  <si>
    <t>市区町村番号　</t>
    <rPh sb="0" eb="2">
      <t>シク</t>
    </rPh>
    <rPh sb="2" eb="4">
      <t>チョウソン</t>
    </rPh>
    <rPh sb="4" eb="6">
      <t>バンゴウ</t>
    </rPh>
    <phoneticPr fontId="2"/>
  </si>
  <si>
    <t>　立科町長　様</t>
    <rPh sb="1" eb="3">
      <t>タテシナ</t>
    </rPh>
    <rPh sb="3" eb="4">
      <t>チョウ</t>
    </rPh>
    <rPh sb="4" eb="5">
      <t>チョウ</t>
    </rPh>
    <rPh sb="6" eb="7">
      <t>サマ</t>
    </rPh>
    <phoneticPr fontId="2"/>
  </si>
  <si>
    <t>2</t>
    <phoneticPr fontId="2"/>
  </si>
  <si>
    <t>3</t>
    <phoneticPr fontId="2"/>
  </si>
  <si>
    <t>4</t>
    <phoneticPr fontId="2"/>
  </si>
  <si>
    <t>6</t>
    <phoneticPr fontId="2"/>
  </si>
  <si>
    <t>市区町村長　様</t>
    <rPh sb="0" eb="2">
      <t>シク</t>
    </rPh>
    <rPh sb="2" eb="4">
      <t>チョウソン</t>
    </rPh>
    <rPh sb="4" eb="5">
      <t>チョウ</t>
    </rPh>
    <rPh sb="6" eb="7">
      <t>サマ</t>
    </rPh>
    <phoneticPr fontId="2"/>
  </si>
  <si>
    <t>請求金額
（税込み）</t>
    <rPh sb="0" eb="2">
      <t>セイキュウ</t>
    </rPh>
    <rPh sb="2" eb="4">
      <t>キンガク</t>
    </rPh>
    <rPh sb="6" eb="8">
      <t>ゼイコ</t>
    </rPh>
    <phoneticPr fontId="2"/>
  </si>
  <si>
    <t>○○県国民健康保険団体連合会　御中</t>
    <rPh sb="2" eb="3">
      <t>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rPh sb="15" eb="17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</si>
</sst>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##,###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4" xfId="1" applyFont="1" applyBorder="1">
      <alignment vertical="center"/>
    </xf>
    <xf numFmtId="38" fontId="5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3" fillId="0" borderId="0" xfId="1" applyFont="1" applyAlignment="1">
      <alignment vertical="top"/>
    </xf>
    <xf numFmtId="38" fontId="3" fillId="2" borderId="2" xfId="1" applyFont="1" applyFill="1" applyBorder="1" applyAlignment="1">
      <alignment horizontal="center" vertical="center"/>
    </xf>
    <xf numFmtId="38" fontId="3" fillId="3" borderId="4" xfId="1" applyFont="1" applyFill="1" applyBorder="1">
      <alignment vertical="center"/>
    </xf>
    <xf numFmtId="38" fontId="3" fillId="2" borderId="2" xfId="1" applyFont="1" applyFill="1" applyBorder="1" applyAlignment="1">
      <alignment horizontal="center" vertical="center"/>
    </xf>
    <xf numFmtId="38" fontId="6" fillId="0" borderId="0" xfId="1" applyFont="1">
      <alignment vertical="center"/>
    </xf>
    <xf numFmtId="38" fontId="3" fillId="3" borderId="3" xfId="1" applyFont="1" applyFill="1" applyBorder="1">
      <alignment vertical="center"/>
    </xf>
    <xf numFmtId="38" fontId="3" fillId="0" borderId="3" xfId="1" applyFont="1" applyBorder="1">
      <alignment vertical="center"/>
    </xf>
    <xf numFmtId="49" fontId="3" fillId="0" borderId="0" xfId="1" applyNumberFormat="1" applyFont="1">
      <alignment vertical="center"/>
    </xf>
    <xf numFmtId="38" fontId="9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38" fontId="5" fillId="0" borderId="0" xfId="1" applyFont="1" applyAlignment="1">
      <alignment vertical="top"/>
    </xf>
    <xf numFmtId="38" fontId="3" fillId="0" borderId="0" xfId="1" applyFont="1" applyAlignment="1">
      <alignment horizontal="center"/>
    </xf>
    <xf numFmtId="38" fontId="5" fillId="0" borderId="0" xfId="1" applyFont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8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right" vertical="center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4" xfId="1" applyNumberFormat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right" vertical="center"/>
    </xf>
    <xf numFmtId="177" fontId="6" fillId="0" borderId="18" xfId="1" applyNumberFormat="1" applyFont="1" applyBorder="1" applyAlignment="1">
      <alignment horizontal="right" vertical="center"/>
    </xf>
    <xf numFmtId="38" fontId="3" fillId="2" borderId="2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 wrapText="1"/>
    </xf>
    <xf numFmtId="38" fontId="5" fillId="2" borderId="5" xfId="1" applyFont="1" applyFill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 wrapText="1"/>
    </xf>
    <xf numFmtId="38" fontId="5" fillId="2" borderId="12" xfId="1" applyFont="1" applyFill="1" applyBorder="1" applyAlignment="1">
      <alignment horizontal="center" vertical="center" wrapText="1"/>
    </xf>
    <xf numFmtId="38" fontId="5" fillId="2" borderId="0" xfId="1" applyFont="1" applyFill="1" applyBorder="1" applyAlignment="1">
      <alignment horizontal="center" vertical="center" wrapText="1"/>
    </xf>
    <xf numFmtId="38" fontId="5" fillId="2" borderId="13" xfId="1" applyFont="1" applyFill="1" applyBorder="1" applyAlignment="1">
      <alignment horizontal="center" vertical="center" wrapText="1"/>
    </xf>
    <xf numFmtId="38" fontId="5" fillId="2" borderId="11" xfId="1" applyFont="1" applyFill="1" applyBorder="1" applyAlignment="1">
      <alignment horizontal="center" vertical="center" wrapText="1"/>
    </xf>
    <xf numFmtId="38" fontId="5" fillId="2" borderId="9" xfId="1" applyFont="1" applyFill="1" applyBorder="1" applyAlignment="1">
      <alignment horizontal="center" vertical="center" wrapText="1"/>
    </xf>
    <xf numFmtId="38" fontId="5" fillId="2" borderId="10" xfId="1" applyFont="1" applyFill="1" applyBorder="1" applyAlignment="1">
      <alignment horizontal="center" vertical="center" wrapText="1"/>
    </xf>
    <xf numFmtId="38" fontId="3" fillId="3" borderId="4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top"/>
    </xf>
    <xf numFmtId="38" fontId="3" fillId="2" borderId="2" xfId="1" applyFont="1" applyFill="1" applyBorder="1" applyAlignment="1">
      <alignment horizontal="center" vertical="center" wrapText="1"/>
    </xf>
    <xf numFmtId="38" fontId="5" fillId="2" borderId="2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 wrapText="1"/>
    </xf>
    <xf numFmtId="38" fontId="8" fillId="0" borderId="5" xfId="1" applyFont="1" applyBorder="1" applyAlignment="1">
      <alignment horizontal="left" vertical="top" wrapText="1"/>
    </xf>
    <xf numFmtId="38" fontId="8" fillId="0" borderId="0" xfId="1" applyFont="1" applyAlignment="1">
      <alignment horizontal="left" vertical="top" wrapText="1"/>
    </xf>
    <xf numFmtId="38" fontId="9" fillId="0" borderId="2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 wrapText="1"/>
    </xf>
    <xf numFmtId="38" fontId="3" fillId="2" borderId="16" xfId="1" applyFont="1" applyFill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49" fontId="9" fillId="0" borderId="2" xfId="1" applyNumberFormat="1" applyFont="1" applyBorder="1" applyAlignment="1">
      <alignment horizontal="center" vertical="center"/>
    </xf>
    <xf numFmtId="176" fontId="4" fillId="2" borderId="3" xfId="1" applyNumberFormat="1" applyFont="1" applyFill="1" applyBorder="1" applyAlignment="1">
      <alignment vertical="center"/>
    </xf>
    <xf numFmtId="176" fontId="4" fillId="2" borderId="8" xfId="1" applyNumberFormat="1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38" fontId="10" fillId="0" borderId="2" xfId="1" applyFont="1" applyFill="1" applyBorder="1" applyAlignment="1">
      <alignment horizontal="center" vertical="center" wrapText="1"/>
    </xf>
    <xf numFmtId="38" fontId="3" fillId="0" borderId="0" xfId="1" applyFont="1" applyAlignment="1">
      <alignment horizontal="center"/>
    </xf>
    <xf numFmtId="38" fontId="3" fillId="0" borderId="9" xfId="1" applyFont="1" applyBorder="1" applyAlignment="1">
      <alignment horizont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Zeros="0" tabSelected="1" view="pageBreakPreview" zoomScaleNormal="70" zoomScaleSheetLayoutView="100" workbookViewId="0">
      <selection activeCell="D12" sqref="D12:T12"/>
    </sheetView>
  </sheetViews>
  <sheetFormatPr defaultRowHeight="13.5" x14ac:dyDescent="0.4"/>
  <cols>
    <col min="1" max="1" width="11.5" style="1" customWidth="1"/>
    <col min="2" max="2" width="3.5" style="1" customWidth="1"/>
    <col min="3" max="3" width="2.375" style="1" customWidth="1"/>
    <col min="4" max="4" width="6.25" style="1" customWidth="1"/>
    <col min="5" max="5" width="7.125" style="1" customWidth="1"/>
    <col min="6" max="6" width="2" style="2" customWidth="1"/>
    <col min="7" max="7" width="2.125" style="2" customWidth="1"/>
    <col min="8" max="9" width="4.125" style="2" customWidth="1"/>
    <col min="10" max="13" width="4.125" style="1" customWidth="1"/>
    <col min="14" max="14" width="2.125" style="1" customWidth="1"/>
    <col min="15" max="15" width="2" style="1" customWidth="1"/>
    <col min="16" max="18" width="4.125" style="1" customWidth="1"/>
    <col min="19" max="19" width="10.625" style="1" customWidth="1"/>
    <col min="20" max="20" width="2.625" style="1" customWidth="1"/>
    <col min="21" max="21" width="9" style="1"/>
    <col min="22" max="22" width="13.25" style="1" bestFit="1" customWidth="1"/>
    <col min="23" max="16384" width="9" style="1"/>
  </cols>
  <sheetData>
    <row r="1" spans="1:22" ht="21.75" customHeight="1" x14ac:dyDescent="0.4">
      <c r="A1" s="4" t="s">
        <v>43</v>
      </c>
      <c r="B1" s="4"/>
      <c r="C1" s="4"/>
      <c r="D1" s="4"/>
      <c r="E1" s="4"/>
      <c r="F1" s="5"/>
      <c r="G1" s="5"/>
      <c r="H1" s="5"/>
      <c r="I1" s="5"/>
    </row>
    <row r="2" spans="1:22" ht="18" customHeight="1" x14ac:dyDescent="0.4"/>
    <row r="3" spans="1:22" ht="24.95" customHeight="1" x14ac:dyDescent="0.4">
      <c r="E3" s="6" t="s">
        <v>24</v>
      </c>
      <c r="F3" s="1"/>
      <c r="G3" s="6"/>
      <c r="H3" s="6"/>
      <c r="I3" s="6"/>
      <c r="L3" s="22"/>
      <c r="M3" s="22"/>
      <c r="N3" s="22"/>
      <c r="O3" s="22"/>
      <c r="P3" s="22"/>
      <c r="Q3" s="22"/>
      <c r="R3" s="22"/>
      <c r="S3" s="22"/>
      <c r="T3" s="22"/>
    </row>
    <row r="4" spans="1:22" ht="24.95" customHeight="1" x14ac:dyDescent="0.4">
      <c r="E4" s="6" t="s">
        <v>25</v>
      </c>
      <c r="F4" s="1"/>
      <c r="G4" s="6"/>
      <c r="H4" s="6"/>
      <c r="I4" s="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2" ht="24.95" customHeight="1" x14ac:dyDescent="0.4">
      <c r="E5" s="6" t="s">
        <v>26</v>
      </c>
      <c r="F5" s="1"/>
      <c r="G5" s="6"/>
      <c r="H5" s="6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8" spans="1:22" s="7" customFormat="1" ht="27.75" customHeight="1" thickBot="1" x14ac:dyDescent="0.45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2" ht="23.25" customHeight="1" thickTop="1" x14ac:dyDescent="0.4"/>
    <row r="10" spans="1:22" ht="24.95" customHeight="1" x14ac:dyDescent="0.15">
      <c r="A10" s="4" t="s">
        <v>1</v>
      </c>
      <c r="B10" s="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V10" s="20" t="s">
        <v>33</v>
      </c>
    </row>
    <row r="11" spans="1:22" ht="24.95" customHeight="1" x14ac:dyDescent="0.4">
      <c r="A11" s="4" t="s">
        <v>15</v>
      </c>
      <c r="B11" s="4"/>
      <c r="C11" s="4"/>
      <c r="D11" s="4"/>
      <c r="E11" s="4"/>
      <c r="F11" s="64" t="str">
        <f>MID($V$11,1,1)</f>
        <v/>
      </c>
      <c r="G11" s="64"/>
      <c r="H11" s="15" t="str">
        <f>MID($V$11,2,1)</f>
        <v/>
      </c>
      <c r="I11" s="15" t="str">
        <f>MID($V$11,3,1)</f>
        <v/>
      </c>
      <c r="J11" s="15" t="str">
        <f>MID($V$11,4,1)</f>
        <v/>
      </c>
      <c r="K11" s="15" t="str">
        <f>MID($V$11,5,1)</f>
        <v/>
      </c>
      <c r="L11" s="15" t="str">
        <f>MID($V$11,6,1)</f>
        <v/>
      </c>
      <c r="M11" s="15" t="str">
        <f>MID($V$11,7,1)</f>
        <v/>
      </c>
      <c r="N11" s="69" t="str">
        <f>MID(V11,8,1)</f>
        <v/>
      </c>
      <c r="O11" s="69"/>
      <c r="P11" s="15" t="str">
        <f>MID($V$11,9,1)</f>
        <v/>
      </c>
      <c r="Q11" s="15" t="str">
        <f>MID($V$11,10,1)</f>
        <v/>
      </c>
      <c r="U11" s="14"/>
      <c r="V11" s="16"/>
    </row>
    <row r="12" spans="1:22" ht="24.95" customHeight="1" x14ac:dyDescent="0.4">
      <c r="A12" s="4" t="s">
        <v>2</v>
      </c>
      <c r="B12" s="4"/>
      <c r="C12" s="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2" ht="15.75" customHeight="1" x14ac:dyDescent="0.4"/>
    <row r="14" spans="1:22" ht="18" thickBot="1" x14ac:dyDescent="0.45">
      <c r="A14" s="4" t="s">
        <v>3</v>
      </c>
      <c r="B14" s="4"/>
      <c r="C14" s="4"/>
      <c r="D14" s="4"/>
      <c r="E14" s="4"/>
    </row>
    <row r="15" spans="1:22" s="2" customFormat="1" ht="24.75" customHeight="1" thickTop="1" x14ac:dyDescent="0.4">
      <c r="A15" s="8" t="s">
        <v>4</v>
      </c>
      <c r="B15" s="29" t="s">
        <v>8</v>
      </c>
      <c r="C15" s="30"/>
      <c r="D15" s="30"/>
      <c r="E15" s="30"/>
      <c r="F15" s="30"/>
      <c r="G15" s="65" t="s">
        <v>9</v>
      </c>
      <c r="H15" s="66"/>
      <c r="I15" s="66"/>
      <c r="J15" s="66"/>
      <c r="K15" s="67" t="s">
        <v>42</v>
      </c>
      <c r="L15" s="67"/>
      <c r="M15" s="67"/>
      <c r="N15" s="68"/>
      <c r="O15" s="31" t="s">
        <v>10</v>
      </c>
      <c r="P15" s="42"/>
      <c r="Q15" s="42"/>
      <c r="R15" s="42"/>
      <c r="S15" s="59" t="s">
        <v>11</v>
      </c>
      <c r="T15" s="59"/>
    </row>
    <row r="16" spans="1:22" ht="21.95" customHeight="1" x14ac:dyDescent="0.4">
      <c r="A16" s="42" t="s">
        <v>5</v>
      </c>
      <c r="B16" s="23" t="s">
        <v>18</v>
      </c>
      <c r="C16" s="24"/>
      <c r="D16" s="24"/>
      <c r="E16" s="24"/>
      <c r="F16" s="24"/>
      <c r="G16" s="35"/>
      <c r="H16" s="36"/>
      <c r="I16" s="36"/>
      <c r="J16" s="36"/>
      <c r="K16" s="40">
        <f>G16*G33*1.1</f>
        <v>0</v>
      </c>
      <c r="L16" s="40"/>
      <c r="M16" s="40"/>
      <c r="N16" s="41"/>
      <c r="O16" s="52"/>
      <c r="P16" s="53"/>
      <c r="Q16" s="53"/>
      <c r="R16" s="53"/>
      <c r="S16" s="12"/>
      <c r="T16" s="9"/>
    </row>
    <row r="17" spans="1:20" ht="21.95" customHeight="1" x14ac:dyDescent="0.4">
      <c r="A17" s="42"/>
      <c r="B17" s="29" t="s">
        <v>19</v>
      </c>
      <c r="C17" s="30"/>
      <c r="D17" s="30"/>
      <c r="E17" s="30"/>
      <c r="F17" s="30"/>
      <c r="G17" s="35"/>
      <c r="H17" s="36"/>
      <c r="I17" s="36"/>
      <c r="J17" s="36"/>
      <c r="K17" s="40">
        <f t="shared" ref="K17:K21" si="0">G17*G34*1.1</f>
        <v>0</v>
      </c>
      <c r="L17" s="40"/>
      <c r="M17" s="40"/>
      <c r="N17" s="41"/>
      <c r="O17" s="52"/>
      <c r="P17" s="53"/>
      <c r="Q17" s="53"/>
      <c r="R17" s="53"/>
      <c r="S17" s="12"/>
      <c r="T17" s="9"/>
    </row>
    <row r="18" spans="1:20" ht="21.95" customHeight="1" x14ac:dyDescent="0.4">
      <c r="A18" s="42"/>
      <c r="B18" s="29" t="s">
        <v>20</v>
      </c>
      <c r="C18" s="30"/>
      <c r="D18" s="30"/>
      <c r="E18" s="30"/>
      <c r="F18" s="30"/>
      <c r="G18" s="35"/>
      <c r="H18" s="36"/>
      <c r="I18" s="36"/>
      <c r="J18" s="36"/>
      <c r="K18" s="40">
        <f t="shared" si="0"/>
        <v>0</v>
      </c>
      <c r="L18" s="40"/>
      <c r="M18" s="40"/>
      <c r="N18" s="41"/>
      <c r="O18" s="52"/>
      <c r="P18" s="53"/>
      <c r="Q18" s="53"/>
      <c r="R18" s="53"/>
      <c r="S18" s="12"/>
      <c r="T18" s="9"/>
    </row>
    <row r="19" spans="1:20" ht="21.95" customHeight="1" x14ac:dyDescent="0.4">
      <c r="A19" s="42"/>
      <c r="B19" s="23" t="s">
        <v>21</v>
      </c>
      <c r="C19" s="24"/>
      <c r="D19" s="24"/>
      <c r="E19" s="24"/>
      <c r="F19" s="24"/>
      <c r="G19" s="35"/>
      <c r="H19" s="36"/>
      <c r="I19" s="36"/>
      <c r="J19" s="36"/>
      <c r="K19" s="40">
        <f t="shared" si="0"/>
        <v>0</v>
      </c>
      <c r="L19" s="40"/>
      <c r="M19" s="40"/>
      <c r="N19" s="41"/>
      <c r="O19" s="52"/>
      <c r="P19" s="53"/>
      <c r="Q19" s="53"/>
      <c r="R19" s="53"/>
      <c r="S19" s="12"/>
      <c r="T19" s="9"/>
    </row>
    <row r="20" spans="1:20" ht="21.95" customHeight="1" x14ac:dyDescent="0.4">
      <c r="A20" s="42"/>
      <c r="B20" s="29" t="s">
        <v>22</v>
      </c>
      <c r="C20" s="30"/>
      <c r="D20" s="30"/>
      <c r="E20" s="30"/>
      <c r="F20" s="30"/>
      <c r="G20" s="35"/>
      <c r="H20" s="36"/>
      <c r="I20" s="36"/>
      <c r="J20" s="36"/>
      <c r="K20" s="40">
        <f t="shared" si="0"/>
        <v>0</v>
      </c>
      <c r="L20" s="40"/>
      <c r="M20" s="40"/>
      <c r="N20" s="41"/>
      <c r="O20" s="52"/>
      <c r="P20" s="53"/>
      <c r="Q20" s="53"/>
      <c r="R20" s="53"/>
      <c r="S20" s="12"/>
      <c r="T20" s="9"/>
    </row>
    <row r="21" spans="1:20" ht="21.95" customHeight="1" x14ac:dyDescent="0.4">
      <c r="A21" s="42"/>
      <c r="B21" s="29" t="s">
        <v>23</v>
      </c>
      <c r="C21" s="30"/>
      <c r="D21" s="30"/>
      <c r="E21" s="30"/>
      <c r="F21" s="30"/>
      <c r="G21" s="35"/>
      <c r="H21" s="36"/>
      <c r="I21" s="36"/>
      <c r="J21" s="36"/>
      <c r="K21" s="40">
        <f t="shared" si="0"/>
        <v>0</v>
      </c>
      <c r="L21" s="40"/>
      <c r="M21" s="40"/>
      <c r="N21" s="41"/>
      <c r="O21" s="52"/>
      <c r="P21" s="53"/>
      <c r="Q21" s="53"/>
      <c r="R21" s="53"/>
      <c r="S21" s="12"/>
      <c r="T21" s="9"/>
    </row>
    <row r="22" spans="1:20" ht="21.95" customHeight="1" x14ac:dyDescent="0.4">
      <c r="A22" s="42"/>
      <c r="B22" s="29" t="s">
        <v>6</v>
      </c>
      <c r="C22" s="30"/>
      <c r="D22" s="30"/>
      <c r="E22" s="30"/>
      <c r="F22" s="30"/>
      <c r="G22" s="35">
        <f>SUM(G16:J21)</f>
        <v>0</v>
      </c>
      <c r="H22" s="36"/>
      <c r="I22" s="36"/>
      <c r="J22" s="36"/>
      <c r="K22" s="40">
        <f>SUM(K16:N21)</f>
        <v>0</v>
      </c>
      <c r="L22" s="40"/>
      <c r="M22" s="40"/>
      <c r="N22" s="41"/>
      <c r="O22" s="54"/>
      <c r="P22" s="55"/>
      <c r="Q22" s="55"/>
      <c r="R22" s="55"/>
      <c r="S22" s="13"/>
      <c r="T22" s="3"/>
    </row>
    <row r="23" spans="1:20" ht="21.95" customHeight="1" x14ac:dyDescent="0.4">
      <c r="A23" s="42" t="s">
        <v>7</v>
      </c>
      <c r="B23" s="23" t="s">
        <v>18</v>
      </c>
      <c r="C23" s="24"/>
      <c r="D23" s="24"/>
      <c r="E23" s="24"/>
      <c r="F23" s="24"/>
      <c r="G23" s="35"/>
      <c r="H23" s="36"/>
      <c r="I23" s="36"/>
      <c r="J23" s="36"/>
      <c r="K23" s="40">
        <f>G23*G39*1.1</f>
        <v>0</v>
      </c>
      <c r="L23" s="40"/>
      <c r="M23" s="40"/>
      <c r="N23" s="41"/>
      <c r="O23" s="52"/>
      <c r="P23" s="53"/>
      <c r="Q23" s="53"/>
      <c r="R23" s="53"/>
      <c r="S23" s="12"/>
      <c r="T23" s="9"/>
    </row>
    <row r="24" spans="1:20" ht="21.95" customHeight="1" x14ac:dyDescent="0.4">
      <c r="A24" s="42"/>
      <c r="B24" s="29" t="s">
        <v>19</v>
      </c>
      <c r="C24" s="30"/>
      <c r="D24" s="30"/>
      <c r="E24" s="30"/>
      <c r="F24" s="30"/>
      <c r="G24" s="35"/>
      <c r="H24" s="36"/>
      <c r="I24" s="36"/>
      <c r="J24" s="36"/>
      <c r="K24" s="40">
        <f t="shared" ref="K24:K28" si="1">G24*G40*1.1</f>
        <v>0</v>
      </c>
      <c r="L24" s="40"/>
      <c r="M24" s="40"/>
      <c r="N24" s="41"/>
      <c r="O24" s="52"/>
      <c r="P24" s="53"/>
      <c r="Q24" s="53"/>
      <c r="R24" s="53"/>
      <c r="S24" s="12"/>
      <c r="T24" s="9"/>
    </row>
    <row r="25" spans="1:20" ht="21.95" customHeight="1" x14ac:dyDescent="0.4">
      <c r="A25" s="42"/>
      <c r="B25" s="29" t="s">
        <v>20</v>
      </c>
      <c r="C25" s="30"/>
      <c r="D25" s="30"/>
      <c r="E25" s="30"/>
      <c r="F25" s="30"/>
      <c r="G25" s="35"/>
      <c r="H25" s="36"/>
      <c r="I25" s="36"/>
      <c r="J25" s="36"/>
      <c r="K25" s="40">
        <f t="shared" si="1"/>
        <v>0</v>
      </c>
      <c r="L25" s="40"/>
      <c r="M25" s="40"/>
      <c r="N25" s="41"/>
      <c r="O25" s="52"/>
      <c r="P25" s="53"/>
      <c r="Q25" s="53"/>
      <c r="R25" s="53"/>
      <c r="S25" s="12"/>
      <c r="T25" s="9"/>
    </row>
    <row r="26" spans="1:20" ht="21.95" customHeight="1" x14ac:dyDescent="0.4">
      <c r="A26" s="42"/>
      <c r="B26" s="23" t="s">
        <v>21</v>
      </c>
      <c r="C26" s="24"/>
      <c r="D26" s="24"/>
      <c r="E26" s="24"/>
      <c r="F26" s="24"/>
      <c r="G26" s="35"/>
      <c r="H26" s="36"/>
      <c r="I26" s="36"/>
      <c r="J26" s="36"/>
      <c r="K26" s="40">
        <f t="shared" si="1"/>
        <v>0</v>
      </c>
      <c r="L26" s="40"/>
      <c r="M26" s="40"/>
      <c r="N26" s="41"/>
      <c r="O26" s="52"/>
      <c r="P26" s="53"/>
      <c r="Q26" s="53"/>
      <c r="R26" s="53"/>
      <c r="S26" s="12"/>
      <c r="T26" s="9"/>
    </row>
    <row r="27" spans="1:20" ht="21.95" customHeight="1" x14ac:dyDescent="0.4">
      <c r="A27" s="42"/>
      <c r="B27" s="29" t="s">
        <v>22</v>
      </c>
      <c r="C27" s="30"/>
      <c r="D27" s="30"/>
      <c r="E27" s="30"/>
      <c r="F27" s="30"/>
      <c r="G27" s="35"/>
      <c r="H27" s="36"/>
      <c r="I27" s="36"/>
      <c r="J27" s="36"/>
      <c r="K27" s="40">
        <f t="shared" si="1"/>
        <v>0</v>
      </c>
      <c r="L27" s="40"/>
      <c r="M27" s="40"/>
      <c r="N27" s="41"/>
      <c r="O27" s="52"/>
      <c r="P27" s="53"/>
      <c r="Q27" s="53"/>
      <c r="R27" s="53"/>
      <c r="S27" s="12"/>
      <c r="T27" s="9"/>
    </row>
    <row r="28" spans="1:20" ht="21.95" customHeight="1" x14ac:dyDescent="0.4">
      <c r="A28" s="42"/>
      <c r="B28" s="29" t="s">
        <v>23</v>
      </c>
      <c r="C28" s="30"/>
      <c r="D28" s="30"/>
      <c r="E28" s="30"/>
      <c r="F28" s="30"/>
      <c r="G28" s="35"/>
      <c r="H28" s="36"/>
      <c r="I28" s="36"/>
      <c r="J28" s="36"/>
      <c r="K28" s="40">
        <f t="shared" si="1"/>
        <v>0</v>
      </c>
      <c r="L28" s="40"/>
      <c r="M28" s="40"/>
      <c r="N28" s="41"/>
      <c r="O28" s="52"/>
      <c r="P28" s="53"/>
      <c r="Q28" s="53"/>
      <c r="R28" s="53"/>
      <c r="S28" s="12"/>
      <c r="T28" s="9"/>
    </row>
    <row r="29" spans="1:20" ht="21.95" customHeight="1" x14ac:dyDescent="0.4">
      <c r="A29" s="42"/>
      <c r="B29" s="29" t="s">
        <v>6</v>
      </c>
      <c r="C29" s="30"/>
      <c r="D29" s="30"/>
      <c r="E29" s="30"/>
      <c r="F29" s="30"/>
      <c r="G29" s="35">
        <f>SUM(G23:J28)</f>
        <v>0</v>
      </c>
      <c r="H29" s="36"/>
      <c r="I29" s="36"/>
      <c r="J29" s="36"/>
      <c r="K29" s="40">
        <f>SUM(K23:N28)</f>
        <v>0</v>
      </c>
      <c r="L29" s="40"/>
      <c r="M29" s="40"/>
      <c r="N29" s="41"/>
      <c r="O29" s="54"/>
      <c r="P29" s="55"/>
      <c r="Q29" s="55"/>
      <c r="R29" s="55"/>
      <c r="S29" s="13"/>
      <c r="T29" s="3"/>
    </row>
    <row r="30" spans="1:20" ht="21.95" customHeight="1" thickBot="1" x14ac:dyDescent="0.45">
      <c r="A30" s="42" t="s">
        <v>14</v>
      </c>
      <c r="B30" s="42"/>
      <c r="C30" s="42"/>
      <c r="D30" s="42"/>
      <c r="E30" s="42"/>
      <c r="F30" s="29"/>
      <c r="G30" s="37">
        <f>G29+G22</f>
        <v>0</v>
      </c>
      <c r="H30" s="38"/>
      <c r="I30" s="38"/>
      <c r="J30" s="38"/>
      <c r="K30" s="56">
        <f>K29+K22</f>
        <v>0</v>
      </c>
      <c r="L30" s="56"/>
      <c r="M30" s="56"/>
      <c r="N30" s="57"/>
      <c r="O30" s="54"/>
      <c r="P30" s="55"/>
      <c r="Q30" s="55"/>
      <c r="R30" s="55"/>
      <c r="S30" s="13"/>
      <c r="T30" s="3"/>
    </row>
    <row r="31" spans="1:20" ht="18.75" customHeight="1" thickTop="1" x14ac:dyDescent="0.4">
      <c r="G31" s="39" t="s">
        <v>12</v>
      </c>
      <c r="H31" s="39"/>
      <c r="I31" s="39"/>
      <c r="J31" s="39"/>
      <c r="K31" s="39"/>
      <c r="L31" s="39"/>
      <c r="M31" s="39"/>
      <c r="N31" s="39"/>
    </row>
    <row r="32" spans="1:20" ht="21.75" customHeight="1" x14ac:dyDescent="0.4">
      <c r="A32" s="4" t="s">
        <v>13</v>
      </c>
      <c r="B32" s="4"/>
      <c r="C32" s="4"/>
      <c r="D32" s="11"/>
      <c r="E32" s="11"/>
    </row>
    <row r="33" spans="1:19" ht="12" customHeight="1" x14ac:dyDescent="0.4">
      <c r="A33" s="42" t="s">
        <v>5</v>
      </c>
      <c r="B33" s="23" t="s">
        <v>18</v>
      </c>
      <c r="C33" s="24"/>
      <c r="D33" s="24"/>
      <c r="E33" s="24"/>
      <c r="F33" s="25"/>
      <c r="G33" s="32">
        <v>2200</v>
      </c>
      <c r="H33" s="33"/>
      <c r="I33" s="33"/>
      <c r="J33" s="34"/>
      <c r="O33" s="43" t="s">
        <v>16</v>
      </c>
      <c r="P33" s="44"/>
      <c r="Q33" s="44"/>
      <c r="R33" s="45"/>
      <c r="S33" s="60" t="s">
        <v>17</v>
      </c>
    </row>
    <row r="34" spans="1:19" ht="12" customHeight="1" x14ac:dyDescent="0.4">
      <c r="A34" s="42"/>
      <c r="B34" s="26" t="s">
        <v>19</v>
      </c>
      <c r="C34" s="27"/>
      <c r="D34" s="27"/>
      <c r="E34" s="27"/>
      <c r="F34" s="28"/>
      <c r="G34" s="32">
        <v>2930</v>
      </c>
      <c r="H34" s="33"/>
      <c r="I34" s="33"/>
      <c r="J34" s="34"/>
      <c r="O34" s="46"/>
      <c r="P34" s="47"/>
      <c r="Q34" s="47"/>
      <c r="R34" s="48"/>
      <c r="S34" s="60"/>
    </row>
    <row r="35" spans="1:19" ht="12" customHeight="1" x14ac:dyDescent="0.4">
      <c r="A35" s="42"/>
      <c r="B35" s="26" t="s">
        <v>20</v>
      </c>
      <c r="C35" s="27"/>
      <c r="D35" s="27"/>
      <c r="E35" s="27"/>
      <c r="F35" s="28"/>
      <c r="G35" s="32">
        <v>4330</v>
      </c>
      <c r="H35" s="33"/>
      <c r="I35" s="33"/>
      <c r="J35" s="34"/>
      <c r="O35" s="46"/>
      <c r="P35" s="47"/>
      <c r="Q35" s="47"/>
      <c r="R35" s="48"/>
      <c r="S35" s="60"/>
    </row>
    <row r="36" spans="1:19" ht="12" customHeight="1" x14ac:dyDescent="0.4">
      <c r="A36" s="42"/>
      <c r="B36" s="23" t="s">
        <v>21</v>
      </c>
      <c r="C36" s="24"/>
      <c r="D36" s="24"/>
      <c r="E36" s="24"/>
      <c r="F36" s="25"/>
      <c r="G36" s="32">
        <v>1540</v>
      </c>
      <c r="H36" s="33"/>
      <c r="I36" s="33"/>
      <c r="J36" s="34"/>
      <c r="O36" s="46"/>
      <c r="P36" s="47"/>
      <c r="Q36" s="47"/>
      <c r="R36" s="48"/>
      <c r="S36" s="61"/>
    </row>
    <row r="37" spans="1:19" ht="12" customHeight="1" x14ac:dyDescent="0.4">
      <c r="A37" s="42"/>
      <c r="B37" s="26" t="s">
        <v>22</v>
      </c>
      <c r="C37" s="27"/>
      <c r="D37" s="27"/>
      <c r="E37" s="27"/>
      <c r="F37" s="28"/>
      <c r="G37" s="32">
        <v>2270</v>
      </c>
      <c r="H37" s="33"/>
      <c r="I37" s="33"/>
      <c r="J37" s="34"/>
      <c r="O37" s="49"/>
      <c r="P37" s="50"/>
      <c r="Q37" s="50"/>
      <c r="R37" s="51"/>
      <c r="S37" s="61"/>
    </row>
    <row r="38" spans="1:19" ht="12" customHeight="1" x14ac:dyDescent="0.4">
      <c r="A38" s="42"/>
      <c r="B38" s="26" t="s">
        <v>23</v>
      </c>
      <c r="C38" s="27"/>
      <c r="D38" s="27"/>
      <c r="E38" s="27"/>
      <c r="F38" s="28"/>
      <c r="G38" s="32">
        <v>3670</v>
      </c>
      <c r="H38" s="33"/>
      <c r="I38" s="33"/>
      <c r="J38" s="34"/>
      <c r="O38" s="62" t="s">
        <v>34</v>
      </c>
      <c r="P38" s="62"/>
      <c r="Q38" s="62"/>
      <c r="R38" s="62"/>
      <c r="S38" s="62"/>
    </row>
    <row r="39" spans="1:19" ht="12" customHeight="1" x14ac:dyDescent="0.4">
      <c r="A39" s="42" t="s">
        <v>7</v>
      </c>
      <c r="B39" s="23" t="s">
        <v>18</v>
      </c>
      <c r="C39" s="24"/>
      <c r="D39" s="24"/>
      <c r="E39" s="24"/>
      <c r="F39" s="25"/>
      <c r="G39" s="32">
        <v>2730</v>
      </c>
      <c r="H39" s="33"/>
      <c r="I39" s="33"/>
      <c r="J39" s="34"/>
      <c r="O39" s="63"/>
      <c r="P39" s="63"/>
      <c r="Q39" s="63"/>
      <c r="R39" s="63"/>
      <c r="S39" s="63"/>
    </row>
    <row r="40" spans="1:19" ht="12" customHeight="1" x14ac:dyDescent="0.4">
      <c r="A40" s="42"/>
      <c r="B40" s="26" t="s">
        <v>19</v>
      </c>
      <c r="C40" s="27"/>
      <c r="D40" s="27"/>
      <c r="E40" s="27"/>
      <c r="F40" s="28"/>
      <c r="G40" s="32">
        <v>3460</v>
      </c>
      <c r="H40" s="33"/>
      <c r="I40" s="33"/>
      <c r="J40" s="34"/>
    </row>
    <row r="41" spans="1:19" ht="12" customHeight="1" x14ac:dyDescent="0.4">
      <c r="A41" s="42"/>
      <c r="B41" s="26" t="s">
        <v>20</v>
      </c>
      <c r="C41" s="27"/>
      <c r="D41" s="27"/>
      <c r="E41" s="27"/>
      <c r="F41" s="28"/>
      <c r="G41" s="32">
        <v>4860</v>
      </c>
      <c r="H41" s="33"/>
      <c r="I41" s="33"/>
      <c r="J41" s="34"/>
    </row>
    <row r="42" spans="1:19" ht="12" customHeight="1" x14ac:dyDescent="0.4">
      <c r="A42" s="42"/>
      <c r="B42" s="23" t="s">
        <v>21</v>
      </c>
      <c r="C42" s="24"/>
      <c r="D42" s="24"/>
      <c r="E42" s="24"/>
      <c r="F42" s="25"/>
      <c r="G42" s="32">
        <v>2070</v>
      </c>
      <c r="H42" s="33"/>
      <c r="I42" s="33"/>
      <c r="J42" s="34"/>
    </row>
    <row r="43" spans="1:19" ht="12" customHeight="1" x14ac:dyDescent="0.4">
      <c r="A43" s="42"/>
      <c r="B43" s="26" t="s">
        <v>22</v>
      </c>
      <c r="C43" s="27"/>
      <c r="D43" s="27"/>
      <c r="E43" s="27"/>
      <c r="F43" s="28"/>
      <c r="G43" s="32">
        <v>2800</v>
      </c>
      <c r="H43" s="33"/>
      <c r="I43" s="33"/>
      <c r="J43" s="34"/>
    </row>
    <row r="44" spans="1:19" ht="12" customHeight="1" x14ac:dyDescent="0.4">
      <c r="A44" s="42"/>
      <c r="B44" s="29" t="s">
        <v>23</v>
      </c>
      <c r="C44" s="30"/>
      <c r="D44" s="30"/>
      <c r="E44" s="30"/>
      <c r="F44" s="31"/>
      <c r="G44" s="32">
        <v>4200</v>
      </c>
      <c r="H44" s="33"/>
      <c r="I44" s="33"/>
      <c r="J44" s="34"/>
    </row>
    <row r="45" spans="1:19" x14ac:dyDescent="0.4">
      <c r="F45" s="1"/>
      <c r="G45" s="1"/>
      <c r="H45" s="1"/>
      <c r="I45" s="1"/>
    </row>
  </sheetData>
  <mergeCells count="106">
    <mergeCell ref="A16:A22"/>
    <mergeCell ref="A23:A29"/>
    <mergeCell ref="A8:T8"/>
    <mergeCell ref="A33:A38"/>
    <mergeCell ref="A39:A44"/>
    <mergeCell ref="A30:F30"/>
    <mergeCell ref="S15:T15"/>
    <mergeCell ref="S33:S35"/>
    <mergeCell ref="S36:S37"/>
    <mergeCell ref="O38:S39"/>
    <mergeCell ref="F11:G11"/>
    <mergeCell ref="G15:J15"/>
    <mergeCell ref="G16:J16"/>
    <mergeCell ref="K15:N15"/>
    <mergeCell ref="N11:O11"/>
    <mergeCell ref="B38:F38"/>
    <mergeCell ref="B39:F39"/>
    <mergeCell ref="B36:F36"/>
    <mergeCell ref="B37:F37"/>
    <mergeCell ref="B23:F23"/>
    <mergeCell ref="B24:F24"/>
    <mergeCell ref="B25:F25"/>
    <mergeCell ref="B26:F26"/>
    <mergeCell ref="B20:F20"/>
    <mergeCell ref="K30:N30"/>
    <mergeCell ref="K29:N29"/>
    <mergeCell ref="K28:N28"/>
    <mergeCell ref="K27:N27"/>
    <mergeCell ref="O24:R24"/>
    <mergeCell ref="O25:R25"/>
    <mergeCell ref="O26:R26"/>
    <mergeCell ref="O27:R27"/>
    <mergeCell ref="O28:R28"/>
    <mergeCell ref="O29:R29"/>
    <mergeCell ref="O15:R15"/>
    <mergeCell ref="O33:R37"/>
    <mergeCell ref="O16:R16"/>
    <mergeCell ref="O17:R17"/>
    <mergeCell ref="O18:R18"/>
    <mergeCell ref="O19:R19"/>
    <mergeCell ref="O20:R20"/>
    <mergeCell ref="O21:R21"/>
    <mergeCell ref="O22:R22"/>
    <mergeCell ref="O23:R23"/>
    <mergeCell ref="O30:R30"/>
    <mergeCell ref="K17:N17"/>
    <mergeCell ref="K16:N16"/>
    <mergeCell ref="G17:J17"/>
    <mergeCell ref="G18:J18"/>
    <mergeCell ref="G19:J19"/>
    <mergeCell ref="G20:J20"/>
    <mergeCell ref="K26:N26"/>
    <mergeCell ref="K25:N25"/>
    <mergeCell ref="K24:N24"/>
    <mergeCell ref="K23:N23"/>
    <mergeCell ref="K22:N22"/>
    <mergeCell ref="K21:N21"/>
    <mergeCell ref="G23:J23"/>
    <mergeCell ref="B18:F18"/>
    <mergeCell ref="B19:F19"/>
    <mergeCell ref="G34:J34"/>
    <mergeCell ref="G35:J35"/>
    <mergeCell ref="G36:J36"/>
    <mergeCell ref="G37:J37"/>
    <mergeCell ref="G38:J38"/>
    <mergeCell ref="G39:J39"/>
    <mergeCell ref="G27:J27"/>
    <mergeCell ref="G28:J28"/>
    <mergeCell ref="G29:J29"/>
    <mergeCell ref="G30:J30"/>
    <mergeCell ref="G31:N31"/>
    <mergeCell ref="G33:J33"/>
    <mergeCell ref="G21:J21"/>
    <mergeCell ref="G22:J22"/>
    <mergeCell ref="G24:J24"/>
    <mergeCell ref="G25:J25"/>
    <mergeCell ref="G26:J26"/>
    <mergeCell ref="K20:N20"/>
    <mergeCell ref="K19:N19"/>
    <mergeCell ref="K18:N18"/>
    <mergeCell ref="B21:F21"/>
    <mergeCell ref="B22:F22"/>
    <mergeCell ref="C10:T10"/>
    <mergeCell ref="L3:T3"/>
    <mergeCell ref="J4:T4"/>
    <mergeCell ref="I5:T5"/>
    <mergeCell ref="D12:T12"/>
    <mergeCell ref="B42:F42"/>
    <mergeCell ref="B43:F43"/>
    <mergeCell ref="B44:F44"/>
    <mergeCell ref="B27:F27"/>
    <mergeCell ref="B28:F28"/>
    <mergeCell ref="B29:F29"/>
    <mergeCell ref="B33:F33"/>
    <mergeCell ref="B34:F34"/>
    <mergeCell ref="B35:F35"/>
    <mergeCell ref="B40:F40"/>
    <mergeCell ref="B41:F41"/>
    <mergeCell ref="G40:J40"/>
    <mergeCell ref="G41:J41"/>
    <mergeCell ref="G42:J42"/>
    <mergeCell ref="G43:J43"/>
    <mergeCell ref="G44:J44"/>
    <mergeCell ref="B15:F15"/>
    <mergeCell ref="B16:F16"/>
    <mergeCell ref="B17:F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Zeros="0" view="pageBreakPreview" zoomScaleNormal="70" zoomScaleSheetLayoutView="100" workbookViewId="0">
      <selection activeCell="L17" sqref="L17:O17"/>
    </sheetView>
  </sheetViews>
  <sheetFormatPr defaultRowHeight="13.5" x14ac:dyDescent="0.4"/>
  <cols>
    <col min="1" max="1" width="11.5" style="1" customWidth="1"/>
    <col min="2" max="2" width="3.5" style="1" customWidth="1"/>
    <col min="3" max="3" width="2.375" style="1" customWidth="1"/>
    <col min="4" max="4" width="5.25" style="1" customWidth="1"/>
    <col min="5" max="6" width="4.125" style="1" customWidth="1"/>
    <col min="7" max="7" width="2" style="2" customWidth="1"/>
    <col min="8" max="8" width="2.125" style="2" customWidth="1"/>
    <col min="9" max="10" width="4.125" style="2" customWidth="1"/>
    <col min="11" max="14" width="4.125" style="1" customWidth="1"/>
    <col min="15" max="15" width="2.125" style="1" customWidth="1"/>
    <col min="16" max="16" width="2" style="1" customWidth="1"/>
    <col min="17" max="19" width="4.125" style="1" customWidth="1"/>
    <col min="20" max="20" width="10.625" style="1" customWidth="1"/>
    <col min="21" max="21" width="2.625" style="1" customWidth="1"/>
    <col min="22" max="22" width="9" style="1"/>
    <col min="23" max="23" width="13.25" style="1" bestFit="1" customWidth="1"/>
    <col min="24" max="16384" width="9" style="1"/>
  </cols>
  <sheetData>
    <row r="1" spans="1:23" ht="21.75" customHeight="1" x14ac:dyDescent="0.4">
      <c r="A1" s="19" t="s">
        <v>36</v>
      </c>
      <c r="B1" s="4"/>
      <c r="C1" s="4"/>
      <c r="D1" s="4"/>
      <c r="E1" s="4"/>
      <c r="F1" s="4"/>
      <c r="G1" s="5"/>
      <c r="H1" s="5"/>
      <c r="I1" s="5"/>
      <c r="J1" s="5"/>
    </row>
    <row r="2" spans="1:23" ht="7.5" customHeight="1" x14ac:dyDescent="0.4">
      <c r="A2" s="4"/>
      <c r="B2" s="4"/>
      <c r="C2" s="4"/>
      <c r="D2" s="4"/>
      <c r="E2" s="4"/>
      <c r="F2" s="4"/>
      <c r="G2" s="5"/>
      <c r="H2" s="5"/>
      <c r="I2" s="5"/>
      <c r="J2" s="5"/>
    </row>
    <row r="3" spans="1:23" ht="24.95" customHeight="1" x14ac:dyDescent="0.4">
      <c r="A3" s="70" t="s">
        <v>35</v>
      </c>
      <c r="B3" s="70"/>
      <c r="C3" s="70"/>
      <c r="D3" s="71"/>
      <c r="E3" s="18" t="s">
        <v>37</v>
      </c>
      <c r="F3" s="18" t="s">
        <v>27</v>
      </c>
      <c r="G3" s="72" t="s">
        <v>38</v>
      </c>
      <c r="H3" s="72"/>
      <c r="I3" s="18" t="s">
        <v>37</v>
      </c>
      <c r="J3" s="18" t="s">
        <v>39</v>
      </c>
      <c r="K3" s="18" t="s">
        <v>40</v>
      </c>
    </row>
    <row r="4" spans="1:23" ht="7.5" customHeight="1" x14ac:dyDescent="0.4"/>
    <row r="5" spans="1:23" ht="24.95" customHeight="1" x14ac:dyDescent="0.4">
      <c r="E5" s="6" t="s">
        <v>24</v>
      </c>
      <c r="G5" s="1"/>
      <c r="H5" s="6"/>
      <c r="I5" s="6"/>
      <c r="J5" s="6"/>
      <c r="M5" s="22"/>
      <c r="N5" s="22"/>
      <c r="O5" s="22"/>
      <c r="P5" s="22"/>
      <c r="Q5" s="22"/>
      <c r="R5" s="22"/>
      <c r="S5" s="22"/>
      <c r="T5" s="22"/>
      <c r="U5" s="22"/>
    </row>
    <row r="6" spans="1:23" ht="24.95" customHeight="1" x14ac:dyDescent="0.4">
      <c r="E6" s="6" t="s">
        <v>25</v>
      </c>
      <c r="G6" s="1"/>
      <c r="H6" s="6"/>
      <c r="I6" s="6"/>
      <c r="J6" s="6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3" ht="24.95" customHeight="1" x14ac:dyDescent="0.4">
      <c r="E7" s="6" t="s">
        <v>26</v>
      </c>
      <c r="G7" s="1"/>
      <c r="H7" s="6"/>
      <c r="I7" s="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10" spans="1:23" s="7" customFormat="1" ht="27.75" customHeight="1" thickBot="1" x14ac:dyDescent="0.45">
      <c r="A10" s="58" t="s">
        <v>31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3" ht="23.25" customHeight="1" thickTop="1" x14ac:dyDescent="0.15">
      <c r="W11" s="20" t="s">
        <v>33</v>
      </c>
    </row>
    <row r="12" spans="1:23" ht="24.95" customHeight="1" x14ac:dyDescent="0.4">
      <c r="A12" s="4" t="s">
        <v>15</v>
      </c>
      <c r="B12" s="4"/>
      <c r="C12" s="4"/>
      <c r="D12" s="4"/>
      <c r="E12" s="4"/>
      <c r="F12" s="4"/>
      <c r="G12" s="64" t="str">
        <f>MID($W$12,1,1)</f>
        <v/>
      </c>
      <c r="H12" s="64"/>
      <c r="I12" s="15" t="str">
        <f>MID($W$12,2,1)</f>
        <v/>
      </c>
      <c r="J12" s="15" t="str">
        <f>MID($W$12,3,1)</f>
        <v/>
      </c>
      <c r="K12" s="15" t="str">
        <f>MID($W$12,4,1)</f>
        <v/>
      </c>
      <c r="L12" s="15" t="str">
        <f>MID($W$12,5,1)</f>
        <v/>
      </c>
      <c r="M12" s="15" t="str">
        <f>MID($W$12,6,1)</f>
        <v/>
      </c>
      <c r="N12" s="15" t="str">
        <f>MID($W$12,7,1)</f>
        <v/>
      </c>
      <c r="O12" s="69" t="str">
        <f>MID(W12,8,1)</f>
        <v/>
      </c>
      <c r="P12" s="69"/>
      <c r="Q12" s="15" t="str">
        <f>MID($W$12,9,1)</f>
        <v/>
      </c>
      <c r="R12" s="15" t="str">
        <f>MID($W$12,10,1)</f>
        <v/>
      </c>
      <c r="V12" s="14"/>
      <c r="W12" s="16"/>
    </row>
    <row r="13" spans="1:23" ht="24.95" customHeight="1" x14ac:dyDescent="0.4">
      <c r="A13" s="4" t="s">
        <v>2</v>
      </c>
      <c r="B13" s="4"/>
      <c r="C13" s="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15.75" customHeight="1" x14ac:dyDescent="0.4"/>
    <row r="15" spans="1:23" ht="20.25" customHeight="1" thickBot="1" x14ac:dyDescent="0.45">
      <c r="A15" s="4" t="s">
        <v>3</v>
      </c>
      <c r="B15" s="4"/>
      <c r="C15" s="4"/>
      <c r="D15" s="4"/>
      <c r="E15" s="4"/>
      <c r="F15" s="4"/>
    </row>
    <row r="16" spans="1:23" s="2" customFormat="1" ht="24.75" customHeight="1" thickTop="1" x14ac:dyDescent="0.4">
      <c r="A16" s="10" t="s">
        <v>4</v>
      </c>
      <c r="B16" s="29" t="s">
        <v>8</v>
      </c>
      <c r="C16" s="30"/>
      <c r="D16" s="30"/>
      <c r="E16" s="30"/>
      <c r="F16" s="30"/>
      <c r="G16" s="30"/>
      <c r="H16" s="65" t="s">
        <v>9</v>
      </c>
      <c r="I16" s="66"/>
      <c r="J16" s="66"/>
      <c r="K16" s="66"/>
      <c r="L16" s="67" t="s">
        <v>42</v>
      </c>
      <c r="M16" s="67"/>
      <c r="N16" s="67"/>
      <c r="O16" s="68"/>
      <c r="P16" s="31" t="s">
        <v>10</v>
      </c>
      <c r="Q16" s="42"/>
      <c r="R16" s="42"/>
      <c r="S16" s="42"/>
      <c r="T16" s="59" t="s">
        <v>11</v>
      </c>
      <c r="U16" s="59"/>
    </row>
    <row r="17" spans="1:21" ht="21.95" customHeight="1" x14ac:dyDescent="0.4">
      <c r="A17" s="42" t="s">
        <v>5</v>
      </c>
      <c r="B17" s="23" t="s">
        <v>18</v>
      </c>
      <c r="C17" s="24"/>
      <c r="D17" s="24"/>
      <c r="E17" s="24"/>
      <c r="F17" s="24"/>
      <c r="G17" s="24"/>
      <c r="H17" s="35"/>
      <c r="I17" s="36"/>
      <c r="J17" s="36"/>
      <c r="K17" s="36"/>
      <c r="L17" s="40">
        <f>H17*H34</f>
        <v>0</v>
      </c>
      <c r="M17" s="40"/>
      <c r="N17" s="40"/>
      <c r="O17" s="41"/>
      <c r="P17" s="52"/>
      <c r="Q17" s="53"/>
      <c r="R17" s="53"/>
      <c r="S17" s="53"/>
      <c r="T17" s="12"/>
      <c r="U17" s="9"/>
    </row>
    <row r="18" spans="1:21" ht="21.95" customHeight="1" x14ac:dyDescent="0.4">
      <c r="A18" s="42"/>
      <c r="B18" s="29" t="s">
        <v>19</v>
      </c>
      <c r="C18" s="30"/>
      <c r="D18" s="30"/>
      <c r="E18" s="30"/>
      <c r="F18" s="30"/>
      <c r="G18" s="30"/>
      <c r="H18" s="35"/>
      <c r="I18" s="36"/>
      <c r="J18" s="36"/>
      <c r="K18" s="36"/>
      <c r="L18" s="40">
        <f t="shared" ref="L18:L21" si="0">H18*H35</f>
        <v>0</v>
      </c>
      <c r="M18" s="40"/>
      <c r="N18" s="40"/>
      <c r="O18" s="41"/>
      <c r="P18" s="52"/>
      <c r="Q18" s="53"/>
      <c r="R18" s="53"/>
      <c r="S18" s="53"/>
      <c r="T18" s="12"/>
      <c r="U18" s="9"/>
    </row>
    <row r="19" spans="1:21" ht="21.95" customHeight="1" x14ac:dyDescent="0.4">
      <c r="A19" s="42"/>
      <c r="B19" s="29" t="s">
        <v>20</v>
      </c>
      <c r="C19" s="30"/>
      <c r="D19" s="30"/>
      <c r="E19" s="30"/>
      <c r="F19" s="30"/>
      <c r="G19" s="30"/>
      <c r="H19" s="35"/>
      <c r="I19" s="36"/>
      <c r="J19" s="36"/>
      <c r="K19" s="36"/>
      <c r="L19" s="40">
        <f t="shared" si="0"/>
        <v>0</v>
      </c>
      <c r="M19" s="40"/>
      <c r="N19" s="40"/>
      <c r="O19" s="41"/>
      <c r="P19" s="52"/>
      <c r="Q19" s="53"/>
      <c r="R19" s="53"/>
      <c r="S19" s="53"/>
      <c r="T19" s="12"/>
      <c r="U19" s="9"/>
    </row>
    <row r="20" spans="1:21" ht="21.95" customHeight="1" x14ac:dyDescent="0.4">
      <c r="A20" s="42"/>
      <c r="B20" s="23" t="s">
        <v>21</v>
      </c>
      <c r="C20" s="24"/>
      <c r="D20" s="24"/>
      <c r="E20" s="24"/>
      <c r="F20" s="24"/>
      <c r="G20" s="24"/>
      <c r="H20" s="35"/>
      <c r="I20" s="36"/>
      <c r="J20" s="36"/>
      <c r="K20" s="36"/>
      <c r="L20" s="40">
        <f t="shared" si="0"/>
        <v>0</v>
      </c>
      <c r="M20" s="40"/>
      <c r="N20" s="40"/>
      <c r="O20" s="41"/>
      <c r="P20" s="52"/>
      <c r="Q20" s="53"/>
      <c r="R20" s="53"/>
      <c r="S20" s="53"/>
      <c r="T20" s="12"/>
      <c r="U20" s="9"/>
    </row>
    <row r="21" spans="1:21" ht="21.95" customHeight="1" x14ac:dyDescent="0.4">
      <c r="A21" s="42"/>
      <c r="B21" s="29" t="s">
        <v>22</v>
      </c>
      <c r="C21" s="30"/>
      <c r="D21" s="30"/>
      <c r="E21" s="30"/>
      <c r="F21" s="30"/>
      <c r="G21" s="30"/>
      <c r="H21" s="35"/>
      <c r="I21" s="36"/>
      <c r="J21" s="36"/>
      <c r="K21" s="36"/>
      <c r="L21" s="40">
        <f t="shared" si="0"/>
        <v>0</v>
      </c>
      <c r="M21" s="40"/>
      <c r="N21" s="40"/>
      <c r="O21" s="41"/>
      <c r="P21" s="52"/>
      <c r="Q21" s="53"/>
      <c r="R21" s="53"/>
      <c r="S21" s="53"/>
      <c r="T21" s="12"/>
      <c r="U21" s="9"/>
    </row>
    <row r="22" spans="1:21" ht="21.95" customHeight="1" x14ac:dyDescent="0.4">
      <c r="A22" s="42"/>
      <c r="B22" s="29" t="s">
        <v>23</v>
      </c>
      <c r="C22" s="30"/>
      <c r="D22" s="30"/>
      <c r="E22" s="30"/>
      <c r="F22" s="30"/>
      <c r="G22" s="30"/>
      <c r="H22" s="35"/>
      <c r="I22" s="36"/>
      <c r="J22" s="36"/>
      <c r="K22" s="36"/>
      <c r="L22" s="40">
        <f>H22*H39</f>
        <v>0</v>
      </c>
      <c r="M22" s="40"/>
      <c r="N22" s="40"/>
      <c r="O22" s="41"/>
      <c r="P22" s="52"/>
      <c r="Q22" s="53"/>
      <c r="R22" s="53"/>
      <c r="S22" s="53"/>
      <c r="T22" s="12"/>
      <c r="U22" s="9"/>
    </row>
    <row r="23" spans="1:21" ht="21.95" customHeight="1" x14ac:dyDescent="0.4">
      <c r="A23" s="42"/>
      <c r="B23" s="29" t="s">
        <v>6</v>
      </c>
      <c r="C23" s="30"/>
      <c r="D23" s="30"/>
      <c r="E23" s="30"/>
      <c r="F23" s="30"/>
      <c r="G23" s="30"/>
      <c r="H23" s="35">
        <f>SUM(H17:K22)</f>
        <v>0</v>
      </c>
      <c r="I23" s="36"/>
      <c r="J23" s="36"/>
      <c r="K23" s="36"/>
      <c r="L23" s="40">
        <f>SUM(L17:O22)</f>
        <v>0</v>
      </c>
      <c r="M23" s="40"/>
      <c r="N23" s="40"/>
      <c r="O23" s="41"/>
      <c r="P23" s="54"/>
      <c r="Q23" s="55"/>
      <c r="R23" s="55"/>
      <c r="S23" s="55"/>
      <c r="T23" s="13"/>
      <c r="U23" s="3"/>
    </row>
    <row r="24" spans="1:21" ht="21.95" customHeight="1" x14ac:dyDescent="0.4">
      <c r="A24" s="42" t="s">
        <v>7</v>
      </c>
      <c r="B24" s="23" t="s">
        <v>18</v>
      </c>
      <c r="C24" s="24"/>
      <c r="D24" s="24"/>
      <c r="E24" s="24"/>
      <c r="F24" s="24"/>
      <c r="G24" s="24"/>
      <c r="H24" s="35"/>
      <c r="I24" s="36"/>
      <c r="J24" s="36"/>
      <c r="K24" s="36"/>
      <c r="L24" s="40">
        <f>H24*H40</f>
        <v>0</v>
      </c>
      <c r="M24" s="40"/>
      <c r="N24" s="40"/>
      <c r="O24" s="41"/>
      <c r="P24" s="52"/>
      <c r="Q24" s="53"/>
      <c r="R24" s="53"/>
      <c r="S24" s="53"/>
      <c r="T24" s="12"/>
      <c r="U24" s="9"/>
    </row>
    <row r="25" spans="1:21" ht="21.95" customHeight="1" x14ac:dyDescent="0.4">
      <c r="A25" s="42"/>
      <c r="B25" s="29" t="s">
        <v>19</v>
      </c>
      <c r="C25" s="30"/>
      <c r="D25" s="30"/>
      <c r="E25" s="30"/>
      <c r="F25" s="30"/>
      <c r="G25" s="30"/>
      <c r="H25" s="35"/>
      <c r="I25" s="36"/>
      <c r="J25" s="36"/>
      <c r="K25" s="36"/>
      <c r="L25" s="40">
        <f t="shared" ref="L25:L29" si="1">H25*H41</f>
        <v>0</v>
      </c>
      <c r="M25" s="40"/>
      <c r="N25" s="40"/>
      <c r="O25" s="41"/>
      <c r="P25" s="52"/>
      <c r="Q25" s="53"/>
      <c r="R25" s="53"/>
      <c r="S25" s="53"/>
      <c r="T25" s="12"/>
      <c r="U25" s="9"/>
    </row>
    <row r="26" spans="1:21" ht="21.95" customHeight="1" x14ac:dyDescent="0.4">
      <c r="A26" s="42"/>
      <c r="B26" s="29" t="s">
        <v>20</v>
      </c>
      <c r="C26" s="30"/>
      <c r="D26" s="30"/>
      <c r="E26" s="30"/>
      <c r="F26" s="30"/>
      <c r="G26" s="30"/>
      <c r="H26" s="35"/>
      <c r="I26" s="36"/>
      <c r="J26" s="36"/>
      <c r="K26" s="36"/>
      <c r="L26" s="40">
        <f t="shared" si="1"/>
        <v>0</v>
      </c>
      <c r="M26" s="40"/>
      <c r="N26" s="40"/>
      <c r="O26" s="41"/>
      <c r="P26" s="52"/>
      <c r="Q26" s="53"/>
      <c r="R26" s="53"/>
      <c r="S26" s="53"/>
      <c r="T26" s="12"/>
      <c r="U26" s="9"/>
    </row>
    <row r="27" spans="1:21" ht="21.95" customHeight="1" x14ac:dyDescent="0.4">
      <c r="A27" s="42"/>
      <c r="B27" s="23" t="s">
        <v>21</v>
      </c>
      <c r="C27" s="24"/>
      <c r="D27" s="24"/>
      <c r="E27" s="24"/>
      <c r="F27" s="24"/>
      <c r="G27" s="24"/>
      <c r="H27" s="35"/>
      <c r="I27" s="36"/>
      <c r="J27" s="36"/>
      <c r="K27" s="36"/>
      <c r="L27" s="40">
        <f t="shared" si="1"/>
        <v>0</v>
      </c>
      <c r="M27" s="40"/>
      <c r="N27" s="40"/>
      <c r="O27" s="41"/>
      <c r="P27" s="52"/>
      <c r="Q27" s="53"/>
      <c r="R27" s="53"/>
      <c r="S27" s="53"/>
      <c r="T27" s="12"/>
      <c r="U27" s="9"/>
    </row>
    <row r="28" spans="1:21" ht="21.95" customHeight="1" x14ac:dyDescent="0.4">
      <c r="A28" s="42"/>
      <c r="B28" s="29" t="s">
        <v>22</v>
      </c>
      <c r="C28" s="30"/>
      <c r="D28" s="30"/>
      <c r="E28" s="30"/>
      <c r="F28" s="30"/>
      <c r="G28" s="30"/>
      <c r="H28" s="35"/>
      <c r="I28" s="36"/>
      <c r="J28" s="36"/>
      <c r="K28" s="36"/>
      <c r="L28" s="40">
        <f t="shared" si="1"/>
        <v>0</v>
      </c>
      <c r="M28" s="40"/>
      <c r="N28" s="40"/>
      <c r="O28" s="41"/>
      <c r="P28" s="52"/>
      <c r="Q28" s="53"/>
      <c r="R28" s="53"/>
      <c r="S28" s="53"/>
      <c r="T28" s="12"/>
      <c r="U28" s="9"/>
    </row>
    <row r="29" spans="1:21" ht="21.95" customHeight="1" x14ac:dyDescent="0.4">
      <c r="A29" s="42"/>
      <c r="B29" s="29" t="s">
        <v>23</v>
      </c>
      <c r="C29" s="30"/>
      <c r="D29" s="30"/>
      <c r="E29" s="30"/>
      <c r="F29" s="30"/>
      <c r="G29" s="30"/>
      <c r="H29" s="35"/>
      <c r="I29" s="36"/>
      <c r="J29" s="36"/>
      <c r="K29" s="36"/>
      <c r="L29" s="40">
        <f t="shared" si="1"/>
        <v>0</v>
      </c>
      <c r="M29" s="40"/>
      <c r="N29" s="40"/>
      <c r="O29" s="41"/>
      <c r="P29" s="52"/>
      <c r="Q29" s="53"/>
      <c r="R29" s="53"/>
      <c r="S29" s="53"/>
      <c r="T29" s="12"/>
      <c r="U29" s="9"/>
    </row>
    <row r="30" spans="1:21" ht="21.95" customHeight="1" x14ac:dyDescent="0.4">
      <c r="A30" s="42"/>
      <c r="B30" s="29" t="s">
        <v>6</v>
      </c>
      <c r="C30" s="30"/>
      <c r="D30" s="30"/>
      <c r="E30" s="30"/>
      <c r="F30" s="30"/>
      <c r="G30" s="30"/>
      <c r="H30" s="35">
        <f>SUM(H24:K29)</f>
        <v>0</v>
      </c>
      <c r="I30" s="36"/>
      <c r="J30" s="36"/>
      <c r="K30" s="36"/>
      <c r="L30" s="40">
        <f>SUM(L24:O29)</f>
        <v>0</v>
      </c>
      <c r="M30" s="40"/>
      <c r="N30" s="40"/>
      <c r="O30" s="41"/>
      <c r="P30" s="54"/>
      <c r="Q30" s="55"/>
      <c r="R30" s="55"/>
      <c r="S30" s="55"/>
      <c r="T30" s="13"/>
      <c r="U30" s="3"/>
    </row>
    <row r="31" spans="1:21" ht="21.95" customHeight="1" thickBot="1" x14ac:dyDescent="0.45">
      <c r="A31" s="42" t="s">
        <v>14</v>
      </c>
      <c r="B31" s="42"/>
      <c r="C31" s="42"/>
      <c r="D31" s="42"/>
      <c r="E31" s="42"/>
      <c r="F31" s="42"/>
      <c r="G31" s="29"/>
      <c r="H31" s="37">
        <f>H30+H23</f>
        <v>0</v>
      </c>
      <c r="I31" s="38"/>
      <c r="J31" s="38"/>
      <c r="K31" s="38"/>
      <c r="L31" s="56">
        <f>L30+L23</f>
        <v>0</v>
      </c>
      <c r="M31" s="56"/>
      <c r="N31" s="56"/>
      <c r="O31" s="57"/>
      <c r="P31" s="54"/>
      <c r="Q31" s="55"/>
      <c r="R31" s="55"/>
      <c r="S31" s="55"/>
      <c r="T31" s="13"/>
      <c r="U31" s="3"/>
    </row>
    <row r="32" spans="1:21" ht="18.75" customHeight="1" thickTop="1" x14ac:dyDescent="0.4">
      <c r="H32" s="39" t="s">
        <v>12</v>
      </c>
      <c r="I32" s="39"/>
      <c r="J32" s="39"/>
      <c r="K32" s="39"/>
      <c r="L32" s="39"/>
      <c r="M32" s="39"/>
      <c r="N32" s="39"/>
      <c r="O32" s="39"/>
    </row>
    <row r="33" spans="1:20" ht="21.75" customHeight="1" x14ac:dyDescent="0.4">
      <c r="A33" s="4" t="s">
        <v>29</v>
      </c>
      <c r="B33" s="4"/>
      <c r="C33" s="4"/>
      <c r="D33" s="4"/>
      <c r="E33" s="11"/>
      <c r="F33" s="11"/>
    </row>
    <row r="34" spans="1:20" ht="12" customHeight="1" x14ac:dyDescent="0.4">
      <c r="A34" s="42" t="s">
        <v>5</v>
      </c>
      <c r="B34" s="23" t="s">
        <v>18</v>
      </c>
      <c r="C34" s="24"/>
      <c r="D34" s="24"/>
      <c r="E34" s="24"/>
      <c r="F34" s="24"/>
      <c r="G34" s="25"/>
      <c r="H34" s="73">
        <f>総括書!G33*1.1</f>
        <v>2420</v>
      </c>
      <c r="I34" s="74"/>
      <c r="J34" s="74"/>
      <c r="K34" s="75"/>
      <c r="P34" s="43" t="s">
        <v>16</v>
      </c>
      <c r="Q34" s="44"/>
      <c r="R34" s="44"/>
      <c r="S34" s="45"/>
      <c r="T34" s="60" t="s">
        <v>17</v>
      </c>
    </row>
    <row r="35" spans="1:20" ht="12" customHeight="1" x14ac:dyDescent="0.4">
      <c r="A35" s="42"/>
      <c r="B35" s="26" t="s">
        <v>19</v>
      </c>
      <c r="C35" s="27"/>
      <c r="D35" s="27"/>
      <c r="E35" s="27"/>
      <c r="F35" s="27"/>
      <c r="G35" s="28"/>
      <c r="H35" s="73">
        <f>総括書!G34*1.1</f>
        <v>3223.0000000000005</v>
      </c>
      <c r="I35" s="74"/>
      <c r="J35" s="74"/>
      <c r="K35" s="75"/>
      <c r="P35" s="46"/>
      <c r="Q35" s="47"/>
      <c r="R35" s="47"/>
      <c r="S35" s="48"/>
      <c r="T35" s="60"/>
    </row>
    <row r="36" spans="1:20" ht="12" customHeight="1" x14ac:dyDescent="0.4">
      <c r="A36" s="42"/>
      <c r="B36" s="26" t="s">
        <v>20</v>
      </c>
      <c r="C36" s="27"/>
      <c r="D36" s="27"/>
      <c r="E36" s="27"/>
      <c r="F36" s="27"/>
      <c r="G36" s="28"/>
      <c r="H36" s="73">
        <f>総括書!G35*1.1</f>
        <v>4763</v>
      </c>
      <c r="I36" s="74"/>
      <c r="J36" s="74"/>
      <c r="K36" s="75"/>
      <c r="P36" s="46"/>
      <c r="Q36" s="47"/>
      <c r="R36" s="47"/>
      <c r="S36" s="48"/>
      <c r="T36" s="60"/>
    </row>
    <row r="37" spans="1:20" ht="12" customHeight="1" x14ac:dyDescent="0.4">
      <c r="A37" s="42"/>
      <c r="B37" s="23" t="s">
        <v>21</v>
      </c>
      <c r="C37" s="24"/>
      <c r="D37" s="24"/>
      <c r="E37" s="24"/>
      <c r="F37" s="24"/>
      <c r="G37" s="25"/>
      <c r="H37" s="73">
        <f>総括書!G36*1.1</f>
        <v>1694.0000000000002</v>
      </c>
      <c r="I37" s="74"/>
      <c r="J37" s="74"/>
      <c r="K37" s="75"/>
      <c r="P37" s="46"/>
      <c r="Q37" s="47"/>
      <c r="R37" s="47"/>
      <c r="S37" s="48"/>
      <c r="T37" s="76" t="s">
        <v>30</v>
      </c>
    </row>
    <row r="38" spans="1:20" ht="12" customHeight="1" x14ac:dyDescent="0.4">
      <c r="A38" s="42"/>
      <c r="B38" s="26" t="s">
        <v>22</v>
      </c>
      <c r="C38" s="27"/>
      <c r="D38" s="27"/>
      <c r="E38" s="27"/>
      <c r="F38" s="27"/>
      <c r="G38" s="28"/>
      <c r="H38" s="73">
        <f>総括書!G37*1.1</f>
        <v>2497</v>
      </c>
      <c r="I38" s="74"/>
      <c r="J38" s="74"/>
      <c r="K38" s="75"/>
      <c r="P38" s="49"/>
      <c r="Q38" s="50"/>
      <c r="R38" s="50"/>
      <c r="S38" s="51"/>
      <c r="T38" s="76"/>
    </row>
    <row r="39" spans="1:20" ht="12" customHeight="1" x14ac:dyDescent="0.4">
      <c r="A39" s="42"/>
      <c r="B39" s="26" t="s">
        <v>23</v>
      </c>
      <c r="C39" s="27"/>
      <c r="D39" s="27"/>
      <c r="E39" s="27"/>
      <c r="F39" s="27"/>
      <c r="G39" s="28"/>
      <c r="H39" s="73">
        <f>総括書!G38*1.1</f>
        <v>4037.0000000000005</v>
      </c>
      <c r="I39" s="74"/>
      <c r="J39" s="74"/>
      <c r="K39" s="75"/>
      <c r="P39" s="62" t="s">
        <v>34</v>
      </c>
      <c r="Q39" s="62"/>
      <c r="R39" s="62"/>
      <c r="S39" s="62"/>
      <c r="T39" s="62"/>
    </row>
    <row r="40" spans="1:20" ht="12" customHeight="1" x14ac:dyDescent="0.4">
      <c r="A40" s="42" t="s">
        <v>7</v>
      </c>
      <c r="B40" s="23" t="s">
        <v>18</v>
      </c>
      <c r="C40" s="24"/>
      <c r="D40" s="24"/>
      <c r="E40" s="24"/>
      <c r="F40" s="24"/>
      <c r="G40" s="25"/>
      <c r="H40" s="73">
        <f>総括書!G39*1.1</f>
        <v>3003.0000000000005</v>
      </c>
      <c r="I40" s="74"/>
      <c r="J40" s="74"/>
      <c r="K40" s="75"/>
      <c r="P40" s="63"/>
      <c r="Q40" s="63"/>
      <c r="R40" s="63"/>
      <c r="S40" s="63"/>
      <c r="T40" s="63"/>
    </row>
    <row r="41" spans="1:20" ht="12" customHeight="1" x14ac:dyDescent="0.4">
      <c r="A41" s="42"/>
      <c r="B41" s="26" t="s">
        <v>19</v>
      </c>
      <c r="C41" s="27"/>
      <c r="D41" s="27"/>
      <c r="E41" s="27"/>
      <c r="F41" s="27"/>
      <c r="G41" s="28"/>
      <c r="H41" s="73">
        <f>総括書!G40*1.1</f>
        <v>3806.0000000000005</v>
      </c>
      <c r="I41" s="74"/>
      <c r="J41" s="74"/>
      <c r="K41" s="75"/>
    </row>
    <row r="42" spans="1:20" ht="12" customHeight="1" x14ac:dyDescent="0.4">
      <c r="A42" s="42"/>
      <c r="B42" s="26" t="s">
        <v>20</v>
      </c>
      <c r="C42" s="27"/>
      <c r="D42" s="27"/>
      <c r="E42" s="27"/>
      <c r="F42" s="27"/>
      <c r="G42" s="28"/>
      <c r="H42" s="73">
        <f>総括書!G41*1.1</f>
        <v>5346</v>
      </c>
      <c r="I42" s="74"/>
      <c r="J42" s="74"/>
      <c r="K42" s="75"/>
    </row>
    <row r="43" spans="1:20" ht="12" customHeight="1" x14ac:dyDescent="0.4">
      <c r="A43" s="42"/>
      <c r="B43" s="23" t="s">
        <v>21</v>
      </c>
      <c r="C43" s="24"/>
      <c r="D43" s="24"/>
      <c r="E43" s="24"/>
      <c r="F43" s="24"/>
      <c r="G43" s="25"/>
      <c r="H43" s="73">
        <f>総括書!G42*1.1</f>
        <v>2277</v>
      </c>
      <c r="I43" s="74"/>
      <c r="J43" s="74"/>
      <c r="K43" s="75"/>
    </row>
    <row r="44" spans="1:20" ht="12" customHeight="1" x14ac:dyDescent="0.4">
      <c r="A44" s="42"/>
      <c r="B44" s="26" t="s">
        <v>22</v>
      </c>
      <c r="C44" s="27"/>
      <c r="D44" s="27"/>
      <c r="E44" s="27"/>
      <c r="F44" s="27"/>
      <c r="G44" s="28"/>
      <c r="H44" s="73">
        <f>総括書!G43*1.1</f>
        <v>3080.0000000000005</v>
      </c>
      <c r="I44" s="74"/>
      <c r="J44" s="74"/>
      <c r="K44" s="75"/>
    </row>
    <row r="45" spans="1:20" ht="12" customHeight="1" x14ac:dyDescent="0.4">
      <c r="A45" s="42"/>
      <c r="B45" s="26" t="s">
        <v>23</v>
      </c>
      <c r="C45" s="27"/>
      <c r="D45" s="27"/>
      <c r="E45" s="27"/>
      <c r="F45" s="27"/>
      <c r="G45" s="28"/>
      <c r="H45" s="73">
        <f>総括書!G44*1.1</f>
        <v>4620</v>
      </c>
      <c r="I45" s="74"/>
      <c r="J45" s="74"/>
      <c r="K45" s="75"/>
    </row>
    <row r="46" spans="1:20" x14ac:dyDescent="0.4">
      <c r="G46" s="1"/>
      <c r="H46" s="1"/>
      <c r="I46" s="1"/>
      <c r="J46" s="1"/>
    </row>
  </sheetData>
  <mergeCells count="107">
    <mergeCell ref="H43:K43"/>
    <mergeCell ref="B44:G44"/>
    <mergeCell ref="H44:K44"/>
    <mergeCell ref="B45:G45"/>
    <mergeCell ref="H45:K45"/>
    <mergeCell ref="H39:K39"/>
    <mergeCell ref="P39:T40"/>
    <mergeCell ref="A40:A45"/>
    <mergeCell ref="B40:G40"/>
    <mergeCell ref="H40:K40"/>
    <mergeCell ref="B41:G41"/>
    <mergeCell ref="H41:K41"/>
    <mergeCell ref="B42:G42"/>
    <mergeCell ref="H42:K42"/>
    <mergeCell ref="B43:G43"/>
    <mergeCell ref="T34:T36"/>
    <mergeCell ref="B35:G35"/>
    <mergeCell ref="H35:K35"/>
    <mergeCell ref="B36:G36"/>
    <mergeCell ref="H36:K36"/>
    <mergeCell ref="B37:G37"/>
    <mergeCell ref="H37:K37"/>
    <mergeCell ref="T37:T38"/>
    <mergeCell ref="B38:G38"/>
    <mergeCell ref="H38:K38"/>
    <mergeCell ref="A31:G31"/>
    <mergeCell ref="H31:K31"/>
    <mergeCell ref="L31:O31"/>
    <mergeCell ref="P31:S31"/>
    <mergeCell ref="H32:O32"/>
    <mergeCell ref="A34:A39"/>
    <mergeCell ref="B34:G34"/>
    <mergeCell ref="H34:K34"/>
    <mergeCell ref="P34:S38"/>
    <mergeCell ref="B39:G39"/>
    <mergeCell ref="B29:G29"/>
    <mergeCell ref="H29:K29"/>
    <mergeCell ref="L29:O29"/>
    <mergeCell ref="P29:S29"/>
    <mergeCell ref="B30:G30"/>
    <mergeCell ref="H30:K30"/>
    <mergeCell ref="L30:O30"/>
    <mergeCell ref="P30:S30"/>
    <mergeCell ref="B27:G27"/>
    <mergeCell ref="H27:K27"/>
    <mergeCell ref="L27:O27"/>
    <mergeCell ref="P27:S27"/>
    <mergeCell ref="B28:G28"/>
    <mergeCell ref="H28:K28"/>
    <mergeCell ref="L28:O28"/>
    <mergeCell ref="P28:S28"/>
    <mergeCell ref="A24:A30"/>
    <mergeCell ref="B24:G24"/>
    <mergeCell ref="H24:K24"/>
    <mergeCell ref="L24:O24"/>
    <mergeCell ref="P24:S24"/>
    <mergeCell ref="B25:G25"/>
    <mergeCell ref="B21:G21"/>
    <mergeCell ref="H21:K21"/>
    <mergeCell ref="L21:O21"/>
    <mergeCell ref="P21:S21"/>
    <mergeCell ref="B22:G22"/>
    <mergeCell ref="H22:K22"/>
    <mergeCell ref="L22:O22"/>
    <mergeCell ref="P22:S22"/>
    <mergeCell ref="H25:K25"/>
    <mergeCell ref="L25:O25"/>
    <mergeCell ref="P25:S25"/>
    <mergeCell ref="B26:G26"/>
    <mergeCell ref="H26:K26"/>
    <mergeCell ref="L26:O26"/>
    <mergeCell ref="P26:S26"/>
    <mergeCell ref="B23:G23"/>
    <mergeCell ref="H23:K23"/>
    <mergeCell ref="L23:O23"/>
    <mergeCell ref="H19:K19"/>
    <mergeCell ref="L19:O19"/>
    <mergeCell ref="P19:S19"/>
    <mergeCell ref="B20:G20"/>
    <mergeCell ref="H20:K20"/>
    <mergeCell ref="L20:O20"/>
    <mergeCell ref="P20:S20"/>
    <mergeCell ref="A17:A23"/>
    <mergeCell ref="B17:G17"/>
    <mergeCell ref="H17:K17"/>
    <mergeCell ref="L17:O17"/>
    <mergeCell ref="P17:S17"/>
    <mergeCell ref="B18:G18"/>
    <mergeCell ref="H18:K18"/>
    <mergeCell ref="L18:O18"/>
    <mergeCell ref="P18:S18"/>
    <mergeCell ref="B19:G19"/>
    <mergeCell ref="P23:S23"/>
    <mergeCell ref="A3:D3"/>
    <mergeCell ref="G3:H3"/>
    <mergeCell ref="A10:U10"/>
    <mergeCell ref="G12:H12"/>
    <mergeCell ref="O12:P12"/>
    <mergeCell ref="B16:G16"/>
    <mergeCell ref="H16:K16"/>
    <mergeCell ref="L16:O16"/>
    <mergeCell ref="P16:S16"/>
    <mergeCell ref="T16:U16"/>
    <mergeCell ref="M5:U5"/>
    <mergeCell ref="K6:U6"/>
    <mergeCell ref="J7:U7"/>
    <mergeCell ref="D13:U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Zeros="0" view="pageBreakPreview" zoomScaleNormal="70" zoomScaleSheetLayoutView="100" workbookViewId="0">
      <selection activeCell="L17" sqref="L17:O17"/>
    </sheetView>
  </sheetViews>
  <sheetFormatPr defaultRowHeight="13.5" x14ac:dyDescent="0.4"/>
  <cols>
    <col min="1" max="1" width="11.5" style="1" customWidth="1"/>
    <col min="2" max="2" width="3.5" style="1" customWidth="1"/>
    <col min="3" max="3" width="2.375" style="1" customWidth="1"/>
    <col min="4" max="4" width="5.25" style="1" customWidth="1"/>
    <col min="5" max="6" width="4.125" style="1" customWidth="1"/>
    <col min="7" max="7" width="2" style="2" customWidth="1"/>
    <col min="8" max="8" width="2.125" style="2" customWidth="1"/>
    <col min="9" max="10" width="4.125" style="2" customWidth="1"/>
    <col min="11" max="14" width="4.125" style="1" customWidth="1"/>
    <col min="15" max="15" width="2.125" style="1" customWidth="1"/>
    <col min="16" max="16" width="2" style="1" customWidth="1"/>
    <col min="17" max="19" width="4.125" style="1" customWidth="1"/>
    <col min="20" max="20" width="10.625" style="1" customWidth="1"/>
    <col min="21" max="21" width="2.625" style="1" customWidth="1"/>
    <col min="22" max="22" width="9" style="1"/>
    <col min="23" max="23" width="13.25" style="1" bestFit="1" customWidth="1"/>
    <col min="24" max="16384" width="9" style="1"/>
  </cols>
  <sheetData>
    <row r="1" spans="1:23" ht="21.75" customHeight="1" x14ac:dyDescent="0.4">
      <c r="A1" s="19" t="s">
        <v>28</v>
      </c>
      <c r="B1" s="4"/>
      <c r="C1" s="4"/>
      <c r="D1" s="4"/>
      <c r="E1" s="4"/>
      <c r="F1" s="4"/>
      <c r="G1" s="5"/>
      <c r="H1" s="5"/>
      <c r="I1" s="5"/>
      <c r="J1" s="5"/>
    </row>
    <row r="2" spans="1:23" ht="7.5" customHeight="1" x14ac:dyDescent="0.4">
      <c r="A2" s="4"/>
      <c r="B2" s="4"/>
      <c r="C2" s="4"/>
      <c r="D2" s="4"/>
      <c r="E2" s="4"/>
      <c r="F2" s="4"/>
      <c r="G2" s="5"/>
      <c r="H2" s="5"/>
      <c r="I2" s="5"/>
      <c r="J2" s="5"/>
    </row>
    <row r="3" spans="1:23" ht="24.95" customHeight="1" x14ac:dyDescent="0.4">
      <c r="A3" s="70" t="s">
        <v>35</v>
      </c>
      <c r="B3" s="70"/>
      <c r="C3" s="70"/>
      <c r="D3" s="71"/>
      <c r="E3" s="17">
        <v>2</v>
      </c>
      <c r="F3" s="17" t="s">
        <v>27</v>
      </c>
      <c r="G3" s="72">
        <v>2</v>
      </c>
      <c r="H3" s="72"/>
      <c r="I3" s="17">
        <v>1</v>
      </c>
      <c r="J3" s="17">
        <v>7</v>
      </c>
      <c r="K3" s="17">
        <v>7</v>
      </c>
    </row>
    <row r="4" spans="1:23" ht="7.5" customHeight="1" x14ac:dyDescent="0.4"/>
    <row r="5" spans="1:23" ht="24.95" customHeight="1" x14ac:dyDescent="0.4">
      <c r="E5" s="6" t="s">
        <v>24</v>
      </c>
      <c r="G5" s="1"/>
      <c r="H5" s="6"/>
      <c r="I5" s="6"/>
      <c r="J5" s="6"/>
      <c r="M5" s="22"/>
      <c r="N5" s="22"/>
      <c r="O5" s="22"/>
      <c r="P5" s="22"/>
      <c r="Q5" s="22"/>
      <c r="R5" s="22"/>
      <c r="S5" s="22"/>
      <c r="T5" s="22"/>
      <c r="U5" s="22"/>
    </row>
    <row r="6" spans="1:23" ht="24.95" customHeight="1" x14ac:dyDescent="0.4">
      <c r="E6" s="6" t="s">
        <v>25</v>
      </c>
      <c r="G6" s="1"/>
      <c r="H6" s="6"/>
      <c r="I6" s="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3" ht="24.95" customHeight="1" x14ac:dyDescent="0.4">
      <c r="E7" s="6" t="s">
        <v>26</v>
      </c>
      <c r="G7" s="1"/>
      <c r="H7" s="6"/>
      <c r="I7" s="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10" spans="1:23" s="7" customFormat="1" ht="27.75" customHeight="1" thickBot="1" x14ac:dyDescent="0.45">
      <c r="A10" s="58" t="s">
        <v>31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3" ht="23.25" customHeight="1" thickTop="1" x14ac:dyDescent="0.15">
      <c r="W11" s="20" t="s">
        <v>33</v>
      </c>
    </row>
    <row r="12" spans="1:23" ht="24.95" customHeight="1" x14ac:dyDescent="0.4">
      <c r="A12" s="4" t="s">
        <v>15</v>
      </c>
      <c r="B12" s="4"/>
      <c r="C12" s="4"/>
      <c r="D12" s="4"/>
      <c r="E12" s="4"/>
      <c r="F12" s="4"/>
      <c r="G12" s="64" t="str">
        <f>MID($W$12,1,1)</f>
        <v/>
      </c>
      <c r="H12" s="64"/>
      <c r="I12" s="15" t="str">
        <f>MID($W$12,2,1)</f>
        <v/>
      </c>
      <c r="J12" s="15" t="str">
        <f>MID($W$12,3,1)</f>
        <v/>
      </c>
      <c r="K12" s="15" t="str">
        <f>MID($W$12,4,1)</f>
        <v/>
      </c>
      <c r="L12" s="15" t="str">
        <f>MID($W$12,5,1)</f>
        <v/>
      </c>
      <c r="M12" s="15" t="str">
        <f>MID($W$12,6,1)</f>
        <v/>
      </c>
      <c r="N12" s="15" t="str">
        <f>MID($W$12,7,1)</f>
        <v/>
      </c>
      <c r="O12" s="69" t="str">
        <f>MID(W12,8,1)</f>
        <v/>
      </c>
      <c r="P12" s="69"/>
      <c r="Q12" s="15" t="str">
        <f>MID($W$12,9,1)</f>
        <v/>
      </c>
      <c r="R12" s="15" t="str">
        <f>MID($W$12,10,1)</f>
        <v/>
      </c>
      <c r="V12" s="14"/>
      <c r="W12" s="16"/>
    </row>
    <row r="13" spans="1:23" ht="24.95" customHeight="1" x14ac:dyDescent="0.4">
      <c r="A13" s="4" t="s">
        <v>2</v>
      </c>
      <c r="B13" s="4"/>
      <c r="C13" s="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15.75" customHeight="1" x14ac:dyDescent="0.4"/>
    <row r="15" spans="1:23" ht="20.25" customHeight="1" thickBot="1" x14ac:dyDescent="0.45">
      <c r="A15" s="4" t="s">
        <v>3</v>
      </c>
      <c r="B15" s="4"/>
      <c r="C15" s="4"/>
      <c r="D15" s="4"/>
      <c r="E15" s="4"/>
      <c r="F15" s="4"/>
    </row>
    <row r="16" spans="1:23" s="2" customFormat="1" ht="24.75" customHeight="1" thickTop="1" x14ac:dyDescent="0.4">
      <c r="A16" s="8" t="s">
        <v>4</v>
      </c>
      <c r="B16" s="29" t="s">
        <v>8</v>
      </c>
      <c r="C16" s="30"/>
      <c r="D16" s="30"/>
      <c r="E16" s="30"/>
      <c r="F16" s="30"/>
      <c r="G16" s="30"/>
      <c r="H16" s="65" t="s">
        <v>9</v>
      </c>
      <c r="I16" s="66"/>
      <c r="J16" s="66"/>
      <c r="K16" s="66"/>
      <c r="L16" s="67" t="s">
        <v>42</v>
      </c>
      <c r="M16" s="67"/>
      <c r="N16" s="67"/>
      <c r="O16" s="68"/>
      <c r="P16" s="31" t="s">
        <v>10</v>
      </c>
      <c r="Q16" s="42"/>
      <c r="R16" s="42"/>
      <c r="S16" s="42"/>
      <c r="T16" s="59" t="s">
        <v>11</v>
      </c>
      <c r="U16" s="59"/>
    </row>
    <row r="17" spans="1:21" ht="21.95" customHeight="1" x14ac:dyDescent="0.4">
      <c r="A17" s="42" t="s">
        <v>5</v>
      </c>
      <c r="B17" s="23" t="s">
        <v>18</v>
      </c>
      <c r="C17" s="24"/>
      <c r="D17" s="24"/>
      <c r="E17" s="24"/>
      <c r="F17" s="24"/>
      <c r="G17" s="24"/>
      <c r="H17" s="35"/>
      <c r="I17" s="36"/>
      <c r="J17" s="36"/>
      <c r="K17" s="36"/>
      <c r="L17" s="40">
        <f>H17*H34</f>
        <v>0</v>
      </c>
      <c r="M17" s="40"/>
      <c r="N17" s="40"/>
      <c r="O17" s="41"/>
      <c r="P17" s="52"/>
      <c r="Q17" s="53"/>
      <c r="R17" s="53"/>
      <c r="S17" s="53"/>
      <c r="T17" s="12"/>
      <c r="U17" s="9"/>
    </row>
    <row r="18" spans="1:21" ht="21.95" customHeight="1" x14ac:dyDescent="0.4">
      <c r="A18" s="42"/>
      <c r="B18" s="29" t="s">
        <v>19</v>
      </c>
      <c r="C18" s="30"/>
      <c r="D18" s="30"/>
      <c r="E18" s="30"/>
      <c r="F18" s="30"/>
      <c r="G18" s="30"/>
      <c r="H18" s="35"/>
      <c r="I18" s="36"/>
      <c r="J18" s="36"/>
      <c r="K18" s="36"/>
      <c r="L18" s="40">
        <f t="shared" ref="L18:L21" si="0">H18*H35</f>
        <v>0</v>
      </c>
      <c r="M18" s="40"/>
      <c r="N18" s="40"/>
      <c r="O18" s="41"/>
      <c r="P18" s="52"/>
      <c r="Q18" s="53"/>
      <c r="R18" s="53"/>
      <c r="S18" s="53"/>
      <c r="T18" s="12"/>
      <c r="U18" s="9"/>
    </row>
    <row r="19" spans="1:21" ht="21.95" customHeight="1" x14ac:dyDescent="0.4">
      <c r="A19" s="42"/>
      <c r="B19" s="29" t="s">
        <v>20</v>
      </c>
      <c r="C19" s="30"/>
      <c r="D19" s="30"/>
      <c r="E19" s="30"/>
      <c r="F19" s="30"/>
      <c r="G19" s="30"/>
      <c r="H19" s="35"/>
      <c r="I19" s="36"/>
      <c r="J19" s="36"/>
      <c r="K19" s="36"/>
      <c r="L19" s="40">
        <f t="shared" si="0"/>
        <v>0</v>
      </c>
      <c r="M19" s="40"/>
      <c r="N19" s="40"/>
      <c r="O19" s="41"/>
      <c r="P19" s="52"/>
      <c r="Q19" s="53"/>
      <c r="R19" s="53"/>
      <c r="S19" s="53"/>
      <c r="T19" s="12"/>
      <c r="U19" s="9"/>
    </row>
    <row r="20" spans="1:21" ht="21.95" customHeight="1" x14ac:dyDescent="0.4">
      <c r="A20" s="42"/>
      <c r="B20" s="23" t="s">
        <v>21</v>
      </c>
      <c r="C20" s="24"/>
      <c r="D20" s="24"/>
      <c r="E20" s="24"/>
      <c r="F20" s="24"/>
      <c r="G20" s="24"/>
      <c r="H20" s="35"/>
      <c r="I20" s="36"/>
      <c r="J20" s="36"/>
      <c r="K20" s="36"/>
      <c r="L20" s="40">
        <f t="shared" si="0"/>
        <v>0</v>
      </c>
      <c r="M20" s="40"/>
      <c r="N20" s="40"/>
      <c r="O20" s="41"/>
      <c r="P20" s="52"/>
      <c r="Q20" s="53"/>
      <c r="R20" s="53"/>
      <c r="S20" s="53"/>
      <c r="T20" s="12"/>
      <c r="U20" s="9"/>
    </row>
    <row r="21" spans="1:21" ht="21.95" customHeight="1" x14ac:dyDescent="0.4">
      <c r="A21" s="42"/>
      <c r="B21" s="29" t="s">
        <v>22</v>
      </c>
      <c r="C21" s="30"/>
      <c r="D21" s="30"/>
      <c r="E21" s="30"/>
      <c r="F21" s="30"/>
      <c r="G21" s="30"/>
      <c r="H21" s="35"/>
      <c r="I21" s="36"/>
      <c r="J21" s="36"/>
      <c r="K21" s="36"/>
      <c r="L21" s="40">
        <f t="shared" si="0"/>
        <v>0</v>
      </c>
      <c r="M21" s="40"/>
      <c r="N21" s="40"/>
      <c r="O21" s="41"/>
      <c r="P21" s="52"/>
      <c r="Q21" s="53"/>
      <c r="R21" s="53"/>
      <c r="S21" s="53"/>
      <c r="T21" s="12"/>
      <c r="U21" s="9"/>
    </row>
    <row r="22" spans="1:21" ht="21.95" customHeight="1" x14ac:dyDescent="0.4">
      <c r="A22" s="42"/>
      <c r="B22" s="29" t="s">
        <v>23</v>
      </c>
      <c r="C22" s="30"/>
      <c r="D22" s="30"/>
      <c r="E22" s="30"/>
      <c r="F22" s="30"/>
      <c r="G22" s="30"/>
      <c r="H22" s="35"/>
      <c r="I22" s="36"/>
      <c r="J22" s="36"/>
      <c r="K22" s="36"/>
      <c r="L22" s="40">
        <f>H22*H39</f>
        <v>0</v>
      </c>
      <c r="M22" s="40"/>
      <c r="N22" s="40"/>
      <c r="O22" s="41"/>
      <c r="P22" s="52"/>
      <c r="Q22" s="53"/>
      <c r="R22" s="53"/>
      <c r="S22" s="53"/>
      <c r="T22" s="12"/>
      <c r="U22" s="9"/>
    </row>
    <row r="23" spans="1:21" ht="21.95" customHeight="1" x14ac:dyDescent="0.4">
      <c r="A23" s="42"/>
      <c r="B23" s="29" t="s">
        <v>6</v>
      </c>
      <c r="C23" s="30"/>
      <c r="D23" s="30"/>
      <c r="E23" s="30"/>
      <c r="F23" s="30"/>
      <c r="G23" s="30"/>
      <c r="H23" s="35">
        <f>SUM(H17:K22)</f>
        <v>0</v>
      </c>
      <c r="I23" s="36"/>
      <c r="J23" s="36"/>
      <c r="K23" s="36"/>
      <c r="L23" s="40">
        <f>SUM(L17:O22)</f>
        <v>0</v>
      </c>
      <c r="M23" s="40"/>
      <c r="N23" s="40"/>
      <c r="O23" s="41"/>
      <c r="P23" s="54"/>
      <c r="Q23" s="55"/>
      <c r="R23" s="55"/>
      <c r="S23" s="55"/>
      <c r="T23" s="13"/>
      <c r="U23" s="3"/>
    </row>
    <row r="24" spans="1:21" ht="21.95" customHeight="1" x14ac:dyDescent="0.4">
      <c r="A24" s="42" t="s">
        <v>7</v>
      </c>
      <c r="B24" s="23" t="s">
        <v>18</v>
      </c>
      <c r="C24" s="24"/>
      <c r="D24" s="24"/>
      <c r="E24" s="24"/>
      <c r="F24" s="24"/>
      <c r="G24" s="24"/>
      <c r="H24" s="35"/>
      <c r="I24" s="36"/>
      <c r="J24" s="36"/>
      <c r="K24" s="36"/>
      <c r="L24" s="40">
        <f>H24*H40</f>
        <v>0</v>
      </c>
      <c r="M24" s="40"/>
      <c r="N24" s="40"/>
      <c r="O24" s="41"/>
      <c r="P24" s="52"/>
      <c r="Q24" s="53"/>
      <c r="R24" s="53"/>
      <c r="S24" s="53"/>
      <c r="T24" s="12"/>
      <c r="U24" s="9"/>
    </row>
    <row r="25" spans="1:21" ht="21.95" customHeight="1" x14ac:dyDescent="0.4">
      <c r="A25" s="42"/>
      <c r="B25" s="29" t="s">
        <v>19</v>
      </c>
      <c r="C25" s="30"/>
      <c r="D25" s="30"/>
      <c r="E25" s="30"/>
      <c r="F25" s="30"/>
      <c r="G25" s="30"/>
      <c r="H25" s="35"/>
      <c r="I25" s="36"/>
      <c r="J25" s="36"/>
      <c r="K25" s="36"/>
      <c r="L25" s="40">
        <f t="shared" ref="L25:L29" si="1">H25*H41</f>
        <v>0</v>
      </c>
      <c r="M25" s="40"/>
      <c r="N25" s="40"/>
      <c r="O25" s="41"/>
      <c r="P25" s="52"/>
      <c r="Q25" s="53"/>
      <c r="R25" s="53"/>
      <c r="S25" s="53"/>
      <c r="T25" s="12"/>
      <c r="U25" s="9"/>
    </row>
    <row r="26" spans="1:21" ht="21.95" customHeight="1" x14ac:dyDescent="0.4">
      <c r="A26" s="42"/>
      <c r="B26" s="29" t="s">
        <v>20</v>
      </c>
      <c r="C26" s="30"/>
      <c r="D26" s="30"/>
      <c r="E26" s="30"/>
      <c r="F26" s="30"/>
      <c r="G26" s="30"/>
      <c r="H26" s="35"/>
      <c r="I26" s="36"/>
      <c r="J26" s="36"/>
      <c r="K26" s="36"/>
      <c r="L26" s="40">
        <f t="shared" si="1"/>
        <v>0</v>
      </c>
      <c r="M26" s="40"/>
      <c r="N26" s="40"/>
      <c r="O26" s="41"/>
      <c r="P26" s="52"/>
      <c r="Q26" s="53"/>
      <c r="R26" s="53"/>
      <c r="S26" s="53"/>
      <c r="T26" s="12"/>
      <c r="U26" s="9"/>
    </row>
    <row r="27" spans="1:21" ht="21.95" customHeight="1" x14ac:dyDescent="0.4">
      <c r="A27" s="42"/>
      <c r="B27" s="23" t="s">
        <v>21</v>
      </c>
      <c r="C27" s="24"/>
      <c r="D27" s="24"/>
      <c r="E27" s="24"/>
      <c r="F27" s="24"/>
      <c r="G27" s="24"/>
      <c r="H27" s="35"/>
      <c r="I27" s="36"/>
      <c r="J27" s="36"/>
      <c r="K27" s="36"/>
      <c r="L27" s="40">
        <f t="shared" si="1"/>
        <v>0</v>
      </c>
      <c r="M27" s="40"/>
      <c r="N27" s="40"/>
      <c r="O27" s="41"/>
      <c r="P27" s="52"/>
      <c r="Q27" s="53"/>
      <c r="R27" s="53"/>
      <c r="S27" s="53"/>
      <c r="T27" s="12"/>
      <c r="U27" s="9"/>
    </row>
    <row r="28" spans="1:21" ht="21.95" customHeight="1" x14ac:dyDescent="0.4">
      <c r="A28" s="42"/>
      <c r="B28" s="29" t="s">
        <v>22</v>
      </c>
      <c r="C28" s="30"/>
      <c r="D28" s="30"/>
      <c r="E28" s="30"/>
      <c r="F28" s="30"/>
      <c r="G28" s="30"/>
      <c r="H28" s="35"/>
      <c r="I28" s="36"/>
      <c r="J28" s="36"/>
      <c r="K28" s="36"/>
      <c r="L28" s="40">
        <f t="shared" si="1"/>
        <v>0</v>
      </c>
      <c r="M28" s="40"/>
      <c r="N28" s="40"/>
      <c r="O28" s="41"/>
      <c r="P28" s="52"/>
      <c r="Q28" s="53"/>
      <c r="R28" s="53"/>
      <c r="S28" s="53"/>
      <c r="T28" s="12"/>
      <c r="U28" s="9"/>
    </row>
    <row r="29" spans="1:21" ht="21.95" customHeight="1" x14ac:dyDescent="0.4">
      <c r="A29" s="42"/>
      <c r="B29" s="29" t="s">
        <v>23</v>
      </c>
      <c r="C29" s="30"/>
      <c r="D29" s="30"/>
      <c r="E29" s="30"/>
      <c r="F29" s="30"/>
      <c r="G29" s="30"/>
      <c r="H29" s="35"/>
      <c r="I29" s="36"/>
      <c r="J29" s="36"/>
      <c r="K29" s="36"/>
      <c r="L29" s="40">
        <f t="shared" si="1"/>
        <v>0</v>
      </c>
      <c r="M29" s="40"/>
      <c r="N29" s="40"/>
      <c r="O29" s="41"/>
      <c r="P29" s="52"/>
      <c r="Q29" s="53"/>
      <c r="R29" s="53"/>
      <c r="S29" s="53"/>
      <c r="T29" s="12"/>
      <c r="U29" s="9"/>
    </row>
    <row r="30" spans="1:21" ht="21.95" customHeight="1" x14ac:dyDescent="0.4">
      <c r="A30" s="42"/>
      <c r="B30" s="29" t="s">
        <v>6</v>
      </c>
      <c r="C30" s="30"/>
      <c r="D30" s="30"/>
      <c r="E30" s="30"/>
      <c r="F30" s="30"/>
      <c r="G30" s="30"/>
      <c r="H30" s="35">
        <f>SUM(H24:K29)</f>
        <v>0</v>
      </c>
      <c r="I30" s="36"/>
      <c r="J30" s="36"/>
      <c r="K30" s="36"/>
      <c r="L30" s="40">
        <f>SUM(L24:O29)</f>
        <v>0</v>
      </c>
      <c r="M30" s="40"/>
      <c r="N30" s="40"/>
      <c r="O30" s="41"/>
      <c r="P30" s="54"/>
      <c r="Q30" s="55"/>
      <c r="R30" s="55"/>
      <c r="S30" s="55"/>
      <c r="T30" s="13"/>
      <c r="U30" s="3"/>
    </row>
    <row r="31" spans="1:21" ht="21.95" customHeight="1" thickBot="1" x14ac:dyDescent="0.45">
      <c r="A31" s="42" t="s">
        <v>14</v>
      </c>
      <c r="B31" s="42"/>
      <c r="C31" s="42"/>
      <c r="D31" s="42"/>
      <c r="E31" s="42"/>
      <c r="F31" s="42"/>
      <c r="G31" s="29"/>
      <c r="H31" s="37">
        <f>H30+H23</f>
        <v>0</v>
      </c>
      <c r="I31" s="38"/>
      <c r="J31" s="38"/>
      <c r="K31" s="38"/>
      <c r="L31" s="56">
        <f>L30+L23</f>
        <v>0</v>
      </c>
      <c r="M31" s="56"/>
      <c r="N31" s="56"/>
      <c r="O31" s="57"/>
      <c r="P31" s="54"/>
      <c r="Q31" s="55"/>
      <c r="R31" s="55"/>
      <c r="S31" s="55"/>
      <c r="T31" s="13"/>
      <c r="U31" s="3"/>
    </row>
    <row r="32" spans="1:21" ht="18.75" customHeight="1" thickTop="1" x14ac:dyDescent="0.4">
      <c r="H32" s="39" t="s">
        <v>12</v>
      </c>
      <c r="I32" s="39"/>
      <c r="J32" s="39"/>
      <c r="K32" s="39"/>
      <c r="L32" s="39"/>
      <c r="M32" s="39"/>
      <c r="N32" s="39"/>
      <c r="O32" s="39"/>
    </row>
    <row r="33" spans="1:20" ht="21.75" customHeight="1" x14ac:dyDescent="0.4">
      <c r="A33" s="4" t="s">
        <v>29</v>
      </c>
      <c r="B33" s="4"/>
      <c r="C33" s="4"/>
      <c r="D33" s="4"/>
      <c r="E33" s="11"/>
      <c r="F33" s="11"/>
    </row>
    <row r="34" spans="1:20" ht="12" customHeight="1" x14ac:dyDescent="0.4">
      <c r="A34" s="42" t="s">
        <v>5</v>
      </c>
      <c r="B34" s="23" t="s">
        <v>18</v>
      </c>
      <c r="C34" s="24"/>
      <c r="D34" s="24"/>
      <c r="E34" s="24"/>
      <c r="F34" s="24"/>
      <c r="G34" s="25"/>
      <c r="H34" s="73">
        <f>総括書!G33*1.1</f>
        <v>2420</v>
      </c>
      <c r="I34" s="74"/>
      <c r="J34" s="74"/>
      <c r="K34" s="75"/>
      <c r="P34" s="43" t="s">
        <v>16</v>
      </c>
      <c r="Q34" s="44"/>
      <c r="R34" s="44"/>
      <c r="S34" s="45"/>
      <c r="T34" s="60" t="s">
        <v>17</v>
      </c>
    </row>
    <row r="35" spans="1:20" ht="12" customHeight="1" x14ac:dyDescent="0.4">
      <c r="A35" s="42"/>
      <c r="B35" s="26" t="s">
        <v>19</v>
      </c>
      <c r="C35" s="27"/>
      <c r="D35" s="27"/>
      <c r="E35" s="27"/>
      <c r="F35" s="27"/>
      <c r="G35" s="28"/>
      <c r="H35" s="73">
        <f>総括書!G34*1.1</f>
        <v>3223.0000000000005</v>
      </c>
      <c r="I35" s="74"/>
      <c r="J35" s="74"/>
      <c r="K35" s="75"/>
      <c r="P35" s="46"/>
      <c r="Q35" s="47"/>
      <c r="R35" s="47"/>
      <c r="S35" s="48"/>
      <c r="T35" s="60"/>
    </row>
    <row r="36" spans="1:20" ht="12" customHeight="1" x14ac:dyDescent="0.4">
      <c r="A36" s="42"/>
      <c r="B36" s="26" t="s">
        <v>20</v>
      </c>
      <c r="C36" s="27"/>
      <c r="D36" s="27"/>
      <c r="E36" s="27"/>
      <c r="F36" s="27"/>
      <c r="G36" s="28"/>
      <c r="H36" s="73">
        <f>総括書!G35*1.1</f>
        <v>4763</v>
      </c>
      <c r="I36" s="74"/>
      <c r="J36" s="74"/>
      <c r="K36" s="75"/>
      <c r="P36" s="46"/>
      <c r="Q36" s="47"/>
      <c r="R36" s="47"/>
      <c r="S36" s="48"/>
      <c r="T36" s="60"/>
    </row>
    <row r="37" spans="1:20" ht="12" customHeight="1" x14ac:dyDescent="0.4">
      <c r="A37" s="42"/>
      <c r="B37" s="23" t="s">
        <v>21</v>
      </c>
      <c r="C37" s="24"/>
      <c r="D37" s="24"/>
      <c r="E37" s="24"/>
      <c r="F37" s="24"/>
      <c r="G37" s="25"/>
      <c r="H37" s="73">
        <f>総括書!G36*1.1</f>
        <v>1694.0000000000002</v>
      </c>
      <c r="I37" s="74"/>
      <c r="J37" s="74"/>
      <c r="K37" s="75"/>
      <c r="P37" s="46"/>
      <c r="Q37" s="47"/>
      <c r="R37" s="47"/>
      <c r="S37" s="48"/>
      <c r="T37" s="76" t="s">
        <v>30</v>
      </c>
    </row>
    <row r="38" spans="1:20" ht="12" customHeight="1" x14ac:dyDescent="0.4">
      <c r="A38" s="42"/>
      <c r="B38" s="26" t="s">
        <v>22</v>
      </c>
      <c r="C38" s="27"/>
      <c r="D38" s="27"/>
      <c r="E38" s="27"/>
      <c r="F38" s="27"/>
      <c r="G38" s="28"/>
      <c r="H38" s="73">
        <f>総括書!G37*1.1</f>
        <v>2497</v>
      </c>
      <c r="I38" s="74"/>
      <c r="J38" s="74"/>
      <c r="K38" s="75"/>
      <c r="P38" s="49"/>
      <c r="Q38" s="50"/>
      <c r="R38" s="50"/>
      <c r="S38" s="51"/>
      <c r="T38" s="76"/>
    </row>
    <row r="39" spans="1:20" ht="12" customHeight="1" x14ac:dyDescent="0.4">
      <c r="A39" s="42"/>
      <c r="B39" s="26" t="s">
        <v>23</v>
      </c>
      <c r="C39" s="27"/>
      <c r="D39" s="27"/>
      <c r="E39" s="27"/>
      <c r="F39" s="27"/>
      <c r="G39" s="28"/>
      <c r="H39" s="73">
        <f>総括書!G38*1.1</f>
        <v>4037.0000000000005</v>
      </c>
      <c r="I39" s="74"/>
      <c r="J39" s="74"/>
      <c r="K39" s="75"/>
      <c r="P39" s="62" t="s">
        <v>34</v>
      </c>
      <c r="Q39" s="62"/>
      <c r="R39" s="62"/>
      <c r="S39" s="62"/>
      <c r="T39" s="62"/>
    </row>
    <row r="40" spans="1:20" ht="12" customHeight="1" x14ac:dyDescent="0.4">
      <c r="A40" s="42" t="s">
        <v>7</v>
      </c>
      <c r="B40" s="23" t="s">
        <v>18</v>
      </c>
      <c r="C40" s="24"/>
      <c r="D40" s="24"/>
      <c r="E40" s="24"/>
      <c r="F40" s="24"/>
      <c r="G40" s="25"/>
      <c r="H40" s="73">
        <f>総括書!G39*1.1</f>
        <v>3003.0000000000005</v>
      </c>
      <c r="I40" s="74"/>
      <c r="J40" s="74"/>
      <c r="K40" s="75"/>
      <c r="P40" s="63"/>
      <c r="Q40" s="63"/>
      <c r="R40" s="63"/>
      <c r="S40" s="63"/>
      <c r="T40" s="63"/>
    </row>
    <row r="41" spans="1:20" ht="12" customHeight="1" x14ac:dyDescent="0.4">
      <c r="A41" s="42"/>
      <c r="B41" s="26" t="s">
        <v>19</v>
      </c>
      <c r="C41" s="27"/>
      <c r="D41" s="27"/>
      <c r="E41" s="27"/>
      <c r="F41" s="27"/>
      <c r="G41" s="28"/>
      <c r="H41" s="73">
        <f>総括書!G40*1.1</f>
        <v>3806.0000000000005</v>
      </c>
      <c r="I41" s="74"/>
      <c r="J41" s="74"/>
      <c r="K41" s="75"/>
    </row>
    <row r="42" spans="1:20" ht="12" customHeight="1" x14ac:dyDescent="0.4">
      <c r="A42" s="42"/>
      <c r="B42" s="26" t="s">
        <v>20</v>
      </c>
      <c r="C42" s="27"/>
      <c r="D42" s="27"/>
      <c r="E42" s="27"/>
      <c r="F42" s="27"/>
      <c r="G42" s="28"/>
      <c r="H42" s="73">
        <f>総括書!G41*1.1</f>
        <v>5346</v>
      </c>
      <c r="I42" s="74"/>
      <c r="J42" s="74"/>
      <c r="K42" s="75"/>
    </row>
    <row r="43" spans="1:20" ht="12" customHeight="1" x14ac:dyDescent="0.4">
      <c r="A43" s="42"/>
      <c r="B43" s="23" t="s">
        <v>21</v>
      </c>
      <c r="C43" s="24"/>
      <c r="D43" s="24"/>
      <c r="E43" s="24"/>
      <c r="F43" s="24"/>
      <c r="G43" s="25"/>
      <c r="H43" s="73">
        <f>総括書!G42*1.1</f>
        <v>2277</v>
      </c>
      <c r="I43" s="74"/>
      <c r="J43" s="74"/>
      <c r="K43" s="75"/>
    </row>
    <row r="44" spans="1:20" ht="12" customHeight="1" x14ac:dyDescent="0.4">
      <c r="A44" s="42"/>
      <c r="B44" s="26" t="s">
        <v>22</v>
      </c>
      <c r="C44" s="27"/>
      <c r="D44" s="27"/>
      <c r="E44" s="27"/>
      <c r="F44" s="27"/>
      <c r="G44" s="28"/>
      <c r="H44" s="73">
        <f>総括書!G43*1.1</f>
        <v>3080.0000000000005</v>
      </c>
      <c r="I44" s="74"/>
      <c r="J44" s="74"/>
      <c r="K44" s="75"/>
    </row>
    <row r="45" spans="1:20" ht="12" customHeight="1" x14ac:dyDescent="0.4">
      <c r="A45" s="42"/>
      <c r="B45" s="26" t="s">
        <v>23</v>
      </c>
      <c r="C45" s="27"/>
      <c r="D45" s="27"/>
      <c r="E45" s="27"/>
      <c r="F45" s="27"/>
      <c r="G45" s="28"/>
      <c r="H45" s="73">
        <f>総括書!G44*1.1</f>
        <v>4620</v>
      </c>
      <c r="I45" s="74"/>
      <c r="J45" s="74"/>
      <c r="K45" s="75"/>
    </row>
    <row r="46" spans="1:20" x14ac:dyDescent="0.4">
      <c r="G46" s="1"/>
      <c r="H46" s="1"/>
      <c r="I46" s="1"/>
      <c r="J46" s="1"/>
    </row>
  </sheetData>
  <mergeCells count="107">
    <mergeCell ref="A10:U10"/>
    <mergeCell ref="G12:H12"/>
    <mergeCell ref="O12:P12"/>
    <mergeCell ref="B16:G16"/>
    <mergeCell ref="H16:K16"/>
    <mergeCell ref="L16:O16"/>
    <mergeCell ref="P16:S16"/>
    <mergeCell ref="T16:U16"/>
    <mergeCell ref="H19:K19"/>
    <mergeCell ref="L19:O19"/>
    <mergeCell ref="P19:S19"/>
    <mergeCell ref="D13:U13"/>
    <mergeCell ref="B20:G20"/>
    <mergeCell ref="H20:K20"/>
    <mergeCell ref="L20:O20"/>
    <mergeCell ref="P20:S20"/>
    <mergeCell ref="A17:A23"/>
    <mergeCell ref="B17:G17"/>
    <mergeCell ref="H17:K17"/>
    <mergeCell ref="L17:O17"/>
    <mergeCell ref="P17:S17"/>
    <mergeCell ref="B18:G18"/>
    <mergeCell ref="H18:K18"/>
    <mergeCell ref="L18:O18"/>
    <mergeCell ref="P18:S18"/>
    <mergeCell ref="B19:G19"/>
    <mergeCell ref="P23:S23"/>
    <mergeCell ref="A24:A30"/>
    <mergeCell ref="B24:G24"/>
    <mergeCell ref="H24:K24"/>
    <mergeCell ref="L24:O24"/>
    <mergeCell ref="P24:S24"/>
    <mergeCell ref="B25:G25"/>
    <mergeCell ref="B21:G21"/>
    <mergeCell ref="H21:K21"/>
    <mergeCell ref="L21:O21"/>
    <mergeCell ref="P21:S21"/>
    <mergeCell ref="B22:G22"/>
    <mergeCell ref="H22:K22"/>
    <mergeCell ref="L22:O22"/>
    <mergeCell ref="P22:S22"/>
    <mergeCell ref="H25:K25"/>
    <mergeCell ref="L25:O25"/>
    <mergeCell ref="P25:S25"/>
    <mergeCell ref="B26:G26"/>
    <mergeCell ref="H26:K26"/>
    <mergeCell ref="L26:O26"/>
    <mergeCell ref="P26:S26"/>
    <mergeCell ref="B23:G23"/>
    <mergeCell ref="H23:K23"/>
    <mergeCell ref="L23:O23"/>
    <mergeCell ref="B29:G29"/>
    <mergeCell ref="H29:K29"/>
    <mergeCell ref="L29:O29"/>
    <mergeCell ref="P29:S29"/>
    <mergeCell ref="B30:G30"/>
    <mergeCell ref="H30:K30"/>
    <mergeCell ref="L30:O30"/>
    <mergeCell ref="P30:S30"/>
    <mergeCell ref="B27:G27"/>
    <mergeCell ref="H27:K27"/>
    <mergeCell ref="L27:O27"/>
    <mergeCell ref="P27:S27"/>
    <mergeCell ref="B28:G28"/>
    <mergeCell ref="H28:K28"/>
    <mergeCell ref="L28:O28"/>
    <mergeCell ref="P28:S28"/>
    <mergeCell ref="H36:K36"/>
    <mergeCell ref="B37:G37"/>
    <mergeCell ref="H37:K37"/>
    <mergeCell ref="T37:T38"/>
    <mergeCell ref="B38:G38"/>
    <mergeCell ref="H38:K38"/>
    <mergeCell ref="A31:G31"/>
    <mergeCell ref="H31:K31"/>
    <mergeCell ref="L31:O31"/>
    <mergeCell ref="P31:S31"/>
    <mergeCell ref="H32:O32"/>
    <mergeCell ref="A34:A39"/>
    <mergeCell ref="B34:G34"/>
    <mergeCell ref="H34:K34"/>
    <mergeCell ref="P34:S38"/>
    <mergeCell ref="B39:G39"/>
    <mergeCell ref="J7:U7"/>
    <mergeCell ref="J6:U6"/>
    <mergeCell ref="M5:U5"/>
    <mergeCell ref="H43:K43"/>
    <mergeCell ref="B44:G44"/>
    <mergeCell ref="H44:K44"/>
    <mergeCell ref="B45:G45"/>
    <mergeCell ref="H45:K45"/>
    <mergeCell ref="G3:H3"/>
    <mergeCell ref="A3:D3"/>
    <mergeCell ref="H39:K39"/>
    <mergeCell ref="P39:T40"/>
    <mergeCell ref="A40:A45"/>
    <mergeCell ref="B40:G40"/>
    <mergeCell ref="H40:K40"/>
    <mergeCell ref="B41:G41"/>
    <mergeCell ref="H41:K41"/>
    <mergeCell ref="B42:G42"/>
    <mergeCell ref="H42:K42"/>
    <mergeCell ref="B43:G43"/>
    <mergeCell ref="T34:T36"/>
    <mergeCell ref="B35:G35"/>
    <mergeCell ref="H35:K35"/>
    <mergeCell ref="B36:G3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Zeros="0" view="pageBreakPreview" zoomScaleNormal="70" zoomScaleSheetLayoutView="100" workbookViewId="0">
      <selection activeCell="M11" sqref="M11"/>
    </sheetView>
  </sheetViews>
  <sheetFormatPr defaultRowHeight="13.5" x14ac:dyDescent="0.4"/>
  <cols>
    <col min="1" max="1" width="11.5" style="1" customWidth="1"/>
    <col min="2" max="2" width="3.5" style="1" customWidth="1"/>
    <col min="3" max="3" width="2.375" style="1" customWidth="1"/>
    <col min="4" max="4" width="5.25" style="1" customWidth="1"/>
    <col min="5" max="6" width="4.125" style="1" customWidth="1"/>
    <col min="7" max="7" width="2" style="2" customWidth="1"/>
    <col min="8" max="8" width="2.125" style="2" customWidth="1"/>
    <col min="9" max="10" width="4.125" style="2" customWidth="1"/>
    <col min="11" max="14" width="4.125" style="1" customWidth="1"/>
    <col min="15" max="15" width="2.125" style="1" customWidth="1"/>
    <col min="16" max="16" width="2" style="1" customWidth="1"/>
    <col min="17" max="19" width="4.125" style="1" customWidth="1"/>
    <col min="20" max="20" width="10.625" style="1" customWidth="1"/>
    <col min="21" max="21" width="2.625" style="1" customWidth="1"/>
    <col min="22" max="22" width="5.75" style="1" customWidth="1"/>
    <col min="23" max="23" width="13.25" style="1" bestFit="1" customWidth="1"/>
    <col min="24" max="16384" width="9" style="1"/>
  </cols>
  <sheetData>
    <row r="1" spans="1:23" ht="21.75" customHeight="1" x14ac:dyDescent="0.4">
      <c r="A1" s="19" t="s">
        <v>41</v>
      </c>
      <c r="B1" s="4"/>
      <c r="C1" s="4"/>
      <c r="D1" s="4"/>
      <c r="E1" s="4"/>
      <c r="F1" s="4"/>
      <c r="G1" s="5"/>
      <c r="H1" s="5"/>
      <c r="I1" s="5"/>
      <c r="J1" s="5"/>
      <c r="W1" s="77" t="s">
        <v>32</v>
      </c>
    </row>
    <row r="2" spans="1:23" ht="7.5" customHeight="1" x14ac:dyDescent="0.4">
      <c r="A2" s="4"/>
      <c r="B2" s="4"/>
      <c r="C2" s="4"/>
      <c r="D2" s="4"/>
      <c r="E2" s="4"/>
      <c r="F2" s="4"/>
      <c r="G2" s="5"/>
      <c r="H2" s="5"/>
      <c r="I2" s="5"/>
      <c r="J2" s="5"/>
      <c r="W2" s="78"/>
    </row>
    <row r="3" spans="1:23" ht="24.95" customHeight="1" x14ac:dyDescent="0.4">
      <c r="A3" s="70" t="s">
        <v>35</v>
      </c>
      <c r="B3" s="70"/>
      <c r="C3" s="70"/>
      <c r="D3" s="71"/>
      <c r="E3" s="15" t="str">
        <f>MID(W3,1,1)</f>
        <v/>
      </c>
      <c r="F3" s="15" t="str">
        <f>MID(W3,2,1)</f>
        <v/>
      </c>
      <c r="G3" s="79" t="str">
        <f>MID(W3,3,1)</f>
        <v/>
      </c>
      <c r="H3" s="80"/>
      <c r="I3" s="15" t="str">
        <f>MID(W3,4,1)</f>
        <v/>
      </c>
      <c r="J3" s="15" t="str">
        <f>MID(W3,5,1)</f>
        <v/>
      </c>
      <c r="K3" s="15" t="str">
        <f>MID(W3,6,1)</f>
        <v/>
      </c>
      <c r="W3" s="16"/>
    </row>
    <row r="4" spans="1:23" ht="7.5" customHeight="1" x14ac:dyDescent="0.4"/>
    <row r="5" spans="1:23" ht="24.95" customHeight="1" x14ac:dyDescent="0.4">
      <c r="E5" s="6" t="s">
        <v>24</v>
      </c>
      <c r="G5" s="1"/>
      <c r="H5" s="6"/>
      <c r="I5" s="6"/>
      <c r="J5" s="6"/>
      <c r="M5" s="22"/>
      <c r="N5" s="22"/>
      <c r="O5" s="22"/>
      <c r="P5" s="22"/>
      <c r="Q5" s="22"/>
      <c r="R5" s="22"/>
      <c r="S5" s="22"/>
      <c r="T5" s="22"/>
      <c r="U5" s="22"/>
    </row>
    <row r="6" spans="1:23" ht="24.95" customHeight="1" x14ac:dyDescent="0.4">
      <c r="E6" s="6" t="s">
        <v>25</v>
      </c>
      <c r="G6" s="1"/>
      <c r="H6" s="6"/>
      <c r="I6" s="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3" ht="24.95" customHeight="1" x14ac:dyDescent="0.4">
      <c r="E7" s="6" t="s">
        <v>26</v>
      </c>
      <c r="G7" s="1"/>
      <c r="H7" s="6"/>
      <c r="I7" s="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10" spans="1:23" s="7" customFormat="1" ht="27.75" customHeight="1" thickBot="1" x14ac:dyDescent="0.45">
      <c r="A10" s="58" t="s">
        <v>31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3" ht="23.25" customHeight="1" thickTop="1" x14ac:dyDescent="0.15">
      <c r="W11" s="20" t="s">
        <v>33</v>
      </c>
    </row>
    <row r="12" spans="1:23" ht="24.95" customHeight="1" x14ac:dyDescent="0.4">
      <c r="A12" s="4" t="s">
        <v>15</v>
      </c>
      <c r="B12" s="4"/>
      <c r="C12" s="4"/>
      <c r="D12" s="4"/>
      <c r="E12" s="4"/>
      <c r="F12" s="4"/>
      <c r="G12" s="64" t="str">
        <f>MID($W$12,1,1)</f>
        <v/>
      </c>
      <c r="H12" s="64"/>
      <c r="I12" s="15" t="str">
        <f>MID($W$12,2,1)</f>
        <v/>
      </c>
      <c r="J12" s="15" t="str">
        <f>MID($W$12,3,1)</f>
        <v/>
      </c>
      <c r="K12" s="15" t="str">
        <f>MID($W$12,4,1)</f>
        <v/>
      </c>
      <c r="L12" s="15" t="str">
        <f>MID($W$12,5,1)</f>
        <v/>
      </c>
      <c r="M12" s="15" t="str">
        <f>MID($W$12,6,1)</f>
        <v/>
      </c>
      <c r="N12" s="15" t="str">
        <f>MID($W$12,7,1)</f>
        <v/>
      </c>
      <c r="O12" s="69" t="str">
        <f>MID(W12,8,1)</f>
        <v/>
      </c>
      <c r="P12" s="69"/>
      <c r="Q12" s="15" t="str">
        <f>MID($W$12,9,1)</f>
        <v/>
      </c>
      <c r="R12" s="15" t="str">
        <f>MID($W$12,10,1)</f>
        <v/>
      </c>
      <c r="V12" s="14"/>
      <c r="W12" s="16"/>
    </row>
    <row r="13" spans="1:23" ht="24.95" customHeight="1" x14ac:dyDescent="0.4">
      <c r="A13" s="4" t="s">
        <v>2</v>
      </c>
      <c r="B13" s="4"/>
      <c r="C13" s="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15.75" customHeight="1" x14ac:dyDescent="0.4"/>
    <row r="15" spans="1:23" ht="20.25" customHeight="1" thickBot="1" x14ac:dyDescent="0.45">
      <c r="A15" s="4" t="s">
        <v>3</v>
      </c>
      <c r="B15" s="4"/>
      <c r="C15" s="4"/>
      <c r="D15" s="4"/>
      <c r="E15" s="4"/>
      <c r="F15" s="4"/>
    </row>
    <row r="16" spans="1:23" s="2" customFormat="1" ht="24.75" customHeight="1" thickTop="1" x14ac:dyDescent="0.4">
      <c r="A16" s="8" t="s">
        <v>4</v>
      </c>
      <c r="B16" s="29" t="s">
        <v>8</v>
      </c>
      <c r="C16" s="30"/>
      <c r="D16" s="30"/>
      <c r="E16" s="30"/>
      <c r="F16" s="30"/>
      <c r="G16" s="30"/>
      <c r="H16" s="65" t="s">
        <v>9</v>
      </c>
      <c r="I16" s="66"/>
      <c r="J16" s="66"/>
      <c r="K16" s="66"/>
      <c r="L16" s="67" t="s">
        <v>42</v>
      </c>
      <c r="M16" s="67"/>
      <c r="N16" s="67"/>
      <c r="O16" s="68"/>
      <c r="P16" s="31" t="s">
        <v>10</v>
      </c>
      <c r="Q16" s="42"/>
      <c r="R16" s="42"/>
      <c r="S16" s="42"/>
      <c r="T16" s="59" t="s">
        <v>11</v>
      </c>
      <c r="U16" s="59"/>
    </row>
    <row r="17" spans="1:21" ht="21.95" customHeight="1" x14ac:dyDescent="0.4">
      <c r="A17" s="42" t="s">
        <v>5</v>
      </c>
      <c r="B17" s="23" t="s">
        <v>18</v>
      </c>
      <c r="C17" s="24"/>
      <c r="D17" s="24"/>
      <c r="E17" s="24"/>
      <c r="F17" s="24"/>
      <c r="G17" s="24"/>
      <c r="H17" s="35"/>
      <c r="I17" s="36"/>
      <c r="J17" s="36"/>
      <c r="K17" s="36"/>
      <c r="L17" s="40">
        <f>H17*H34</f>
        <v>0</v>
      </c>
      <c r="M17" s="40"/>
      <c r="N17" s="40"/>
      <c r="O17" s="41"/>
      <c r="P17" s="52"/>
      <c r="Q17" s="53"/>
      <c r="R17" s="53"/>
      <c r="S17" s="53"/>
      <c r="T17" s="12"/>
      <c r="U17" s="9"/>
    </row>
    <row r="18" spans="1:21" ht="21.95" customHeight="1" x14ac:dyDescent="0.4">
      <c r="A18" s="42"/>
      <c r="B18" s="29" t="s">
        <v>19</v>
      </c>
      <c r="C18" s="30"/>
      <c r="D18" s="30"/>
      <c r="E18" s="30"/>
      <c r="F18" s="30"/>
      <c r="G18" s="30"/>
      <c r="H18" s="35"/>
      <c r="I18" s="36"/>
      <c r="J18" s="36"/>
      <c r="K18" s="36"/>
      <c r="L18" s="40">
        <f t="shared" ref="L18:L21" si="0">H18*H35</f>
        <v>0</v>
      </c>
      <c r="M18" s="40"/>
      <c r="N18" s="40"/>
      <c r="O18" s="41"/>
      <c r="P18" s="52"/>
      <c r="Q18" s="53"/>
      <c r="R18" s="53"/>
      <c r="S18" s="53"/>
      <c r="T18" s="12"/>
      <c r="U18" s="9"/>
    </row>
    <row r="19" spans="1:21" ht="21.95" customHeight="1" x14ac:dyDescent="0.4">
      <c r="A19" s="42"/>
      <c r="B19" s="29" t="s">
        <v>20</v>
      </c>
      <c r="C19" s="30"/>
      <c r="D19" s="30"/>
      <c r="E19" s="30"/>
      <c r="F19" s="30"/>
      <c r="G19" s="30"/>
      <c r="H19" s="35"/>
      <c r="I19" s="36"/>
      <c r="J19" s="36"/>
      <c r="K19" s="36"/>
      <c r="L19" s="40">
        <f t="shared" si="0"/>
        <v>0</v>
      </c>
      <c r="M19" s="40"/>
      <c r="N19" s="40"/>
      <c r="O19" s="41"/>
      <c r="P19" s="52"/>
      <c r="Q19" s="53"/>
      <c r="R19" s="53"/>
      <c r="S19" s="53"/>
      <c r="T19" s="12"/>
      <c r="U19" s="9"/>
    </row>
    <row r="20" spans="1:21" ht="21.95" customHeight="1" x14ac:dyDescent="0.4">
      <c r="A20" s="42"/>
      <c r="B20" s="23" t="s">
        <v>21</v>
      </c>
      <c r="C20" s="24"/>
      <c r="D20" s="24"/>
      <c r="E20" s="24"/>
      <c r="F20" s="24"/>
      <c r="G20" s="24"/>
      <c r="H20" s="35"/>
      <c r="I20" s="36"/>
      <c r="J20" s="36"/>
      <c r="K20" s="36"/>
      <c r="L20" s="40">
        <f t="shared" si="0"/>
        <v>0</v>
      </c>
      <c r="M20" s="40"/>
      <c r="N20" s="40"/>
      <c r="O20" s="41"/>
      <c r="P20" s="52"/>
      <c r="Q20" s="53"/>
      <c r="R20" s="53"/>
      <c r="S20" s="53"/>
      <c r="T20" s="12"/>
      <c r="U20" s="9"/>
    </row>
    <row r="21" spans="1:21" ht="21.95" customHeight="1" x14ac:dyDescent="0.4">
      <c r="A21" s="42"/>
      <c r="B21" s="29" t="s">
        <v>22</v>
      </c>
      <c r="C21" s="30"/>
      <c r="D21" s="30"/>
      <c r="E21" s="30"/>
      <c r="F21" s="30"/>
      <c r="G21" s="30"/>
      <c r="H21" s="35"/>
      <c r="I21" s="36"/>
      <c r="J21" s="36"/>
      <c r="K21" s="36"/>
      <c r="L21" s="40">
        <f t="shared" si="0"/>
        <v>0</v>
      </c>
      <c r="M21" s="40"/>
      <c r="N21" s="40"/>
      <c r="O21" s="41"/>
      <c r="P21" s="52"/>
      <c r="Q21" s="53"/>
      <c r="R21" s="53"/>
      <c r="S21" s="53"/>
      <c r="T21" s="12"/>
      <c r="U21" s="9"/>
    </row>
    <row r="22" spans="1:21" ht="21.95" customHeight="1" x14ac:dyDescent="0.4">
      <c r="A22" s="42"/>
      <c r="B22" s="29" t="s">
        <v>23</v>
      </c>
      <c r="C22" s="30"/>
      <c r="D22" s="30"/>
      <c r="E22" s="30"/>
      <c r="F22" s="30"/>
      <c r="G22" s="30"/>
      <c r="H22" s="35"/>
      <c r="I22" s="36"/>
      <c r="J22" s="36"/>
      <c r="K22" s="36"/>
      <c r="L22" s="40">
        <f>H22*H39</f>
        <v>0</v>
      </c>
      <c r="M22" s="40"/>
      <c r="N22" s="40"/>
      <c r="O22" s="41"/>
      <c r="P22" s="52"/>
      <c r="Q22" s="53"/>
      <c r="R22" s="53"/>
      <c r="S22" s="53"/>
      <c r="T22" s="12"/>
      <c r="U22" s="9"/>
    </row>
    <row r="23" spans="1:21" ht="21.95" customHeight="1" x14ac:dyDescent="0.4">
      <c r="A23" s="42"/>
      <c r="B23" s="29" t="s">
        <v>6</v>
      </c>
      <c r="C23" s="30"/>
      <c r="D23" s="30"/>
      <c r="E23" s="30"/>
      <c r="F23" s="30"/>
      <c r="G23" s="30"/>
      <c r="H23" s="35">
        <f>SUM(H17:K22)</f>
        <v>0</v>
      </c>
      <c r="I23" s="36"/>
      <c r="J23" s="36"/>
      <c r="K23" s="36"/>
      <c r="L23" s="40">
        <f>SUM(L17:O22)</f>
        <v>0</v>
      </c>
      <c r="M23" s="40"/>
      <c r="N23" s="40"/>
      <c r="O23" s="41"/>
      <c r="P23" s="54"/>
      <c r="Q23" s="55"/>
      <c r="R23" s="55"/>
      <c r="S23" s="55"/>
      <c r="T23" s="13"/>
      <c r="U23" s="3"/>
    </row>
    <row r="24" spans="1:21" ht="21.95" customHeight="1" x14ac:dyDescent="0.4">
      <c r="A24" s="42" t="s">
        <v>7</v>
      </c>
      <c r="B24" s="23" t="s">
        <v>18</v>
      </c>
      <c r="C24" s="24"/>
      <c r="D24" s="24"/>
      <c r="E24" s="24"/>
      <c r="F24" s="24"/>
      <c r="G24" s="24"/>
      <c r="H24" s="35"/>
      <c r="I24" s="36"/>
      <c r="J24" s="36"/>
      <c r="K24" s="36"/>
      <c r="L24" s="40">
        <f>H24*H40</f>
        <v>0</v>
      </c>
      <c r="M24" s="40"/>
      <c r="N24" s="40"/>
      <c r="O24" s="41"/>
      <c r="P24" s="52"/>
      <c r="Q24" s="53"/>
      <c r="R24" s="53"/>
      <c r="S24" s="53"/>
      <c r="T24" s="12"/>
      <c r="U24" s="9"/>
    </row>
    <row r="25" spans="1:21" ht="21.95" customHeight="1" x14ac:dyDescent="0.4">
      <c r="A25" s="42"/>
      <c r="B25" s="29" t="s">
        <v>19</v>
      </c>
      <c r="C25" s="30"/>
      <c r="D25" s="30"/>
      <c r="E25" s="30"/>
      <c r="F25" s="30"/>
      <c r="G25" s="30"/>
      <c r="H25" s="35"/>
      <c r="I25" s="36"/>
      <c r="J25" s="36"/>
      <c r="K25" s="36"/>
      <c r="L25" s="40">
        <f t="shared" ref="L25:L29" si="1">H25*H41</f>
        <v>0</v>
      </c>
      <c r="M25" s="40"/>
      <c r="N25" s="40"/>
      <c r="O25" s="41"/>
      <c r="P25" s="52"/>
      <c r="Q25" s="53"/>
      <c r="R25" s="53"/>
      <c r="S25" s="53"/>
      <c r="T25" s="12"/>
      <c r="U25" s="9"/>
    </row>
    <row r="26" spans="1:21" ht="21.95" customHeight="1" x14ac:dyDescent="0.4">
      <c r="A26" s="42"/>
      <c r="B26" s="29" t="s">
        <v>20</v>
      </c>
      <c r="C26" s="30"/>
      <c r="D26" s="30"/>
      <c r="E26" s="30"/>
      <c r="F26" s="30"/>
      <c r="G26" s="30"/>
      <c r="H26" s="35"/>
      <c r="I26" s="36"/>
      <c r="J26" s="36"/>
      <c r="K26" s="36"/>
      <c r="L26" s="40">
        <f t="shared" si="1"/>
        <v>0</v>
      </c>
      <c r="M26" s="40"/>
      <c r="N26" s="40"/>
      <c r="O26" s="41"/>
      <c r="P26" s="52"/>
      <c r="Q26" s="53"/>
      <c r="R26" s="53"/>
      <c r="S26" s="53"/>
      <c r="T26" s="12"/>
      <c r="U26" s="9"/>
    </row>
    <row r="27" spans="1:21" ht="21.95" customHeight="1" x14ac:dyDescent="0.4">
      <c r="A27" s="42"/>
      <c r="B27" s="23" t="s">
        <v>21</v>
      </c>
      <c r="C27" s="24"/>
      <c r="D27" s="24"/>
      <c r="E27" s="24"/>
      <c r="F27" s="24"/>
      <c r="G27" s="24"/>
      <c r="H27" s="35"/>
      <c r="I27" s="36"/>
      <c r="J27" s="36"/>
      <c r="K27" s="36"/>
      <c r="L27" s="40">
        <f t="shared" si="1"/>
        <v>0</v>
      </c>
      <c r="M27" s="40"/>
      <c r="N27" s="40"/>
      <c r="O27" s="41"/>
      <c r="P27" s="52"/>
      <c r="Q27" s="53"/>
      <c r="R27" s="53"/>
      <c r="S27" s="53"/>
      <c r="T27" s="12"/>
      <c r="U27" s="9"/>
    </row>
    <row r="28" spans="1:21" ht="21.95" customHeight="1" x14ac:dyDescent="0.4">
      <c r="A28" s="42"/>
      <c r="B28" s="29" t="s">
        <v>22</v>
      </c>
      <c r="C28" s="30"/>
      <c r="D28" s="30"/>
      <c r="E28" s="30"/>
      <c r="F28" s="30"/>
      <c r="G28" s="30"/>
      <c r="H28" s="35"/>
      <c r="I28" s="36"/>
      <c r="J28" s="36"/>
      <c r="K28" s="36"/>
      <c r="L28" s="40">
        <f t="shared" si="1"/>
        <v>0</v>
      </c>
      <c r="M28" s="40"/>
      <c r="N28" s="40"/>
      <c r="O28" s="41"/>
      <c r="P28" s="52"/>
      <c r="Q28" s="53"/>
      <c r="R28" s="53"/>
      <c r="S28" s="53"/>
      <c r="T28" s="12"/>
      <c r="U28" s="9"/>
    </row>
    <row r="29" spans="1:21" ht="21.95" customHeight="1" x14ac:dyDescent="0.4">
      <c r="A29" s="42"/>
      <c r="B29" s="29" t="s">
        <v>23</v>
      </c>
      <c r="C29" s="30"/>
      <c r="D29" s="30"/>
      <c r="E29" s="30"/>
      <c r="F29" s="30"/>
      <c r="G29" s="30"/>
      <c r="H29" s="35"/>
      <c r="I29" s="36"/>
      <c r="J29" s="36"/>
      <c r="K29" s="36"/>
      <c r="L29" s="40">
        <f t="shared" si="1"/>
        <v>0</v>
      </c>
      <c r="M29" s="40"/>
      <c r="N29" s="40"/>
      <c r="O29" s="41"/>
      <c r="P29" s="52"/>
      <c r="Q29" s="53"/>
      <c r="R29" s="53"/>
      <c r="S29" s="53"/>
      <c r="T29" s="12"/>
      <c r="U29" s="9"/>
    </row>
    <row r="30" spans="1:21" ht="21.95" customHeight="1" x14ac:dyDescent="0.4">
      <c r="A30" s="42"/>
      <c r="B30" s="29" t="s">
        <v>6</v>
      </c>
      <c r="C30" s="30"/>
      <c r="D30" s="30"/>
      <c r="E30" s="30"/>
      <c r="F30" s="30"/>
      <c r="G30" s="30"/>
      <c r="H30" s="35">
        <f>SUM(H24:K29)</f>
        <v>0</v>
      </c>
      <c r="I30" s="36"/>
      <c r="J30" s="36"/>
      <c r="K30" s="36"/>
      <c r="L30" s="40">
        <f>SUM(L24:O29)</f>
        <v>0</v>
      </c>
      <c r="M30" s="40"/>
      <c r="N30" s="40"/>
      <c r="O30" s="41"/>
      <c r="P30" s="54"/>
      <c r="Q30" s="55"/>
      <c r="R30" s="55"/>
      <c r="S30" s="55"/>
      <c r="T30" s="13"/>
      <c r="U30" s="3"/>
    </row>
    <row r="31" spans="1:21" ht="21.95" customHeight="1" thickBot="1" x14ac:dyDescent="0.45">
      <c r="A31" s="42" t="s">
        <v>14</v>
      </c>
      <c r="B31" s="42"/>
      <c r="C31" s="42"/>
      <c r="D31" s="42"/>
      <c r="E31" s="42"/>
      <c r="F31" s="42"/>
      <c r="G31" s="29"/>
      <c r="H31" s="37">
        <f>H30+H23</f>
        <v>0</v>
      </c>
      <c r="I31" s="38"/>
      <c r="J31" s="38"/>
      <c r="K31" s="38"/>
      <c r="L31" s="56">
        <f>L30+L23</f>
        <v>0</v>
      </c>
      <c r="M31" s="56"/>
      <c r="N31" s="56"/>
      <c r="O31" s="57"/>
      <c r="P31" s="54"/>
      <c r="Q31" s="55"/>
      <c r="R31" s="55"/>
      <c r="S31" s="55"/>
      <c r="T31" s="13"/>
      <c r="U31" s="3"/>
    </row>
    <row r="32" spans="1:21" ht="18.75" customHeight="1" thickTop="1" x14ac:dyDescent="0.4">
      <c r="H32" s="39" t="s">
        <v>12</v>
      </c>
      <c r="I32" s="39"/>
      <c r="J32" s="39"/>
      <c r="K32" s="39"/>
      <c r="L32" s="39"/>
      <c r="M32" s="39"/>
      <c r="N32" s="39"/>
      <c r="O32" s="39"/>
    </row>
    <row r="33" spans="1:20" ht="21.75" customHeight="1" x14ac:dyDescent="0.4">
      <c r="A33" s="4" t="s">
        <v>29</v>
      </c>
      <c r="B33" s="4"/>
      <c r="C33" s="4"/>
      <c r="D33" s="4"/>
      <c r="E33" s="11"/>
      <c r="F33" s="11"/>
    </row>
    <row r="34" spans="1:20" ht="12" customHeight="1" x14ac:dyDescent="0.4">
      <c r="A34" s="42" t="s">
        <v>5</v>
      </c>
      <c r="B34" s="23" t="s">
        <v>18</v>
      </c>
      <c r="C34" s="24"/>
      <c r="D34" s="24"/>
      <c r="E34" s="24"/>
      <c r="F34" s="24"/>
      <c r="G34" s="25"/>
      <c r="H34" s="73">
        <f>総括書!G33*1.1</f>
        <v>2420</v>
      </c>
      <c r="I34" s="74"/>
      <c r="J34" s="74"/>
      <c r="K34" s="75"/>
      <c r="P34" s="43" t="s">
        <v>16</v>
      </c>
      <c r="Q34" s="44"/>
      <c r="R34" s="44"/>
      <c r="S34" s="45"/>
      <c r="T34" s="60" t="s">
        <v>17</v>
      </c>
    </row>
    <row r="35" spans="1:20" ht="12" customHeight="1" x14ac:dyDescent="0.4">
      <c r="A35" s="42"/>
      <c r="B35" s="26" t="s">
        <v>19</v>
      </c>
      <c r="C35" s="27"/>
      <c r="D35" s="27"/>
      <c r="E35" s="27"/>
      <c r="F35" s="27"/>
      <c r="G35" s="28"/>
      <c r="H35" s="73">
        <f>総括書!G34*1.1</f>
        <v>3223.0000000000005</v>
      </c>
      <c r="I35" s="74"/>
      <c r="J35" s="74"/>
      <c r="K35" s="75"/>
      <c r="P35" s="46"/>
      <c r="Q35" s="47"/>
      <c r="R35" s="47"/>
      <c r="S35" s="48"/>
      <c r="T35" s="60"/>
    </row>
    <row r="36" spans="1:20" ht="12" customHeight="1" x14ac:dyDescent="0.4">
      <c r="A36" s="42"/>
      <c r="B36" s="26" t="s">
        <v>20</v>
      </c>
      <c r="C36" s="27"/>
      <c r="D36" s="27"/>
      <c r="E36" s="27"/>
      <c r="F36" s="27"/>
      <c r="G36" s="28"/>
      <c r="H36" s="73">
        <f>総括書!G35*1.1</f>
        <v>4763</v>
      </c>
      <c r="I36" s="74"/>
      <c r="J36" s="74"/>
      <c r="K36" s="75"/>
      <c r="P36" s="46"/>
      <c r="Q36" s="47"/>
      <c r="R36" s="47"/>
      <c r="S36" s="48"/>
      <c r="T36" s="60"/>
    </row>
    <row r="37" spans="1:20" ht="12" customHeight="1" x14ac:dyDescent="0.4">
      <c r="A37" s="42"/>
      <c r="B37" s="23" t="s">
        <v>21</v>
      </c>
      <c r="C37" s="24"/>
      <c r="D37" s="24"/>
      <c r="E37" s="24"/>
      <c r="F37" s="24"/>
      <c r="G37" s="25"/>
      <c r="H37" s="73">
        <f>総括書!G36*1.1</f>
        <v>1694.0000000000002</v>
      </c>
      <c r="I37" s="74"/>
      <c r="J37" s="74"/>
      <c r="K37" s="75"/>
      <c r="P37" s="46"/>
      <c r="Q37" s="47"/>
      <c r="R37" s="47"/>
      <c r="S37" s="48"/>
      <c r="T37" s="76"/>
    </row>
    <row r="38" spans="1:20" ht="12" customHeight="1" x14ac:dyDescent="0.4">
      <c r="A38" s="42"/>
      <c r="B38" s="26" t="s">
        <v>22</v>
      </c>
      <c r="C38" s="27"/>
      <c r="D38" s="27"/>
      <c r="E38" s="27"/>
      <c r="F38" s="27"/>
      <c r="G38" s="28"/>
      <c r="H38" s="73">
        <f>総括書!G37*1.1</f>
        <v>2497</v>
      </c>
      <c r="I38" s="74"/>
      <c r="J38" s="74"/>
      <c r="K38" s="75"/>
      <c r="P38" s="49"/>
      <c r="Q38" s="50"/>
      <c r="R38" s="50"/>
      <c r="S38" s="51"/>
      <c r="T38" s="76"/>
    </row>
    <row r="39" spans="1:20" ht="12" customHeight="1" x14ac:dyDescent="0.4">
      <c r="A39" s="42"/>
      <c r="B39" s="26" t="s">
        <v>23</v>
      </c>
      <c r="C39" s="27"/>
      <c r="D39" s="27"/>
      <c r="E39" s="27"/>
      <c r="F39" s="27"/>
      <c r="G39" s="28"/>
      <c r="H39" s="73">
        <f>総括書!G38*1.1</f>
        <v>4037.0000000000005</v>
      </c>
      <c r="I39" s="74"/>
      <c r="J39" s="74"/>
      <c r="K39" s="75"/>
      <c r="P39" s="62" t="s">
        <v>34</v>
      </c>
      <c r="Q39" s="62"/>
      <c r="R39" s="62"/>
      <c r="S39" s="62"/>
      <c r="T39" s="62"/>
    </row>
    <row r="40" spans="1:20" ht="12" customHeight="1" x14ac:dyDescent="0.4">
      <c r="A40" s="42" t="s">
        <v>7</v>
      </c>
      <c r="B40" s="23" t="s">
        <v>18</v>
      </c>
      <c r="C40" s="24"/>
      <c r="D40" s="24"/>
      <c r="E40" s="24"/>
      <c r="F40" s="24"/>
      <c r="G40" s="25"/>
      <c r="H40" s="73">
        <f>総括書!G39*1.1</f>
        <v>3003.0000000000005</v>
      </c>
      <c r="I40" s="74"/>
      <c r="J40" s="74"/>
      <c r="K40" s="75"/>
      <c r="P40" s="63"/>
      <c r="Q40" s="63"/>
      <c r="R40" s="63"/>
      <c r="S40" s="63"/>
      <c r="T40" s="63"/>
    </row>
    <row r="41" spans="1:20" ht="12" customHeight="1" x14ac:dyDescent="0.4">
      <c r="A41" s="42"/>
      <c r="B41" s="26" t="s">
        <v>19</v>
      </c>
      <c r="C41" s="27"/>
      <c r="D41" s="27"/>
      <c r="E41" s="27"/>
      <c r="F41" s="27"/>
      <c r="G41" s="28"/>
      <c r="H41" s="73">
        <f>総括書!G40*1.1</f>
        <v>3806.0000000000005</v>
      </c>
      <c r="I41" s="74"/>
      <c r="J41" s="74"/>
      <c r="K41" s="75"/>
    </row>
    <row r="42" spans="1:20" ht="12" customHeight="1" x14ac:dyDescent="0.4">
      <c r="A42" s="42"/>
      <c r="B42" s="26" t="s">
        <v>20</v>
      </c>
      <c r="C42" s="27"/>
      <c r="D42" s="27"/>
      <c r="E42" s="27"/>
      <c r="F42" s="27"/>
      <c r="G42" s="28"/>
      <c r="H42" s="73">
        <f>総括書!G41*1.1</f>
        <v>5346</v>
      </c>
      <c r="I42" s="74"/>
      <c r="J42" s="74"/>
      <c r="K42" s="75"/>
    </row>
    <row r="43" spans="1:20" ht="12" customHeight="1" x14ac:dyDescent="0.4">
      <c r="A43" s="42"/>
      <c r="B43" s="23" t="s">
        <v>21</v>
      </c>
      <c r="C43" s="24"/>
      <c r="D43" s="24"/>
      <c r="E43" s="24"/>
      <c r="F43" s="24"/>
      <c r="G43" s="25"/>
      <c r="H43" s="73">
        <f>総括書!G42*1.1</f>
        <v>2277</v>
      </c>
      <c r="I43" s="74"/>
      <c r="J43" s="74"/>
      <c r="K43" s="75"/>
    </row>
    <row r="44" spans="1:20" ht="12" customHeight="1" x14ac:dyDescent="0.4">
      <c r="A44" s="42"/>
      <c r="B44" s="26" t="s">
        <v>22</v>
      </c>
      <c r="C44" s="27"/>
      <c r="D44" s="27"/>
      <c r="E44" s="27"/>
      <c r="F44" s="27"/>
      <c r="G44" s="28"/>
      <c r="H44" s="73">
        <f>総括書!G43*1.1</f>
        <v>3080.0000000000005</v>
      </c>
      <c r="I44" s="74"/>
      <c r="J44" s="74"/>
      <c r="K44" s="75"/>
    </row>
    <row r="45" spans="1:20" ht="12" customHeight="1" x14ac:dyDescent="0.4">
      <c r="A45" s="42"/>
      <c r="B45" s="26" t="s">
        <v>23</v>
      </c>
      <c r="C45" s="27"/>
      <c r="D45" s="27"/>
      <c r="E45" s="27"/>
      <c r="F45" s="27"/>
      <c r="G45" s="28"/>
      <c r="H45" s="73">
        <f>総括書!G44*1.1</f>
        <v>4620</v>
      </c>
      <c r="I45" s="74"/>
      <c r="J45" s="74"/>
      <c r="K45" s="75"/>
    </row>
    <row r="46" spans="1:20" x14ac:dyDescent="0.4">
      <c r="G46" s="1"/>
      <c r="H46" s="1"/>
      <c r="I46" s="1"/>
      <c r="J46" s="1"/>
    </row>
  </sheetData>
  <mergeCells count="108">
    <mergeCell ref="A3:D3"/>
    <mergeCell ref="G3:H3"/>
    <mergeCell ref="A10:U10"/>
    <mergeCell ref="G12:H12"/>
    <mergeCell ref="O12:P12"/>
    <mergeCell ref="B16:G16"/>
    <mergeCell ref="H16:K16"/>
    <mergeCell ref="L16:O16"/>
    <mergeCell ref="P16:S16"/>
    <mergeCell ref="T16:U16"/>
    <mergeCell ref="M5:U5"/>
    <mergeCell ref="J6:U6"/>
    <mergeCell ref="J7:U7"/>
    <mergeCell ref="D13:U13"/>
    <mergeCell ref="H19:K19"/>
    <mergeCell ref="L19:O19"/>
    <mergeCell ref="P19:S19"/>
    <mergeCell ref="B20:G20"/>
    <mergeCell ref="H20:K20"/>
    <mergeCell ref="L20:O20"/>
    <mergeCell ref="P20:S20"/>
    <mergeCell ref="A17:A23"/>
    <mergeCell ref="B17:G17"/>
    <mergeCell ref="H17:K17"/>
    <mergeCell ref="L17:O17"/>
    <mergeCell ref="P17:S17"/>
    <mergeCell ref="B18:G18"/>
    <mergeCell ref="H18:K18"/>
    <mergeCell ref="L18:O18"/>
    <mergeCell ref="P18:S18"/>
    <mergeCell ref="B19:G19"/>
    <mergeCell ref="P23:S23"/>
    <mergeCell ref="A24:A30"/>
    <mergeCell ref="B24:G24"/>
    <mergeCell ref="H24:K24"/>
    <mergeCell ref="L24:O24"/>
    <mergeCell ref="P24:S24"/>
    <mergeCell ref="B25:G25"/>
    <mergeCell ref="B21:G21"/>
    <mergeCell ref="H21:K21"/>
    <mergeCell ref="L21:O21"/>
    <mergeCell ref="P21:S21"/>
    <mergeCell ref="B22:G22"/>
    <mergeCell ref="H22:K22"/>
    <mergeCell ref="L22:O22"/>
    <mergeCell ref="P22:S22"/>
    <mergeCell ref="H25:K25"/>
    <mergeCell ref="L25:O25"/>
    <mergeCell ref="P25:S25"/>
    <mergeCell ref="B26:G26"/>
    <mergeCell ref="H26:K26"/>
    <mergeCell ref="L26:O26"/>
    <mergeCell ref="P26:S26"/>
    <mergeCell ref="B23:G23"/>
    <mergeCell ref="H23:K23"/>
    <mergeCell ref="L23:O23"/>
    <mergeCell ref="B29:G29"/>
    <mergeCell ref="H29:K29"/>
    <mergeCell ref="L29:O29"/>
    <mergeCell ref="P29:S29"/>
    <mergeCell ref="B30:G30"/>
    <mergeCell ref="H30:K30"/>
    <mergeCell ref="L30:O30"/>
    <mergeCell ref="P30:S30"/>
    <mergeCell ref="B27:G27"/>
    <mergeCell ref="H27:K27"/>
    <mergeCell ref="L27:O27"/>
    <mergeCell ref="P27:S27"/>
    <mergeCell ref="B28:G28"/>
    <mergeCell ref="H28:K28"/>
    <mergeCell ref="L28:O28"/>
    <mergeCell ref="P28:S28"/>
    <mergeCell ref="B38:G38"/>
    <mergeCell ref="H38:K38"/>
    <mergeCell ref="A31:G31"/>
    <mergeCell ref="H31:K31"/>
    <mergeCell ref="L31:O31"/>
    <mergeCell ref="P31:S31"/>
    <mergeCell ref="H32:O32"/>
    <mergeCell ref="A34:A39"/>
    <mergeCell ref="B34:G34"/>
    <mergeCell ref="H34:K34"/>
    <mergeCell ref="P34:S38"/>
    <mergeCell ref="B39:G39"/>
    <mergeCell ref="W1:W2"/>
    <mergeCell ref="H43:K43"/>
    <mergeCell ref="B44:G44"/>
    <mergeCell ref="H44:K44"/>
    <mergeCell ref="B45:G45"/>
    <mergeCell ref="H45:K45"/>
    <mergeCell ref="H39:K39"/>
    <mergeCell ref="P39:T40"/>
    <mergeCell ref="A40:A45"/>
    <mergeCell ref="B40:G40"/>
    <mergeCell ref="H40:K40"/>
    <mergeCell ref="B41:G41"/>
    <mergeCell ref="H41:K41"/>
    <mergeCell ref="B42:G42"/>
    <mergeCell ref="H42:K42"/>
    <mergeCell ref="B43:G43"/>
    <mergeCell ref="T34:T36"/>
    <mergeCell ref="B35:G35"/>
    <mergeCell ref="H35:K35"/>
    <mergeCell ref="B36:G36"/>
    <mergeCell ref="H36:K36"/>
    <mergeCell ref="B37:G37"/>
    <mergeCell ref="H37:K37"/>
    <mergeCell ref="T37:T3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総括書</vt:lpstr>
      <vt:lpstr>立科町宛</vt:lpstr>
      <vt:lpstr>佐久市宛</vt:lpstr>
      <vt:lpstr>他市区町村別請求書</vt:lpstr>
      <vt:lpstr>佐久市宛!Print_Area</vt:lpstr>
      <vt:lpstr>総括書!Print_Area</vt:lpstr>
      <vt:lpstr>他市区町村別請求書!Print_Area</vt:lpstr>
      <vt:lpstr>立科町宛!Print_Area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2021-12-28T00:34:01Z</dcterms:created>
  <dcterms:modified xsi:type="dcterms:W3CDTF">2022-01-31T23:52:31Z</dcterms:modified>
</cp:coreProperties>
</file>