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完了データ（庁内）\"/>
    </mc:Choice>
  </mc:AlternateContent>
  <bookViews>
    <workbookView xWindow="0" yWindow="0" windowWidth="28800" windowHeight="12390" tabRatio="828" firstSheet="4" activeTab="4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一級河川の現況" sheetId="33" r:id="rId5"/>
  </sheets>
  <calcPr calcId="152511"/>
</workbook>
</file>

<file path=xl/calcChain.xml><?xml version="1.0" encoding="utf-8"?>
<calcChain xmlns="http://schemas.openxmlformats.org/spreadsheetml/2006/main">
  <c r="G32" i="24" l="1"/>
  <c r="G31" i="24"/>
  <c r="G30" i="24"/>
  <c r="G29" i="24"/>
  <c r="G33" i="24"/>
  <c r="G26" i="24"/>
  <c r="C20" i="24"/>
  <c r="C19" i="24"/>
  <c r="C2" i="24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</calcChain>
</file>

<file path=xl/sharedStrings.xml><?xml version="1.0" encoding="utf-8"?>
<sst xmlns="http://schemas.openxmlformats.org/spreadsheetml/2006/main" count="300" uniqueCount="190">
  <si>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</si>
  <si>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</si>
  <si>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</si>
  <si>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</si>
  <si>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</si>
  <si>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</si>
  <si>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</si>
  <si>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</si>
  <si>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</si>
  <si>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</si>
  <si>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</si>
  <si>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</si>
  <si>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</si>
  <si>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</si>
  <si>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</si>
  <si>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</si>
  <si>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</si>
  <si>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</si>
  <si>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</si>
  <si>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</si>
  <si>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</si>
  <si>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</si>
  <si>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</si>
  <si>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</si>
  <si>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</si>
  <si>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</si>
  <si>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</si>
  <si>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</si>
  <si>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</si>
  <si>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</si>
  <si>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</si>
  <si>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</si>
  <si>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</si>
  <si>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</si>
  <si>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</si>
  <si>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</si>
  <si>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</si>
  <si>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</si>
  <si>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</si>
  <si>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</si>
  <si>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</si>
  <si>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</si>
  <si>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</si>
  <si>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</si>
  <si>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</si>
  <si>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</si>
  <si>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</si>
  <si>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</si>
  <si>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</si>
  <si>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</si>
  <si>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</si>
  <si>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</si>
  <si>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</si>
  <si>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</si>
  <si>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</si>
  <si>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</si>
  <si>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</si>
  <si>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</si>
  <si>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</si>
  <si>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</si>
  <si>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</si>
  <si>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</si>
  <si>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</si>
  <si>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</si>
  <si>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</si>
  <si>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</si>
  <si>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</si>
  <si>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</si>
  <si>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</si>
  <si>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</si>
  <si>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</si>
  <si>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</si>
  <si>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</si>
  <si>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</si>
  <si>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</si>
  <si>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</si>
  <si>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</si>
  <si>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</si>
  <si>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</si>
  <si>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</si>
  <si>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</si>
  <si>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</si>
  <si>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</si>
  <si>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</si>
  <si>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</si>
  <si>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</si>
  <si>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</si>
  <si>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</si>
  <si>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</si>
  <si>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</si>
  <si>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</si>
  <si>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</si>
  <si>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</si>
  <si>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</si>
  <si>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</si>
  <si>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</si>
  <si>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</si>
  <si>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</si>
  <si>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</si>
  <si>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</si>
  <si>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</si>
  <si>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</si>
  <si>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</si>
  <si>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</si>
  <si>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</si>
  <si>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</si>
  <si>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</si>
  <si>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</si>
  <si>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</si>
  <si>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</si>
  <si>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</si>
  <si>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</si>
  <si>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</si>
  <si>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</si>
  <si>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</si>
  <si>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</si>
  <si>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</si>
  <si>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</si>
  <si>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</si>
  <si>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</si>
  <si>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</si>
  <si>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</si>
  <si>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</si>
  <si>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</si>
  <si>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</si>
  <si>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</si>
  <si>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</si>
  <si>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</si>
  <si>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</si>
  <si>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</si>
  <si>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</si>
  <si>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</si>
  <si>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</si>
  <si>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</si>
  <si>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</si>
  <si>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</si>
  <si>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</si>
  <si>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</si>
  <si>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</si>
  <si>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</si>
  <si>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</si>
  <si>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</si>
  <si>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</si>
  <si>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</si>
  <si>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</si>
  <si>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</si>
  <si>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</si>
  <si>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</si>
  <si>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</si>
  <si>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</si>
  <si>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</si>
  <si>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</si>
  <si>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</si>
  <si>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</si>
  <si>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</si>
  <si>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</si>
  <si>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</si>
  <si>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</si>
  <si>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</si>
  <si>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</si>
  <si>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</si>
  <si>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</si>
  <si>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</si>
  <si>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</si>
  <si>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</si>
  <si>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</si>
  <si>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</si>
  <si>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</si>
  <si>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</si>
  <si>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</si>
  <si>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</si>
  <si>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</si>
  <si>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</si>
  <si>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</si>
  <si>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</si>
  <si>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</si>
  <si>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</si>
  <si>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</si>
  <si>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</si>
  <si>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</si>
  <si>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</si>
  <si>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</si>
  <si>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</si>
  <si>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</si>
  <si>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</si>
  <si>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</si>
  <si>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</si>
  <si>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</si>
  <si>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資料：土木課・佐久建設事務所</t>
    <rPh sb="3" eb="5">
      <t>ドボク</t>
    </rPh>
    <rPh sb="5" eb="6">
      <t>カ</t>
    </rPh>
    <phoneticPr fontId="2"/>
  </si>
  <si>
    <t>令和2年3月末現在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</si>
</sst>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19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16" fillId="0" borderId="20" xfId="9" applyFont="1" applyBorder="1" applyAlignment="1">
      <alignment horizontal="center" vertical="center"/>
    </xf>
    <xf numFmtId="0" fontId="16" fillId="0" borderId="21" xfId="9" applyFont="1" applyBorder="1" applyAlignment="1">
      <alignment vertical="center"/>
    </xf>
    <xf numFmtId="177" fontId="16" fillId="0" borderId="22" xfId="9" applyNumberFormat="1" applyFont="1" applyBorder="1" applyAlignment="1">
      <alignment horizontal="center" vertical="center"/>
    </xf>
    <xf numFmtId="38" fontId="21" fillId="3" borderId="0" xfId="1" applyFont="1" applyFill="1" applyBorder="1" applyAlignment="1">
      <alignment vertical="center"/>
    </xf>
    <xf numFmtId="177" fontId="21" fillId="4" borderId="0" xfId="9" applyNumberFormat="1" applyFont="1" applyFill="1" applyBorder="1" applyAlignment="1">
      <alignment horizontal="right" vertical="center"/>
    </xf>
    <xf numFmtId="38" fontId="21" fillId="4" borderId="0" xfId="1" applyFont="1" applyFill="1" applyBorder="1" applyAlignment="1">
      <alignment vertical="center"/>
    </xf>
    <xf numFmtId="38" fontId="21" fillId="0" borderId="0" xfId="1" applyFont="1" applyBorder="1" applyAlignment="1">
      <alignment vertical="center"/>
    </xf>
    <xf numFmtId="177" fontId="21" fillId="0" borderId="0" xfId="9" applyNumberFormat="1" applyFont="1" applyBorder="1" applyAlignment="1">
      <alignment horizontal="right" vertical="center"/>
    </xf>
    <xf numFmtId="38" fontId="21" fillId="0" borderId="23" xfId="1" applyFont="1" applyBorder="1" applyAlignment="1">
      <alignment vertical="center"/>
    </xf>
    <xf numFmtId="0" fontId="21" fillId="0" borderId="24" xfId="9" applyFont="1" applyBorder="1" applyAlignment="1">
      <alignment horizontal="distributed" vertical="center"/>
    </xf>
    <xf numFmtId="0" fontId="21" fillId="0" borderId="25" xfId="9" applyFont="1" applyBorder="1" applyAlignment="1">
      <alignment vertical="center"/>
    </xf>
    <xf numFmtId="0" fontId="21" fillId="0" borderId="25" xfId="9" applyFont="1" applyBorder="1" applyAlignment="1">
      <alignment horizontal="distributed" vertical="center"/>
    </xf>
    <xf numFmtId="0" fontId="21" fillId="0" borderId="26" xfId="9" applyFont="1" applyBorder="1" applyAlignment="1">
      <alignment horizontal="distributed" vertical="center"/>
    </xf>
    <xf numFmtId="9" fontId="22" fillId="0" borderId="0" xfId="9" applyNumberFormat="1" applyFont="1" applyAlignment="1">
      <alignment vertical="center"/>
    </xf>
    <xf numFmtId="178" fontId="22" fillId="0" borderId="0" xfId="9" applyNumberFormat="1" applyFont="1" applyAlignment="1">
      <alignment vertical="center"/>
    </xf>
    <xf numFmtId="0" fontId="16" fillId="0" borderId="0" xfId="9" applyFont="1" applyAlignment="1">
      <alignment horizontal="righ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7" xfId="9" applyFont="1" applyBorder="1" applyAlignment="1">
      <alignment horizontal="center" vertical="center"/>
    </xf>
    <xf numFmtId="0" fontId="16" fillId="0" borderId="28" xfId="9" applyFont="1" applyBorder="1" applyAlignment="1">
      <alignment horizontal="center" vertical="center"/>
    </xf>
    <xf numFmtId="0" fontId="21" fillId="0" borderId="0" xfId="9" applyFont="1" applyAlignment="1">
      <alignment vertical="center"/>
    </xf>
    <xf numFmtId="0" fontId="21" fillId="0" borderId="19" xfId="9" applyFont="1" applyBorder="1" applyAlignment="1">
      <alignment horizontal="center" vertical="center"/>
    </xf>
    <xf numFmtId="38" fontId="21" fillId="3" borderId="23" xfId="1" applyFont="1" applyFill="1" applyBorder="1" applyAlignment="1">
      <alignment vertical="center"/>
    </xf>
    <xf numFmtId="177" fontId="21" fillId="4" borderId="23" xfId="9" applyNumberFormat="1" applyFont="1" applyFill="1" applyBorder="1" applyAlignment="1">
      <alignment horizontal="right" vertical="center"/>
    </xf>
  </cellXfs>
  <cellStyles count="10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5" workbookViewId="0">
      <selection activeCell="C5" sqref="C5"/>
    </sheetView>
  </sheetViews>
  <sheetFormatPr defaultRowHeight="17.2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>
      <c r="A1" s="2" t="s">
        <v>5</v>
      </c>
    </row>
    <row r="2" spans="1:7" ht="19.5" customHeight="1"/>
    <row r="3" spans="1:7" ht="19.5" customHeight="1"/>
    <row r="4" spans="1:7" ht="19.5" customHeight="1">
      <c r="C4" s="4" t="s">
        <v>6</v>
      </c>
    </row>
    <row r="5" spans="1:7" ht="19.5" customHeight="1">
      <c r="C5" s="4"/>
    </row>
    <row r="6" spans="1:7" ht="19.5" customHeight="1"/>
    <row r="7" spans="1:7" ht="18.75">
      <c r="B7" s="9"/>
      <c r="C7" s="9"/>
      <c r="D7" s="9"/>
      <c r="E7" s="9"/>
      <c r="F7" s="9"/>
      <c r="G7" s="9"/>
    </row>
    <row r="8" spans="1:7" ht="18" customHeight="1"/>
    <row r="9" spans="1:7" ht="18" customHeight="1"/>
    <row r="10" spans="1:7" ht="33.75" customHeight="1">
      <c r="D10" s="9"/>
    </row>
    <row r="11" spans="1:7" ht="33.75" customHeight="1"/>
    <row r="12" spans="1:7" ht="42" customHeight="1">
      <c r="B12" s="10"/>
      <c r="C12" s="10"/>
      <c r="D12" s="10"/>
      <c r="F12" s="8"/>
    </row>
    <row r="13" spans="1:7" ht="42" customHeight="1">
      <c r="B13" s="10"/>
      <c r="C13" s="10"/>
      <c r="D13" s="10"/>
      <c r="F13" s="8"/>
    </row>
    <row r="14" spans="1:7" ht="42" customHeight="1">
      <c r="B14" s="10"/>
      <c r="C14" s="10"/>
      <c r="D14" s="11"/>
      <c r="F14" s="8"/>
    </row>
    <row r="15" spans="1:7" ht="42" customHeight="1">
      <c r="B15" s="10"/>
      <c r="C15" s="10"/>
      <c r="D15" s="11"/>
      <c r="F15" s="8"/>
    </row>
    <row r="16" spans="1:7" ht="42" customHeight="1">
      <c r="B16" s="10"/>
      <c r="C16" s="10"/>
      <c r="D16" s="11"/>
      <c r="F16" s="8"/>
    </row>
    <row r="17" spans="2:6" ht="42" customHeight="1">
      <c r="B17" s="10"/>
      <c r="C17" s="10"/>
      <c r="D17" s="11"/>
      <c r="F17" s="8"/>
    </row>
    <row r="18" spans="2:6" ht="42" customHeight="1">
      <c r="B18" s="10"/>
      <c r="C18" s="10"/>
      <c r="D18" s="11"/>
      <c r="F18" s="8"/>
    </row>
    <row r="19" spans="2:6" ht="42" customHeight="1">
      <c r="B19" s="10"/>
      <c r="C19" s="10"/>
      <c r="D19" s="11"/>
      <c r="F19" s="8"/>
    </row>
    <row r="20" spans="2:6" ht="42" customHeight="1">
      <c r="B20" s="10"/>
      <c r="C20" s="10"/>
      <c r="D20" s="11"/>
      <c r="F20" s="8"/>
    </row>
    <row r="21" spans="2:6" ht="42" customHeight="1">
      <c r="B21" s="10"/>
      <c r="C21" s="10"/>
      <c r="D21" s="11"/>
      <c r="F21" s="8"/>
    </row>
    <row r="22" spans="2:6" ht="42" customHeight="1">
      <c r="B22" s="10"/>
      <c r="C22" s="10"/>
      <c r="D22" s="11"/>
      <c r="F22" s="8"/>
    </row>
    <row r="23" spans="2:6" ht="24" customHeight="1">
      <c r="B23" s="7"/>
      <c r="C23" s="7"/>
      <c r="D23" s="7"/>
      <c r="E23" s="7"/>
      <c r="F23" s="7"/>
    </row>
    <row r="24" spans="2:6" ht="24" customHeight="1">
      <c r="B24" s="7"/>
      <c r="C24" s="7"/>
      <c r="D24" s="6"/>
      <c r="F24" s="6"/>
    </row>
    <row r="25" spans="2:6" ht="24" customHeight="1"/>
    <row r="26" spans="2:6" ht="24" customHeight="1"/>
    <row r="27" spans="2:6" ht="24" customHeight="1"/>
    <row r="28" spans="2:6" ht="24" customHeight="1"/>
    <row r="29" spans="2:6" ht="24" customHeight="1"/>
    <row r="30" spans="2:6" ht="24" customHeight="1"/>
    <row r="31" spans="2:6" ht="24" customHeight="1"/>
    <row r="32" spans="2:6" ht="24" customHeight="1"/>
    <row r="33" ht="24" customHeight="1"/>
    <row r="34" ht="24" customHeight="1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8" workbookViewId="0">
      <selection activeCell="D20" sqref="D20"/>
    </sheetView>
  </sheetViews>
  <sheetFormatPr defaultRowHeight="13.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>
      <c r="A1" s="34" t="s">
        <v>70</v>
      </c>
      <c r="B1" s="34" t="s">
        <v>71</v>
      </c>
      <c r="C1" s="34" t="s">
        <v>72</v>
      </c>
      <c r="D1" s="34" t="s">
        <v>73</v>
      </c>
      <c r="F1" s="34" t="s">
        <v>74</v>
      </c>
      <c r="G1" s="34" t="s">
        <v>71</v>
      </c>
      <c r="H1" s="35" t="s">
        <v>73</v>
      </c>
      <c r="I1" s="34"/>
    </row>
    <row r="2" spans="1:9">
      <c r="A2" s="34">
        <v>1</v>
      </c>
      <c r="B2" s="36">
        <v>314251</v>
      </c>
      <c r="C2" s="36">
        <f>B2</f>
        <v>314251</v>
      </c>
      <c r="D2" s="34" t="s">
        <v>75</v>
      </c>
      <c r="F2" s="34">
        <v>1</v>
      </c>
      <c r="G2" s="36">
        <v>3200</v>
      </c>
      <c r="H2" s="35" t="s">
        <v>81</v>
      </c>
      <c r="I2" s="39" t="s">
        <v>82</v>
      </c>
    </row>
    <row r="3" spans="1:9">
      <c r="A3" s="34">
        <v>2</v>
      </c>
      <c r="B3" s="36">
        <v>250</v>
      </c>
      <c r="C3" s="36">
        <f t="shared" ref="C3:C16" si="0">C2+B3</f>
        <v>314501</v>
      </c>
      <c r="D3" s="34" t="s">
        <v>76</v>
      </c>
      <c r="F3" s="34">
        <v>2</v>
      </c>
      <c r="G3" s="36">
        <v>6528</v>
      </c>
      <c r="H3" s="35" t="s">
        <v>83</v>
      </c>
      <c r="I3" s="39" t="s">
        <v>84</v>
      </c>
    </row>
    <row r="4" spans="1:9">
      <c r="A4" s="34">
        <v>3</v>
      </c>
      <c r="B4" s="36">
        <v>20000</v>
      </c>
      <c r="C4" s="36">
        <f t="shared" si="0"/>
        <v>334501</v>
      </c>
      <c r="D4" s="34" t="s">
        <v>80</v>
      </c>
      <c r="F4" s="34">
        <v>3</v>
      </c>
      <c r="G4" s="36">
        <v>488</v>
      </c>
      <c r="H4" s="35" t="s">
        <v>85</v>
      </c>
      <c r="I4" s="39" t="s">
        <v>86</v>
      </c>
    </row>
    <row r="5" spans="1:9">
      <c r="A5" s="34">
        <v>4</v>
      </c>
      <c r="B5" s="36">
        <v>168</v>
      </c>
      <c r="C5" s="36">
        <f t="shared" si="0"/>
        <v>334669</v>
      </c>
      <c r="D5" s="34" t="s">
        <v>76</v>
      </c>
      <c r="F5" s="34">
        <v>4</v>
      </c>
      <c r="G5" s="36">
        <v>430</v>
      </c>
      <c r="H5" s="35" t="s">
        <v>87</v>
      </c>
      <c r="I5" s="39" t="s">
        <v>0</v>
      </c>
    </row>
    <row r="6" spans="1:9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88</v>
      </c>
      <c r="I6" s="39" t="s">
        <v>86</v>
      </c>
    </row>
    <row r="7" spans="1:9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89</v>
      </c>
      <c r="I7" s="39" t="s">
        <v>86</v>
      </c>
    </row>
    <row r="8" spans="1:9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90</v>
      </c>
      <c r="I8" s="39" t="s">
        <v>86</v>
      </c>
    </row>
    <row r="9" spans="1:9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87</v>
      </c>
      <c r="I9" s="39" t="s">
        <v>0</v>
      </c>
    </row>
    <row r="10" spans="1:9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89</v>
      </c>
      <c r="I10" s="39" t="s">
        <v>86</v>
      </c>
    </row>
    <row r="11" spans="1:9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>
      <c r="F17" s="34">
        <v>16</v>
      </c>
      <c r="G17" s="36"/>
      <c r="H17" s="35"/>
      <c r="I17" s="39"/>
    </row>
    <row r="18" spans="2:9">
      <c r="B18" s="37"/>
      <c r="F18" s="34">
        <v>17</v>
      </c>
      <c r="G18" s="36"/>
      <c r="H18" s="35"/>
      <c r="I18" s="39"/>
    </row>
    <row r="19" spans="2:9">
      <c r="C19" s="37">
        <f>B4</f>
        <v>20000</v>
      </c>
      <c r="D19" s="1" t="s">
        <v>77</v>
      </c>
      <c r="F19" s="34">
        <v>18</v>
      </c>
      <c r="G19" s="36"/>
      <c r="H19" s="35"/>
      <c r="I19" s="39"/>
    </row>
    <row r="20" spans="2:9">
      <c r="C20" s="37">
        <f>B3+B5</f>
        <v>418</v>
      </c>
      <c r="D20" s="1" t="s">
        <v>78</v>
      </c>
      <c r="F20" s="34">
        <v>19</v>
      </c>
      <c r="G20" s="36"/>
      <c r="H20" s="35"/>
      <c r="I20" s="39"/>
    </row>
    <row r="21" spans="2:9">
      <c r="F21" s="34">
        <v>20</v>
      </c>
      <c r="G21" s="36"/>
      <c r="H21" s="35"/>
      <c r="I21" s="39"/>
    </row>
    <row r="22" spans="2:9">
      <c r="F22" s="34">
        <v>21</v>
      </c>
      <c r="G22" s="36"/>
      <c r="H22" s="35"/>
      <c r="I22" s="39"/>
    </row>
    <row r="23" spans="2:9">
      <c r="F23" s="34">
        <v>22</v>
      </c>
      <c r="G23" s="36"/>
      <c r="H23" s="35"/>
      <c r="I23" s="39"/>
    </row>
    <row r="24" spans="2:9">
      <c r="F24" s="34">
        <v>23</v>
      </c>
      <c r="G24" s="36"/>
      <c r="H24" s="35"/>
      <c r="I24" s="39"/>
    </row>
    <row r="25" spans="2:9">
      <c r="F25" s="34"/>
      <c r="G25" s="36"/>
      <c r="H25" s="35"/>
      <c r="I25" s="39"/>
    </row>
    <row r="26" spans="2:9">
      <c r="F26" s="34" t="s">
        <v>79</v>
      </c>
      <c r="G26" s="40">
        <f>SUM(G2:G25)</f>
        <v>16573</v>
      </c>
      <c r="H26" s="35"/>
      <c r="I26" s="34"/>
    </row>
    <row r="27" spans="2:9">
      <c r="F27" s="34"/>
      <c r="G27" s="36"/>
      <c r="H27" s="35"/>
      <c r="I27" s="34"/>
    </row>
    <row r="29" spans="2:9">
      <c r="G29" s="37">
        <f>G2</f>
        <v>3200</v>
      </c>
      <c r="H29" s="1" t="s">
        <v>82</v>
      </c>
    </row>
    <row r="30" spans="2:9">
      <c r="G30" s="37">
        <f>G3</f>
        <v>6528</v>
      </c>
      <c r="H30" s="1" t="s">
        <v>91</v>
      </c>
    </row>
    <row r="31" spans="2:9">
      <c r="G31" s="37">
        <f>G4+G6+G7+G8+G10</f>
        <v>5580</v>
      </c>
      <c r="H31" s="1" t="s">
        <v>1</v>
      </c>
    </row>
    <row r="32" spans="2:9">
      <c r="G32" s="37">
        <f>G5+G9</f>
        <v>1265</v>
      </c>
      <c r="H32" s="38" t="s">
        <v>0</v>
      </c>
    </row>
    <row r="33" spans="7:7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A4" workbookViewId="0">
      <selection activeCell="B10" sqref="B10:J10"/>
    </sheetView>
  </sheetViews>
  <sheetFormatPr defaultRowHeight="13.5"/>
  <cols>
    <col min="1" max="1" width="4.125" customWidth="1"/>
    <col min="3" max="3" width="13" customWidth="1"/>
    <col min="10" max="10" width="8.625" customWidth="1"/>
  </cols>
  <sheetData>
    <row r="2" spans="1:10" ht="17.25">
      <c r="B2" s="23"/>
      <c r="I2" s="102" t="s">
        <v>33</v>
      </c>
      <c r="J2" s="103"/>
    </row>
    <row r="3" spans="1:10" ht="23.25" customHeight="1">
      <c r="B3" s="23"/>
      <c r="I3" s="31"/>
      <c r="J3" s="32"/>
    </row>
    <row r="4" spans="1:10" ht="23.25" customHeight="1">
      <c r="A4" s="25"/>
      <c r="B4" s="101" t="s">
        <v>30</v>
      </c>
      <c r="C4" s="101"/>
      <c r="D4" s="101"/>
      <c r="E4" s="101"/>
      <c r="F4" s="101"/>
      <c r="G4" s="101"/>
      <c r="H4" s="101"/>
      <c r="I4" s="101"/>
      <c r="J4" s="101"/>
    </row>
    <row r="5" spans="1:10" ht="23.25" customHeight="1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>
      <c r="B7" s="100" t="s">
        <v>68</v>
      </c>
      <c r="C7" s="100"/>
      <c r="D7" s="100"/>
      <c r="E7" s="100"/>
      <c r="F7" s="100"/>
      <c r="G7" s="100"/>
      <c r="H7" s="100"/>
      <c r="I7" s="100"/>
      <c r="J7" s="100"/>
    </row>
    <row r="8" spans="1:10" ht="52.5" customHeight="1">
      <c r="B8" s="100" t="s">
        <v>31</v>
      </c>
      <c r="C8" s="100"/>
      <c r="D8" s="100"/>
      <c r="E8" s="100"/>
      <c r="F8" s="100"/>
      <c r="G8" s="100"/>
      <c r="H8" s="100"/>
      <c r="I8" s="100"/>
      <c r="J8" s="100"/>
    </row>
    <row r="9" spans="1:10" ht="49.5" customHeight="1">
      <c r="B9" s="100" t="s">
        <v>32</v>
      </c>
      <c r="C9" s="100"/>
      <c r="D9" s="100"/>
      <c r="E9" s="100"/>
      <c r="F9" s="100"/>
      <c r="G9" s="100"/>
      <c r="H9" s="100"/>
      <c r="I9" s="100"/>
      <c r="J9" s="100"/>
    </row>
    <row r="10" spans="1:10" ht="68.25" customHeight="1">
      <c r="B10" s="100" t="s">
        <v>69</v>
      </c>
      <c r="C10" s="100"/>
      <c r="D10" s="100"/>
      <c r="E10" s="100"/>
      <c r="F10" s="100"/>
      <c r="G10" s="100"/>
      <c r="H10" s="100"/>
      <c r="I10" s="100"/>
      <c r="J10" s="100"/>
    </row>
    <row r="11" spans="1:10" ht="14.25" customHeight="1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5" sqref="C5"/>
    </sheetView>
  </sheetViews>
  <sheetFormatPr defaultRowHeight="13.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>
      <c r="A1" s="3"/>
      <c r="B1" s="3"/>
      <c r="C1" s="2" t="s">
        <v>66</v>
      </c>
      <c r="E1" s="3"/>
      <c r="F1" s="3"/>
      <c r="G1" s="3"/>
    </row>
    <row r="2" spans="1:8" ht="9.75" customHeight="1">
      <c r="A2" s="3"/>
      <c r="B2" s="3"/>
      <c r="C2" s="3"/>
      <c r="D2" s="3"/>
      <c r="E2" s="3"/>
      <c r="F2" s="3"/>
      <c r="G2" s="3"/>
    </row>
    <row r="3" spans="1:8" ht="16.5" customHeight="1" thickBot="1">
      <c r="A3" s="12"/>
      <c r="B3" s="13" t="s">
        <v>7</v>
      </c>
      <c r="C3" s="14" t="s">
        <v>67</v>
      </c>
      <c r="D3" s="104" t="s">
        <v>8</v>
      </c>
      <c r="E3" s="105"/>
      <c r="F3" s="106"/>
      <c r="G3" s="15" t="s">
        <v>9</v>
      </c>
      <c r="H3" s="15" t="s">
        <v>10</v>
      </c>
    </row>
    <row r="4" spans="1:8" ht="19.5" customHeight="1" thickTop="1">
      <c r="A4" s="33">
        <v>1</v>
      </c>
      <c r="B4" s="16" t="s">
        <v>11</v>
      </c>
      <c r="C4" s="43" t="s">
        <v>180</v>
      </c>
      <c r="D4" s="44" t="s">
        <v>4</v>
      </c>
      <c r="E4" s="45"/>
      <c r="F4" s="46"/>
      <c r="G4" s="42"/>
      <c r="H4" s="42"/>
    </row>
    <row r="5" spans="1:8" ht="19.5" customHeight="1">
      <c r="A5" s="33">
        <v>2</v>
      </c>
      <c r="B5" s="17" t="s">
        <v>64</v>
      </c>
      <c r="C5" s="48" t="s">
        <v>92</v>
      </c>
      <c r="D5" s="49" t="s">
        <v>12</v>
      </c>
      <c r="E5" s="50"/>
      <c r="F5" s="51"/>
      <c r="G5" s="47"/>
      <c r="H5" s="47"/>
    </row>
    <row r="6" spans="1:8" ht="19.5" customHeight="1">
      <c r="A6" s="33">
        <v>3</v>
      </c>
      <c r="B6" s="17" t="s">
        <v>64</v>
      </c>
      <c r="C6" s="22" t="s">
        <v>25</v>
      </c>
      <c r="D6" s="52" t="s">
        <v>14</v>
      </c>
      <c r="E6" s="53" t="s">
        <v>93</v>
      </c>
      <c r="F6" s="51" t="s">
        <v>94</v>
      </c>
      <c r="G6" s="54" t="s">
        <v>95</v>
      </c>
      <c r="H6" s="54"/>
    </row>
    <row r="7" spans="1:8" ht="19.5" customHeight="1">
      <c r="A7" s="33">
        <v>4</v>
      </c>
      <c r="B7" s="18" t="s">
        <v>16</v>
      </c>
      <c r="C7" s="22" t="s">
        <v>96</v>
      </c>
      <c r="D7" s="52" t="s">
        <v>14</v>
      </c>
      <c r="E7" s="53" t="s">
        <v>17</v>
      </c>
      <c r="F7" s="51" t="s">
        <v>97</v>
      </c>
      <c r="G7" s="54" t="s">
        <v>98</v>
      </c>
      <c r="H7" s="54"/>
    </row>
    <row r="8" spans="1:8" ht="19.5" customHeight="1">
      <c r="A8" s="33">
        <v>5</v>
      </c>
      <c r="B8" s="18" t="s">
        <v>16</v>
      </c>
      <c r="C8" s="22" t="s">
        <v>99</v>
      </c>
      <c r="D8" s="52" t="s">
        <v>14</v>
      </c>
      <c r="E8" s="53" t="s">
        <v>17</v>
      </c>
      <c r="F8" s="51" t="s">
        <v>100</v>
      </c>
      <c r="G8" s="54" t="s">
        <v>101</v>
      </c>
      <c r="H8" s="54"/>
    </row>
    <row r="9" spans="1:8" ht="19.5" customHeight="1">
      <c r="A9" s="33">
        <v>6</v>
      </c>
      <c r="B9" s="18" t="s">
        <v>16</v>
      </c>
      <c r="C9" s="22" t="s">
        <v>102</v>
      </c>
      <c r="D9" s="52" t="s">
        <v>14</v>
      </c>
      <c r="E9" s="53" t="s">
        <v>17</v>
      </c>
      <c r="F9" s="51" t="s">
        <v>103</v>
      </c>
      <c r="G9" s="54" t="s">
        <v>104</v>
      </c>
      <c r="H9" s="54"/>
    </row>
    <row r="10" spans="1:8" ht="19.5" customHeight="1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105</v>
      </c>
      <c r="G10" s="54" t="s">
        <v>15</v>
      </c>
      <c r="H10" s="54"/>
    </row>
    <row r="11" spans="1:8" ht="19.5" customHeight="1">
      <c r="A11" s="33">
        <v>8</v>
      </c>
      <c r="B11" s="18" t="s">
        <v>16</v>
      </c>
      <c r="C11" s="22" t="s">
        <v>106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>
      <c r="A12" s="33">
        <v>9</v>
      </c>
      <c r="B12" s="19" t="s">
        <v>16</v>
      </c>
      <c r="C12" s="55" t="s">
        <v>107</v>
      </c>
      <c r="D12" s="56" t="s">
        <v>14</v>
      </c>
      <c r="E12" s="57" t="s">
        <v>17</v>
      </c>
      <c r="F12" s="58" t="s">
        <v>108</v>
      </c>
      <c r="G12" s="59" t="s">
        <v>109</v>
      </c>
      <c r="H12" s="59"/>
    </row>
    <row r="13" spans="1:8" ht="19.5" customHeight="1" thickTop="1">
      <c r="A13" s="33">
        <v>10</v>
      </c>
      <c r="B13" s="20" t="s">
        <v>2</v>
      </c>
      <c r="C13" s="48" t="s">
        <v>110</v>
      </c>
      <c r="D13" s="49" t="s">
        <v>21</v>
      </c>
      <c r="E13" s="50"/>
      <c r="F13" s="51"/>
      <c r="G13" s="47"/>
      <c r="H13" s="47"/>
    </row>
    <row r="14" spans="1:8" ht="19.5" customHeight="1" thickBot="1">
      <c r="A14" s="33">
        <v>11</v>
      </c>
      <c r="B14" s="21" t="s">
        <v>65</v>
      </c>
      <c r="C14" s="61" t="s">
        <v>111</v>
      </c>
      <c r="D14" s="62" t="s">
        <v>112</v>
      </c>
      <c r="E14" s="63" t="s">
        <v>113</v>
      </c>
      <c r="F14" s="64"/>
      <c r="G14" s="60"/>
      <c r="H14" s="60"/>
    </row>
    <row r="15" spans="1:8" ht="19.5" customHeight="1" thickTop="1">
      <c r="A15" s="33">
        <v>12</v>
      </c>
      <c r="B15" s="16" t="s">
        <v>22</v>
      </c>
      <c r="C15" s="43" t="s">
        <v>114</v>
      </c>
      <c r="D15" s="44" t="s">
        <v>3</v>
      </c>
      <c r="E15" s="107" t="s">
        <v>115</v>
      </c>
      <c r="F15" s="108"/>
      <c r="G15" s="65"/>
      <c r="H15" s="65"/>
    </row>
    <row r="16" spans="1:8" ht="19.5" customHeight="1">
      <c r="A16" s="33">
        <v>13</v>
      </c>
      <c r="B16" s="17" t="s">
        <v>22</v>
      </c>
      <c r="C16" s="48" t="s">
        <v>116</v>
      </c>
      <c r="D16" s="49" t="s">
        <v>3</v>
      </c>
      <c r="E16" s="109" t="s">
        <v>117</v>
      </c>
      <c r="F16" s="110"/>
      <c r="G16" s="66"/>
      <c r="H16" s="66"/>
    </row>
    <row r="17" spans="1:8" ht="19.5" customHeight="1">
      <c r="A17" s="33">
        <v>14</v>
      </c>
      <c r="B17" s="17" t="s">
        <v>22</v>
      </c>
      <c r="C17" s="67" t="s">
        <v>118</v>
      </c>
      <c r="D17" s="49" t="s">
        <v>3</v>
      </c>
      <c r="E17" s="53" t="s">
        <v>23</v>
      </c>
      <c r="F17" s="47"/>
      <c r="G17" s="66"/>
      <c r="H17" s="66"/>
    </row>
    <row r="18" spans="1:8" ht="19.5" customHeight="1">
      <c r="A18" s="33">
        <v>15</v>
      </c>
      <c r="B18" s="17" t="s">
        <v>22</v>
      </c>
      <c r="C18" s="67" t="s">
        <v>119</v>
      </c>
      <c r="D18" s="49" t="s">
        <v>3</v>
      </c>
      <c r="E18" s="53" t="s">
        <v>23</v>
      </c>
      <c r="F18" s="47"/>
      <c r="G18" s="66"/>
      <c r="H18" s="66"/>
    </row>
    <row r="19" spans="1:8" ht="19.5" customHeight="1">
      <c r="A19" s="33">
        <v>16</v>
      </c>
      <c r="B19" s="17" t="s">
        <v>22</v>
      </c>
      <c r="C19" s="67" t="s">
        <v>120</v>
      </c>
      <c r="D19" s="49" t="s">
        <v>3</v>
      </c>
      <c r="E19" s="53" t="s">
        <v>23</v>
      </c>
      <c r="F19" s="47"/>
      <c r="G19" s="66"/>
      <c r="H19" s="66"/>
    </row>
    <row r="20" spans="1:8" ht="19.5" customHeight="1">
      <c r="A20" s="33">
        <v>17</v>
      </c>
      <c r="B20" s="17" t="s">
        <v>22</v>
      </c>
      <c r="C20" s="67" t="s">
        <v>121</v>
      </c>
      <c r="D20" s="49" t="s">
        <v>3</v>
      </c>
      <c r="E20" s="53" t="s">
        <v>23</v>
      </c>
      <c r="F20" s="47"/>
      <c r="G20" s="66"/>
      <c r="H20" s="66"/>
    </row>
    <row r="21" spans="1:8" ht="19.5" customHeight="1">
      <c r="A21" s="33">
        <v>18</v>
      </c>
      <c r="B21" s="17" t="s">
        <v>22</v>
      </c>
      <c r="C21" s="67" t="s">
        <v>122</v>
      </c>
      <c r="D21" s="49" t="s">
        <v>3</v>
      </c>
      <c r="E21" s="53" t="s">
        <v>23</v>
      </c>
      <c r="F21" s="47"/>
      <c r="G21" s="66"/>
      <c r="H21" s="66"/>
    </row>
    <row r="22" spans="1:8" ht="19.5" customHeight="1">
      <c r="A22" s="33">
        <v>19</v>
      </c>
      <c r="B22" s="17" t="s">
        <v>22</v>
      </c>
      <c r="C22" s="67" t="s">
        <v>123</v>
      </c>
      <c r="D22" s="49" t="s">
        <v>3</v>
      </c>
      <c r="E22" s="53" t="s">
        <v>23</v>
      </c>
      <c r="F22" s="47"/>
      <c r="G22" s="66"/>
      <c r="H22" s="66"/>
    </row>
    <row r="23" spans="1:8" ht="19.5" customHeight="1">
      <c r="A23" s="33">
        <v>20</v>
      </c>
      <c r="B23" s="17" t="s">
        <v>22</v>
      </c>
      <c r="C23" s="67" t="s">
        <v>124</v>
      </c>
      <c r="D23" s="49" t="s">
        <v>3</v>
      </c>
      <c r="E23" s="53" t="s">
        <v>23</v>
      </c>
      <c r="F23" s="47"/>
      <c r="G23" s="66"/>
      <c r="H23" s="66"/>
    </row>
    <row r="24" spans="1:8" ht="19.5" customHeight="1">
      <c r="A24" s="33">
        <v>21</v>
      </c>
      <c r="B24" s="20" t="s">
        <v>22</v>
      </c>
      <c r="C24" s="68" t="s">
        <v>125</v>
      </c>
      <c r="D24" s="69" t="s">
        <v>14</v>
      </c>
      <c r="E24" s="70" t="s">
        <v>16</v>
      </c>
      <c r="F24" s="71" t="s">
        <v>24</v>
      </c>
      <c r="G24" s="72" t="s">
        <v>126</v>
      </c>
      <c r="H24" s="72"/>
    </row>
    <row r="25" spans="1:8" ht="19.5" customHeight="1">
      <c r="A25" s="33">
        <v>22</v>
      </c>
      <c r="B25" s="17" t="s">
        <v>22</v>
      </c>
      <c r="C25" s="22" t="s">
        <v>127</v>
      </c>
      <c r="D25" s="52" t="s">
        <v>14</v>
      </c>
      <c r="E25" s="53" t="s">
        <v>16</v>
      </c>
      <c r="F25" s="51" t="s">
        <v>128</v>
      </c>
      <c r="G25" s="54" t="s">
        <v>129</v>
      </c>
      <c r="H25" s="54"/>
    </row>
    <row r="26" spans="1:8" ht="19.5" customHeight="1">
      <c r="A26" s="33">
        <v>23</v>
      </c>
      <c r="B26" s="17" t="s">
        <v>22</v>
      </c>
      <c r="C26" s="22" t="s">
        <v>130</v>
      </c>
      <c r="D26" s="52" t="s">
        <v>14</v>
      </c>
      <c r="E26" s="53" t="s">
        <v>16</v>
      </c>
      <c r="F26" s="51" t="s">
        <v>18</v>
      </c>
      <c r="G26" s="54" t="s">
        <v>131</v>
      </c>
      <c r="H26" s="54"/>
    </row>
    <row r="27" spans="1:8" ht="19.5" customHeight="1">
      <c r="A27" s="33">
        <v>24</v>
      </c>
      <c r="B27" s="17" t="s">
        <v>22</v>
      </c>
      <c r="C27" s="22" t="s">
        <v>132</v>
      </c>
      <c r="D27" s="52" t="s">
        <v>14</v>
      </c>
      <c r="E27" s="53" t="s">
        <v>16</v>
      </c>
      <c r="F27" s="51" t="s">
        <v>133</v>
      </c>
      <c r="G27" s="54" t="s">
        <v>134</v>
      </c>
      <c r="H27" s="54"/>
    </row>
    <row r="28" spans="1:8" ht="19.5" customHeight="1">
      <c r="A28" s="33">
        <v>25</v>
      </c>
      <c r="B28" s="17" t="s">
        <v>22</v>
      </c>
      <c r="C28" s="22" t="s">
        <v>135</v>
      </c>
      <c r="D28" s="52" t="s">
        <v>14</v>
      </c>
      <c r="E28" s="53" t="s">
        <v>16</v>
      </c>
      <c r="F28" s="51" t="s">
        <v>136</v>
      </c>
      <c r="G28" s="54" t="s">
        <v>137</v>
      </c>
      <c r="H28" s="54"/>
    </row>
    <row r="29" spans="1:8" ht="19.5" customHeight="1">
      <c r="A29" s="33">
        <v>26</v>
      </c>
      <c r="B29" s="17" t="s">
        <v>22</v>
      </c>
      <c r="C29" s="22" t="s">
        <v>138</v>
      </c>
      <c r="D29" s="52" t="s">
        <v>14</v>
      </c>
      <c r="E29" s="53" t="s">
        <v>16</v>
      </c>
      <c r="F29" s="51" t="s">
        <v>139</v>
      </c>
      <c r="G29" s="54" t="s">
        <v>140</v>
      </c>
      <c r="H29" s="54"/>
    </row>
    <row r="30" spans="1:8" ht="19.5" customHeight="1">
      <c r="A30" s="33">
        <v>27</v>
      </c>
      <c r="B30" s="17" t="s">
        <v>22</v>
      </c>
      <c r="C30" s="22" t="s">
        <v>141</v>
      </c>
      <c r="D30" s="52" t="s">
        <v>14</v>
      </c>
      <c r="E30" s="53" t="s">
        <v>16</v>
      </c>
      <c r="F30" s="51" t="s">
        <v>142</v>
      </c>
      <c r="G30" s="54" t="s">
        <v>143</v>
      </c>
      <c r="H30" s="54"/>
    </row>
    <row r="31" spans="1:8" ht="19.5" customHeight="1">
      <c r="A31" s="33">
        <v>28</v>
      </c>
      <c r="B31" s="17" t="s">
        <v>22</v>
      </c>
      <c r="C31" s="22" t="s">
        <v>144</v>
      </c>
      <c r="D31" s="52" t="s">
        <v>14</v>
      </c>
      <c r="E31" s="53" t="s">
        <v>16</v>
      </c>
      <c r="F31" s="51" t="s">
        <v>145</v>
      </c>
      <c r="G31" s="54" t="s">
        <v>146</v>
      </c>
      <c r="H31" s="54"/>
    </row>
    <row r="32" spans="1:8" ht="19.5" customHeight="1">
      <c r="A32" s="33">
        <v>29</v>
      </c>
      <c r="B32" s="17" t="s">
        <v>22</v>
      </c>
      <c r="C32" s="22" t="s">
        <v>147</v>
      </c>
      <c r="D32" s="52" t="s">
        <v>14</v>
      </c>
      <c r="E32" s="53" t="s">
        <v>16</v>
      </c>
      <c r="F32" s="51" t="s">
        <v>148</v>
      </c>
      <c r="G32" s="54" t="s">
        <v>149</v>
      </c>
      <c r="H32" s="54"/>
    </row>
    <row r="33" spans="1:8" ht="19.5" customHeight="1">
      <c r="A33" s="33">
        <v>30</v>
      </c>
      <c r="B33" s="17" t="s">
        <v>22</v>
      </c>
      <c r="C33" s="22" t="s">
        <v>150</v>
      </c>
      <c r="D33" s="52" t="s">
        <v>14</v>
      </c>
      <c r="E33" s="53" t="s">
        <v>16</v>
      </c>
      <c r="F33" s="51" t="s">
        <v>151</v>
      </c>
      <c r="G33" s="54" t="s">
        <v>152</v>
      </c>
      <c r="H33" s="54"/>
    </row>
    <row r="34" spans="1:8" ht="19.5" customHeight="1">
      <c r="A34" s="33">
        <v>31</v>
      </c>
      <c r="B34" s="17" t="s">
        <v>22</v>
      </c>
      <c r="C34" s="22" t="s">
        <v>153</v>
      </c>
      <c r="D34" s="52" t="s">
        <v>14</v>
      </c>
      <c r="E34" s="53" t="s">
        <v>16</v>
      </c>
      <c r="F34" s="51" t="s">
        <v>154</v>
      </c>
      <c r="G34" s="54" t="s">
        <v>155</v>
      </c>
      <c r="H34" s="54"/>
    </row>
    <row r="35" spans="1:8" ht="19.5" customHeight="1">
      <c r="A35" s="33">
        <v>32</v>
      </c>
      <c r="B35" s="17" t="s">
        <v>22</v>
      </c>
      <c r="C35" s="22" t="s">
        <v>156</v>
      </c>
      <c r="D35" s="52" t="s">
        <v>14</v>
      </c>
      <c r="E35" s="53" t="s">
        <v>16</v>
      </c>
      <c r="F35" s="51" t="s">
        <v>157</v>
      </c>
      <c r="G35" s="54" t="s">
        <v>158</v>
      </c>
      <c r="H35" s="54"/>
    </row>
    <row r="36" spans="1:8" ht="19.5" customHeight="1">
      <c r="A36" s="33">
        <v>33</v>
      </c>
      <c r="B36" s="17" t="s">
        <v>22</v>
      </c>
      <c r="C36" s="22" t="s">
        <v>159</v>
      </c>
      <c r="D36" s="52" t="s">
        <v>14</v>
      </c>
      <c r="E36" s="53" t="s">
        <v>16</v>
      </c>
      <c r="F36" s="51" t="s">
        <v>160</v>
      </c>
      <c r="G36" s="54" t="s">
        <v>161</v>
      </c>
      <c r="H36" s="54"/>
    </row>
    <row r="37" spans="1:8" ht="19.5" customHeight="1">
      <c r="A37" s="33">
        <v>34</v>
      </c>
      <c r="B37" s="17" t="s">
        <v>22</v>
      </c>
      <c r="C37" s="22" t="s">
        <v>162</v>
      </c>
      <c r="D37" s="52" t="s">
        <v>14</v>
      </c>
      <c r="E37" s="53" t="s">
        <v>16</v>
      </c>
      <c r="F37" s="51" t="s">
        <v>163</v>
      </c>
      <c r="G37" s="54" t="s">
        <v>164</v>
      </c>
      <c r="H37" s="54"/>
    </row>
    <row r="38" spans="1:8" ht="19.5" customHeight="1">
      <c r="A38" s="33">
        <v>35</v>
      </c>
      <c r="B38" s="17" t="s">
        <v>22</v>
      </c>
      <c r="C38" s="22" t="s">
        <v>165</v>
      </c>
      <c r="D38" s="52" t="s">
        <v>14</v>
      </c>
      <c r="E38" s="53" t="s">
        <v>16</v>
      </c>
      <c r="F38" s="51" t="s">
        <v>166</v>
      </c>
      <c r="G38" s="54" t="s">
        <v>167</v>
      </c>
      <c r="H38" s="54"/>
    </row>
    <row r="39" spans="1:8" ht="19.5" customHeight="1">
      <c r="A39" s="33">
        <v>36</v>
      </c>
      <c r="B39" s="17" t="s">
        <v>22</v>
      </c>
      <c r="C39" s="22" t="s">
        <v>168</v>
      </c>
      <c r="D39" s="52" t="s">
        <v>14</v>
      </c>
      <c r="E39" s="53" t="s">
        <v>16</v>
      </c>
      <c r="F39" s="51" t="s">
        <v>26</v>
      </c>
      <c r="G39" s="54" t="s">
        <v>169</v>
      </c>
      <c r="H39" s="54"/>
    </row>
    <row r="40" spans="1:8" ht="19.5" customHeight="1">
      <c r="A40" s="33">
        <v>37</v>
      </c>
      <c r="B40" s="17" t="s">
        <v>22</v>
      </c>
      <c r="C40" s="22" t="s">
        <v>170</v>
      </c>
      <c r="D40" s="52" t="s">
        <v>14</v>
      </c>
      <c r="E40" s="53" t="s">
        <v>16</v>
      </c>
      <c r="F40" s="51" t="s">
        <v>171</v>
      </c>
      <c r="G40" s="54" t="s">
        <v>172</v>
      </c>
      <c r="H40" s="54"/>
    </row>
    <row r="41" spans="1:8" ht="19.5" customHeight="1">
      <c r="A41" s="33">
        <v>38</v>
      </c>
      <c r="B41" s="17" t="s">
        <v>22</v>
      </c>
      <c r="C41" s="22" t="s">
        <v>173</v>
      </c>
      <c r="D41" s="52" t="s">
        <v>14</v>
      </c>
      <c r="E41" s="53" t="s">
        <v>16</v>
      </c>
      <c r="F41" s="51" t="s">
        <v>174</v>
      </c>
      <c r="G41" s="54" t="s">
        <v>175</v>
      </c>
      <c r="H41" s="54"/>
    </row>
    <row r="42" spans="1:8" ht="19.5" customHeight="1">
      <c r="A42" s="33">
        <v>39</v>
      </c>
      <c r="B42" s="17" t="s">
        <v>22</v>
      </c>
      <c r="C42" s="22" t="s">
        <v>176</v>
      </c>
      <c r="D42" s="52" t="s">
        <v>14</v>
      </c>
      <c r="E42" s="53" t="s">
        <v>16</v>
      </c>
      <c r="F42" s="51" t="s">
        <v>177</v>
      </c>
      <c r="G42" s="54" t="s">
        <v>178</v>
      </c>
      <c r="H42" s="54"/>
    </row>
    <row r="43" spans="1:8" ht="19.5" customHeight="1">
      <c r="A43" s="33">
        <v>40</v>
      </c>
      <c r="B43" s="17" t="s">
        <v>22</v>
      </c>
      <c r="C43" s="73" t="s">
        <v>179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defaultRowHeight="14.25"/>
  <cols>
    <col min="1" max="1" width="15.5" style="78" customWidth="1"/>
    <col min="2" max="2" width="17.875" style="78" customWidth="1"/>
    <col min="3" max="4" width="17.625" style="113" customWidth="1"/>
    <col min="5" max="5" width="14" style="113" customWidth="1"/>
    <col min="6" max="6" width="3.25" style="78" customWidth="1"/>
    <col min="7" max="7" width="9" style="79"/>
    <col min="8" max="16384" width="9" style="78"/>
  </cols>
  <sheetData>
    <row r="1" spans="1:7" ht="20.100000000000001" customHeight="1" thickBot="1">
      <c r="A1" s="77" t="s">
        <v>181</v>
      </c>
      <c r="F1" s="99" t="s">
        <v>189</v>
      </c>
      <c r="G1" s="97"/>
    </row>
    <row r="2" spans="1:7" ht="20.100000000000001" customHeight="1">
      <c r="A2" s="84" t="s">
        <v>34</v>
      </c>
      <c r="B2" s="80" t="s">
        <v>183</v>
      </c>
      <c r="C2" s="114" t="s">
        <v>184</v>
      </c>
      <c r="D2" s="114" t="s">
        <v>185</v>
      </c>
      <c r="E2" s="111" t="s">
        <v>186</v>
      </c>
      <c r="F2" s="112"/>
      <c r="G2" s="97"/>
    </row>
    <row r="3" spans="1:7" ht="20.100000000000001" customHeight="1">
      <c r="A3" s="93" t="s">
        <v>35</v>
      </c>
      <c r="B3" s="89">
        <v>220900</v>
      </c>
      <c r="C3" s="89">
        <v>147800</v>
      </c>
      <c r="D3" s="89">
        <v>73100</v>
      </c>
      <c r="E3" s="88">
        <v>66.900000000000006</v>
      </c>
      <c r="F3" s="85"/>
      <c r="G3" s="98"/>
    </row>
    <row r="4" spans="1:7" ht="20.100000000000001" customHeight="1">
      <c r="A4" s="94"/>
      <c r="B4" s="90"/>
      <c r="C4" s="90"/>
      <c r="D4" s="90"/>
      <c r="E4" s="91"/>
      <c r="F4" s="85"/>
      <c r="G4" s="81"/>
    </row>
    <row r="5" spans="1:7" ht="20.100000000000001" customHeight="1">
      <c r="A5" s="95" t="s">
        <v>36</v>
      </c>
      <c r="B5" s="90">
        <v>16200</v>
      </c>
      <c r="C5" s="90">
        <v>5900</v>
      </c>
      <c r="D5" s="87">
        <v>10300</v>
      </c>
      <c r="E5" s="88">
        <v>36.419753086419753</v>
      </c>
      <c r="F5" s="85"/>
      <c r="G5" s="81"/>
    </row>
    <row r="6" spans="1:7" ht="20.100000000000001" customHeight="1">
      <c r="A6" s="95" t="s">
        <v>37</v>
      </c>
      <c r="B6" s="90">
        <v>24100</v>
      </c>
      <c r="C6" s="90">
        <v>18700</v>
      </c>
      <c r="D6" s="87">
        <v>5400</v>
      </c>
      <c r="E6" s="88">
        <v>77.593360995850631</v>
      </c>
      <c r="F6" s="85"/>
      <c r="G6" s="81"/>
    </row>
    <row r="7" spans="1:7" ht="20.100000000000001" customHeight="1">
      <c r="A7" s="95" t="s">
        <v>38</v>
      </c>
      <c r="B7" s="90">
        <v>15000</v>
      </c>
      <c r="C7" s="90">
        <v>6900</v>
      </c>
      <c r="D7" s="87">
        <v>8100</v>
      </c>
      <c r="E7" s="88">
        <v>46</v>
      </c>
      <c r="F7" s="85"/>
      <c r="G7" s="81"/>
    </row>
    <row r="8" spans="1:7" ht="20.100000000000001" customHeight="1">
      <c r="A8" s="95" t="s">
        <v>39</v>
      </c>
      <c r="B8" s="90">
        <v>4000</v>
      </c>
      <c r="C8" s="90">
        <v>4000</v>
      </c>
      <c r="D8" s="87">
        <v>0</v>
      </c>
      <c r="E8" s="88">
        <v>100</v>
      </c>
      <c r="F8" s="85"/>
      <c r="G8" s="81"/>
    </row>
    <row r="9" spans="1:7" ht="20.100000000000001" customHeight="1">
      <c r="A9" s="95" t="s">
        <v>40</v>
      </c>
      <c r="B9" s="90">
        <v>12900</v>
      </c>
      <c r="C9" s="90">
        <v>10600</v>
      </c>
      <c r="D9" s="87">
        <v>2300</v>
      </c>
      <c r="E9" s="88">
        <v>82.170542635658919</v>
      </c>
      <c r="F9" s="85"/>
      <c r="G9" s="81"/>
    </row>
    <row r="10" spans="1:7" ht="20.100000000000001" customHeight="1">
      <c r="A10" s="95" t="s">
        <v>41</v>
      </c>
      <c r="B10" s="90">
        <v>8600</v>
      </c>
      <c r="C10" s="90">
        <v>4600</v>
      </c>
      <c r="D10" s="87">
        <v>4000</v>
      </c>
      <c r="E10" s="88">
        <v>53.488372093023251</v>
      </c>
      <c r="F10" s="85"/>
      <c r="G10" s="81"/>
    </row>
    <row r="11" spans="1:7" ht="20.100000000000001" customHeight="1">
      <c r="A11" s="95" t="s">
        <v>42</v>
      </c>
      <c r="B11" s="90">
        <v>3200</v>
      </c>
      <c r="C11" s="90">
        <v>3100</v>
      </c>
      <c r="D11" s="87">
        <v>100</v>
      </c>
      <c r="E11" s="88">
        <v>96.875</v>
      </c>
      <c r="F11" s="85"/>
      <c r="G11" s="81"/>
    </row>
    <row r="12" spans="1:7" ht="20.100000000000001" customHeight="1">
      <c r="A12" s="95" t="s">
        <v>43</v>
      </c>
      <c r="B12" s="90">
        <v>3000</v>
      </c>
      <c r="C12" s="90">
        <v>3000</v>
      </c>
      <c r="D12" s="87">
        <v>0</v>
      </c>
      <c r="E12" s="88">
        <v>100</v>
      </c>
      <c r="F12" s="85"/>
      <c r="G12" s="81"/>
    </row>
    <row r="13" spans="1:7" ht="20.100000000000001" customHeight="1">
      <c r="A13" s="95" t="s">
        <v>44</v>
      </c>
      <c r="B13" s="90">
        <v>1800</v>
      </c>
      <c r="C13" s="90">
        <v>0</v>
      </c>
      <c r="D13" s="87">
        <v>1800</v>
      </c>
      <c r="E13" s="88">
        <v>0</v>
      </c>
      <c r="F13" s="85"/>
      <c r="G13" s="81"/>
    </row>
    <row r="14" spans="1:7" ht="20.100000000000001" customHeight="1">
      <c r="A14" s="95" t="s">
        <v>45</v>
      </c>
      <c r="B14" s="90">
        <v>4600</v>
      </c>
      <c r="C14" s="90">
        <v>2000</v>
      </c>
      <c r="D14" s="87">
        <v>2600</v>
      </c>
      <c r="E14" s="88">
        <v>43.478260869565219</v>
      </c>
      <c r="F14" s="85"/>
      <c r="G14" s="81"/>
    </row>
    <row r="15" spans="1:7" ht="20.100000000000001" customHeight="1">
      <c r="A15" s="95" t="s">
        <v>46</v>
      </c>
      <c r="B15" s="90">
        <v>16800</v>
      </c>
      <c r="C15" s="90">
        <v>9200</v>
      </c>
      <c r="D15" s="87">
        <v>7600</v>
      </c>
      <c r="E15" s="88">
        <v>54.8</v>
      </c>
      <c r="F15" s="85"/>
      <c r="G15" s="81"/>
    </row>
    <row r="16" spans="1:7" ht="20.100000000000001" customHeight="1">
      <c r="A16" s="95" t="s">
        <v>47</v>
      </c>
      <c r="B16" s="90">
        <v>5200</v>
      </c>
      <c r="C16" s="90">
        <v>4200</v>
      </c>
      <c r="D16" s="87">
        <v>1000</v>
      </c>
      <c r="E16" s="88">
        <v>80.769230769230774</v>
      </c>
      <c r="F16" s="85"/>
      <c r="G16" s="81"/>
    </row>
    <row r="17" spans="1:7" ht="20.100000000000001" customHeight="1">
      <c r="A17" s="95" t="s">
        <v>48</v>
      </c>
      <c r="B17" s="90">
        <v>6100</v>
      </c>
      <c r="C17" s="90">
        <v>2700</v>
      </c>
      <c r="D17" s="87">
        <v>3400</v>
      </c>
      <c r="E17" s="88">
        <v>44.26229508196721</v>
      </c>
      <c r="F17" s="85"/>
      <c r="G17" s="81"/>
    </row>
    <row r="18" spans="1:7" ht="20.100000000000001" customHeight="1">
      <c r="A18" s="95" t="s">
        <v>49</v>
      </c>
      <c r="B18" s="90">
        <v>800</v>
      </c>
      <c r="C18" s="90">
        <v>500</v>
      </c>
      <c r="D18" s="87">
        <v>300</v>
      </c>
      <c r="E18" s="88">
        <v>62.5</v>
      </c>
      <c r="F18" s="85"/>
      <c r="G18" s="81"/>
    </row>
    <row r="19" spans="1:7" ht="20.100000000000001" customHeight="1">
      <c r="A19" s="95" t="s">
        <v>50</v>
      </c>
      <c r="B19" s="90">
        <v>1700</v>
      </c>
      <c r="C19" s="90">
        <v>500</v>
      </c>
      <c r="D19" s="87">
        <v>1200</v>
      </c>
      <c r="E19" s="88">
        <v>29.411764705882355</v>
      </c>
      <c r="F19" s="85"/>
      <c r="G19" s="81"/>
    </row>
    <row r="20" spans="1:7" ht="20.100000000000001" customHeight="1">
      <c r="A20" s="95" t="s">
        <v>51</v>
      </c>
      <c r="B20" s="90">
        <v>1300</v>
      </c>
      <c r="C20" s="90">
        <v>0</v>
      </c>
      <c r="D20" s="87">
        <v>1300</v>
      </c>
      <c r="E20" s="88">
        <v>0</v>
      </c>
      <c r="F20" s="85"/>
      <c r="G20" s="81"/>
    </row>
    <row r="21" spans="1:7" ht="20.100000000000001" customHeight="1">
      <c r="A21" s="95" t="s">
        <v>52</v>
      </c>
      <c r="B21" s="90">
        <v>2700</v>
      </c>
      <c r="C21" s="90">
        <v>300</v>
      </c>
      <c r="D21" s="87">
        <v>2400</v>
      </c>
      <c r="E21" s="88">
        <v>11.111111111111111</v>
      </c>
      <c r="F21" s="85"/>
      <c r="G21" s="81"/>
    </row>
    <row r="22" spans="1:7" ht="20.100000000000001" customHeight="1">
      <c r="A22" s="95" t="s">
        <v>53</v>
      </c>
      <c r="B22" s="90">
        <v>3000</v>
      </c>
      <c r="C22" s="90">
        <v>1900</v>
      </c>
      <c r="D22" s="87">
        <v>1100</v>
      </c>
      <c r="E22" s="88">
        <v>63.333333333333329</v>
      </c>
      <c r="F22" s="85"/>
      <c r="G22" s="81"/>
    </row>
    <row r="23" spans="1:7" ht="20.100000000000001" customHeight="1">
      <c r="A23" s="95" t="s">
        <v>54</v>
      </c>
      <c r="B23" s="90">
        <v>800</v>
      </c>
      <c r="C23" s="90">
        <v>600</v>
      </c>
      <c r="D23" s="87">
        <v>200</v>
      </c>
      <c r="E23" s="88">
        <v>75</v>
      </c>
      <c r="F23" s="85"/>
      <c r="G23" s="81"/>
    </row>
    <row r="24" spans="1:7" ht="20.100000000000001" customHeight="1">
      <c r="A24" s="95" t="s">
        <v>55</v>
      </c>
      <c r="B24" s="90">
        <v>21000</v>
      </c>
      <c r="C24" s="90">
        <v>19800</v>
      </c>
      <c r="D24" s="87">
        <v>1200</v>
      </c>
      <c r="E24" s="88">
        <v>94.285714285714278</v>
      </c>
      <c r="F24" s="85"/>
      <c r="G24" s="81"/>
    </row>
    <row r="25" spans="1:7" ht="20.100000000000001" customHeight="1">
      <c r="A25" s="95" t="s">
        <v>56</v>
      </c>
      <c r="B25" s="90">
        <v>18300</v>
      </c>
      <c r="C25" s="90">
        <v>16000</v>
      </c>
      <c r="D25" s="87">
        <v>2300</v>
      </c>
      <c r="E25" s="88">
        <v>87.431693989071036</v>
      </c>
      <c r="F25" s="85"/>
      <c r="G25" s="81"/>
    </row>
    <row r="26" spans="1:7" ht="20.100000000000001" customHeight="1">
      <c r="A26" s="95" t="s">
        <v>57</v>
      </c>
      <c r="B26" s="90">
        <v>5200</v>
      </c>
      <c r="C26" s="90">
        <v>4200</v>
      </c>
      <c r="D26" s="87">
        <v>1000</v>
      </c>
      <c r="E26" s="88">
        <v>80.769230769230774</v>
      </c>
      <c r="F26" s="85"/>
      <c r="G26" s="81"/>
    </row>
    <row r="27" spans="1:7" ht="20.100000000000001" customHeight="1">
      <c r="A27" s="95" t="s">
        <v>58</v>
      </c>
      <c r="B27" s="90">
        <v>16100</v>
      </c>
      <c r="C27" s="90">
        <v>9300</v>
      </c>
      <c r="D27" s="87">
        <v>6800</v>
      </c>
      <c r="E27" s="88">
        <v>57.763975155279503</v>
      </c>
      <c r="F27" s="85"/>
      <c r="G27" s="81"/>
    </row>
    <row r="28" spans="1:7" ht="20.100000000000001" customHeight="1">
      <c r="A28" s="95" t="s">
        <v>59</v>
      </c>
      <c r="B28" s="90">
        <v>1600</v>
      </c>
      <c r="C28" s="90">
        <v>900</v>
      </c>
      <c r="D28" s="87">
        <v>700</v>
      </c>
      <c r="E28" s="88">
        <v>56.25</v>
      </c>
      <c r="F28" s="85"/>
      <c r="G28" s="81"/>
    </row>
    <row r="29" spans="1:7" ht="20.100000000000001" customHeight="1">
      <c r="A29" s="95" t="s">
        <v>45</v>
      </c>
      <c r="B29" s="90">
        <v>3300</v>
      </c>
      <c r="C29" s="90">
        <v>3300</v>
      </c>
      <c r="D29" s="87">
        <v>0</v>
      </c>
      <c r="E29" s="88">
        <v>100</v>
      </c>
      <c r="F29" s="85"/>
      <c r="G29" s="81"/>
    </row>
    <row r="30" spans="1:7" ht="20.100000000000001" customHeight="1">
      <c r="A30" s="95" t="s">
        <v>60</v>
      </c>
      <c r="B30" s="90">
        <v>2000</v>
      </c>
      <c r="C30" s="90">
        <v>900</v>
      </c>
      <c r="D30" s="87">
        <v>1100</v>
      </c>
      <c r="E30" s="88">
        <v>45</v>
      </c>
      <c r="F30" s="85"/>
      <c r="G30" s="81"/>
    </row>
    <row r="31" spans="1:7" ht="20.100000000000001" customHeight="1">
      <c r="A31" s="95" t="s">
        <v>61</v>
      </c>
      <c r="B31" s="90">
        <v>12200</v>
      </c>
      <c r="C31" s="90">
        <v>8000</v>
      </c>
      <c r="D31" s="87">
        <v>4200</v>
      </c>
      <c r="E31" s="88">
        <v>65.573770491803273</v>
      </c>
      <c r="F31" s="85"/>
      <c r="G31" s="81"/>
    </row>
    <row r="32" spans="1:7" ht="20.100000000000001" customHeight="1">
      <c r="A32" s="95" t="s">
        <v>62</v>
      </c>
      <c r="B32" s="90">
        <v>4800</v>
      </c>
      <c r="C32" s="90">
        <v>2100</v>
      </c>
      <c r="D32" s="87">
        <v>2700</v>
      </c>
      <c r="E32" s="88">
        <v>43.75</v>
      </c>
      <c r="F32" s="85"/>
      <c r="G32" s="81"/>
    </row>
    <row r="33" spans="1:7" ht="20.100000000000001" customHeight="1">
      <c r="A33" s="95" t="s">
        <v>63</v>
      </c>
      <c r="B33" s="90">
        <v>3900</v>
      </c>
      <c r="C33" s="90">
        <v>3900</v>
      </c>
      <c r="D33" s="87">
        <v>0</v>
      </c>
      <c r="E33" s="88">
        <v>100</v>
      </c>
      <c r="F33" s="85"/>
      <c r="G33" s="81"/>
    </row>
    <row r="34" spans="1:7" ht="20.100000000000001" customHeight="1" thickBot="1">
      <c r="A34" s="96" t="s">
        <v>187</v>
      </c>
      <c r="B34" s="92">
        <v>700</v>
      </c>
      <c r="C34" s="92">
        <v>700</v>
      </c>
      <c r="D34" s="115">
        <v>0</v>
      </c>
      <c r="E34" s="116">
        <v>100</v>
      </c>
      <c r="F34" s="86"/>
    </row>
    <row r="35" spans="1:7" ht="20.100000000000001" customHeight="1">
      <c r="A35" s="82" t="s">
        <v>182</v>
      </c>
      <c r="B35" s="29"/>
      <c r="C35" s="90"/>
      <c r="D35" s="90"/>
      <c r="E35" s="90"/>
      <c r="F35" s="83"/>
    </row>
    <row r="36" spans="1:7" ht="20.100000000000001" customHeight="1">
      <c r="A36" s="82" t="s">
        <v>188</v>
      </c>
      <c r="B36" s="29"/>
      <c r="C36" s="90"/>
      <c r="D36" s="90"/>
      <c r="E36" s="90"/>
      <c r="F36" s="83"/>
    </row>
    <row r="37" spans="1:7" ht="16.5" customHeight="1">
      <c r="B37" s="29"/>
      <c r="C37" s="90"/>
      <c r="D37" s="90"/>
      <c r="E37" s="90"/>
      <c r="F37" s="8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役員選出</vt:lpstr>
      <vt:lpstr>決算計算書</vt:lpstr>
      <vt:lpstr>経過</vt:lpstr>
      <vt:lpstr>名簿</vt:lpstr>
      <vt:lpstr>一級河川の現況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sdn122</dc:creator>
  <cp:lastModifiedBy>Administrator</cp:lastModifiedBy>
  <cp:lastPrinted>2021-02-04T00:52:07Z</cp:lastPrinted>
  <dcterms:created xsi:type="dcterms:W3CDTF">2005-08-16T06:30:41Z</dcterms:created>
  <dcterms:modified xsi:type="dcterms:W3CDTF">2021-02-04T00:52:26Z</dcterms:modified>
</cp:coreProperties>
</file>