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F1B52280-B6A8-4A99-B5AA-7977E73E5F2B}" xr6:coauthVersionLast="36" xr6:coauthVersionMax="36" xr10:uidLastSave="{00000000-0000-0000-0000-000000000000}"/>
  <bookViews>
    <workbookView xWindow="0" yWindow="0" windowWidth="19980" windowHeight="9180" tabRatio="868" xr2:uid="{00000000-000D-0000-FFFF-FFFF00000000}"/>
  </bookViews>
  <sheets>
    <sheet name="4-13" sheetId="32" r:id="rId1"/>
  </sheets>
  <calcPr calcId="191029" iterate="1"/>
</workbook>
</file>

<file path=xl/calcChain.xml><?xml version="1.0" encoding="utf-8"?>
<calcChain xmlns="http://schemas.openxmlformats.org/spreadsheetml/2006/main">
  <c r="Y39" i="32" l="1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E25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V20" i="32"/>
  <c r="F7" i="32"/>
  <c r="G7" i="32"/>
  <c r="H7" i="32"/>
  <c r="I7" i="32"/>
  <c r="I5" i="32" s="1"/>
  <c r="J7" i="32"/>
  <c r="K7" i="32"/>
  <c r="L7" i="32"/>
  <c r="M7" i="32"/>
  <c r="M5" i="32" s="1"/>
  <c r="N7" i="32"/>
  <c r="N5" i="32" s="1"/>
  <c r="O7" i="32"/>
  <c r="E7" i="32" s="1"/>
  <c r="P7" i="32"/>
  <c r="Q7" i="32"/>
  <c r="Q5" i="32" s="1"/>
  <c r="R7" i="32"/>
  <c r="S7" i="32"/>
  <c r="T7" i="32"/>
  <c r="U7" i="32"/>
  <c r="V7" i="32"/>
  <c r="W7" i="32"/>
  <c r="X7" i="32"/>
  <c r="Y7" i="32"/>
  <c r="F8" i="32"/>
  <c r="E8" i="32" s="1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F9" i="32"/>
  <c r="E9" i="32" s="1"/>
  <c r="G9" i="32"/>
  <c r="G5" i="32" s="1"/>
  <c r="H9" i="32"/>
  <c r="I9" i="32"/>
  <c r="J9" i="32"/>
  <c r="K9" i="32"/>
  <c r="K5" i="32" s="1"/>
  <c r="L9" i="32"/>
  <c r="L5" i="32" s="1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H5" i="32" s="1"/>
  <c r="I11" i="32"/>
  <c r="J11" i="32"/>
  <c r="J5" i="32" s="1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E12" i="32" s="1"/>
  <c r="T12" i="32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F14" i="32"/>
  <c r="G14" i="32"/>
  <c r="H14" i="32"/>
  <c r="I14" i="32"/>
  <c r="E14" i="32" s="1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E15" i="32" s="1"/>
  <c r="U15" i="32"/>
  <c r="V15" i="32"/>
  <c r="W15" i="32"/>
  <c r="X15" i="32"/>
  <c r="Y15" i="32"/>
  <c r="F16" i="32"/>
  <c r="E16" i="32" s="1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F17" i="32"/>
  <c r="G17" i="32"/>
  <c r="H17" i="32"/>
  <c r="I17" i="32"/>
  <c r="E17" i="32" s="1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E18" i="32" s="1"/>
  <c r="V18" i="32"/>
  <c r="W18" i="32"/>
  <c r="X18" i="32"/>
  <c r="Y18" i="32"/>
  <c r="F19" i="32"/>
  <c r="E19" i="32" s="1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G20" i="32"/>
  <c r="H20" i="32"/>
  <c r="I20" i="32"/>
  <c r="J20" i="32"/>
  <c r="K20" i="32"/>
  <c r="E20" i="32" s="1"/>
  <c r="L20" i="32"/>
  <c r="M20" i="32"/>
  <c r="N20" i="32"/>
  <c r="O20" i="32"/>
  <c r="P20" i="32"/>
  <c r="Q20" i="32"/>
  <c r="R20" i="32"/>
  <c r="S20" i="32"/>
  <c r="T20" i="32"/>
  <c r="U20" i="32"/>
  <c r="W20" i="32"/>
  <c r="X20" i="32"/>
  <c r="Y20" i="32"/>
  <c r="G6" i="32"/>
  <c r="H6" i="32"/>
  <c r="I6" i="32"/>
  <c r="J6" i="32"/>
  <c r="K6" i="32"/>
  <c r="L6" i="32"/>
  <c r="M6" i="32"/>
  <c r="N6" i="32"/>
  <c r="O6" i="32"/>
  <c r="O5" i="32" s="1"/>
  <c r="P6" i="32"/>
  <c r="P5" i="32" s="1"/>
  <c r="Q6" i="32"/>
  <c r="R6" i="32"/>
  <c r="R5" i="32" s="1"/>
  <c r="S6" i="32"/>
  <c r="S5" i="32" s="1"/>
  <c r="T6" i="32"/>
  <c r="T5" i="32" s="1"/>
  <c r="U6" i="32"/>
  <c r="U5" i="32" s="1"/>
  <c r="V6" i="32"/>
  <c r="V5" i="32" s="1"/>
  <c r="W6" i="32"/>
  <c r="W5" i="32" s="1"/>
  <c r="X6" i="32"/>
  <c r="X5" i="32" s="1"/>
  <c r="Y6" i="32"/>
  <c r="Y5" i="32" s="1"/>
  <c r="F6" i="32"/>
  <c r="F5" i="32" s="1"/>
  <c r="E23" i="32"/>
  <c r="E22" i="32" s="1"/>
  <c r="E24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13" i="32"/>
  <c r="E10" i="32"/>
  <c r="E6" i="32"/>
  <c r="E5" i="32" l="1"/>
  <c r="E11" i="32"/>
</calcChain>
</file>

<file path=xl/sharedStrings.xml><?xml version="1.0" encoding="utf-8"?>
<sst xmlns="http://schemas.openxmlformats.org/spreadsheetml/2006/main" count="166" uniqueCount="84">
  <si>
    <t>資料：国勢調査</t>
    <rPh sb="0" eb="2">
      <t>シリョウ</t>
    </rPh>
    <rPh sb="3" eb="5">
      <t>コクセイ</t>
    </rPh>
    <rPh sb="5" eb="7">
      <t>チョウサ</t>
    </rPh>
    <phoneticPr fontId="1"/>
  </si>
  <si>
    <t>-</t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</si>
  <si>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</si>
  <si>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</si>
  <si>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</si>
  <si>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</si>
  <si>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</si>
  <si>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</si>
  <si>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</si>
  <si>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</si>
  <si>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</si>
  <si>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</si>
  <si>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</si>
  <si>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</si>
  <si>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</si>
  <si>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</si>
  <si>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</si>
  <si>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</si>
  <si>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</si>
  <si>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</si>
  <si>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</si>
  <si>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</si>
  <si>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</si>
  <si>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</si>
  <si>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</si>
  <si>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</si>
  <si>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</si>
  <si>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</si>
  <si>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</si>
  <si>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</si>
  <si>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</si>
  <si>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</si>
  <si>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</si>
  <si>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</si>
  <si>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</si>
  <si>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</si>
  <si>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</si>
  <si>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</si>
  <si>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</si>
  <si>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</si>
  <si>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</si>
  <si>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</si>
  <si>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</si>
  <si>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</si>
  <si>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</si>
  <si>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</si>
  <si>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</si>
  <si>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</si>
  <si>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</si>
  <si>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</si>
  <si>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</si>
  <si>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</si>
  <si>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</si>
  <si>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</si>
  <si>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</si>
  <si>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</si>
  <si>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</si>
  <si>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</si>
  <si>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</si>
  <si>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</si>
  <si>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</si>
  <si>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</si>
  <si>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</si>
  <si>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</si>
  <si>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</si>
  <si>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</si>
  <si>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</si>
  <si>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</si>
  <si>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</si>
  <si>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</si>
  <si>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</si>
  <si>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</si>
  <si>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</si>
  <si>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</si>
  <si>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</si>
  <si>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</si>
  <si>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</si>
  <si>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</si>
  <si>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総数</t>
    <phoneticPr fontId="1"/>
  </si>
  <si>
    <t>-</t>
    <phoneticPr fontId="1"/>
  </si>
  <si>
    <t xml:space="preserve">電気･ｶﾞｽ
熱 供 給
水 道 業 </t>
    <rPh sb="0" eb="1">
      <t>デン</t>
    </rPh>
    <rPh sb="1" eb="2">
      <t>キ</t>
    </rPh>
    <rPh sb="7" eb="8">
      <t>ネツ</t>
    </rPh>
    <rPh sb="9" eb="10">
      <t>トモ</t>
    </rPh>
    <rPh sb="11" eb="12">
      <t>キュウ</t>
    </rPh>
    <rPh sb="13" eb="14">
      <t>ミズ</t>
    </rPh>
    <rPh sb="15" eb="16">
      <t>ミチ</t>
    </rPh>
    <rPh sb="17" eb="18">
      <t>ギョウ</t>
    </rPh>
    <phoneticPr fontId="3"/>
  </si>
  <si>
    <t>注）総数は「分類不可能の産業」を含む。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</si>
  <si>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（単位：人）</t>
    <rPh sb="1" eb="3">
      <t>タンイ</t>
    </rPh>
    <rPh sb="4" eb="5">
      <t>ヒト</t>
    </rPh>
    <phoneticPr fontId="1"/>
  </si>
  <si>
    <t>―平成27年―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</si>
</sst>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,###,##0;&quot; -&quot;###,###,##0"/>
    <numFmt numFmtId="177" formatCode="##,###,###,##0;&quot;-&quot;#,###,###,##0"/>
    <numFmt numFmtId="178" formatCode="###,###,###,##0;&quot;-&quot;##,###,###,##0"/>
    <numFmt numFmtId="179" formatCode="\ ###,###,###,##0;&quot;-&quot;###,###,###,##0"/>
    <numFmt numFmtId="180" formatCode="##0.0;&quot;-&quot;#0.0"/>
    <numFmt numFmtId="181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179" fontId="6" fillId="0" borderId="0" xfId="1" applyNumberFormat="1" applyFont="1" applyFill="1" applyBorder="1" applyAlignment="1">
      <alignment horizontal="right" vertical="center" indent="4"/>
    </xf>
    <xf numFmtId="176" fontId="6" fillId="0" borderId="0" xfId="1" applyNumberFormat="1" applyFont="1" applyFill="1" applyBorder="1" applyAlignment="1">
      <alignment horizontal="right" vertical="center" indent="4"/>
    </xf>
    <xf numFmtId="177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178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179" fontId="7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179" fontId="8" fillId="0" borderId="4" xfId="1" applyNumberFormat="1" applyFont="1" applyFill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horizontal="center" vertical="center" wrapText="1"/>
    </xf>
    <xf numFmtId="177" fontId="8" fillId="0" borderId="4" xfId="1" applyNumberFormat="1" applyFont="1" applyFill="1" applyBorder="1" applyAlignment="1">
      <alignment horizontal="center" vertical="center" wrapText="1"/>
    </xf>
    <xf numFmtId="178" fontId="8" fillId="0" borderId="4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9" fontId="7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Border="1" applyAlignment="1">
      <alignment horizontal="left" vertical="center"/>
    </xf>
    <xf numFmtId="176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179" fontId="6" fillId="0" borderId="0" xfId="1" quotePrefix="1" applyNumberFormat="1" applyFont="1" applyFill="1" applyBorder="1" applyAlignment="1">
      <alignment horizontal="right"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177" fontId="6" fillId="0" borderId="0" xfId="1" quotePrefix="1" applyNumberFormat="1" applyFont="1" applyFill="1" applyBorder="1" applyAlignment="1">
      <alignment horizontal="right" vertical="center"/>
    </xf>
    <xf numFmtId="178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80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horizontal="center" vertical="center" wrapText="1"/>
    </xf>
    <xf numFmtId="181" fontId="7" fillId="0" borderId="0" xfId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Border="1" applyAlignment="1">
      <alignment horizontal="right" vertical="top"/>
    </xf>
    <xf numFmtId="181" fontId="6" fillId="0" borderId="0" xfId="1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97"/>
  <sheetViews>
    <sheetView showGridLines="0" tabSelected="1" topLeftCell="H1" zoomScaleNormal="100" workbookViewId="0">
      <selection activeCell="N16" sqref="N16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45</v>
      </c>
      <c r="B1" s="2"/>
      <c r="C1" s="3"/>
      <c r="D1" s="3"/>
      <c r="E1" s="4"/>
      <c r="F1" s="5"/>
      <c r="G1" s="5"/>
      <c r="H1" s="5"/>
      <c r="I1" s="6"/>
      <c r="K1" s="8"/>
      <c r="L1" s="7" t="s">
        <v>83</v>
      </c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82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1" t="s">
        <v>43</v>
      </c>
      <c r="B2" s="81"/>
      <c r="C2" s="81"/>
      <c r="D2" s="82"/>
      <c r="E2" s="14" t="s">
        <v>2</v>
      </c>
      <c r="F2" s="15" t="s">
        <v>60</v>
      </c>
      <c r="G2" s="15" t="s">
        <v>61</v>
      </c>
      <c r="H2" s="15" t="s">
        <v>58</v>
      </c>
      <c r="I2" s="16" t="s">
        <v>59</v>
      </c>
      <c r="J2" s="17" t="s">
        <v>62</v>
      </c>
      <c r="K2" s="17" t="s">
        <v>63</v>
      </c>
      <c r="L2" s="16" t="s">
        <v>64</v>
      </c>
      <c r="M2" s="18" t="s">
        <v>65</v>
      </c>
      <c r="N2" s="16" t="s">
        <v>66</v>
      </c>
      <c r="O2" s="15" t="s">
        <v>67</v>
      </c>
      <c r="P2" s="15" t="s">
        <v>68</v>
      </c>
      <c r="Q2" s="15" t="s">
        <v>69</v>
      </c>
      <c r="R2" s="15" t="s">
        <v>70</v>
      </c>
      <c r="S2" s="15" t="s">
        <v>71</v>
      </c>
      <c r="T2" s="15" t="s">
        <v>72</v>
      </c>
      <c r="U2" s="15" t="s">
        <v>73</v>
      </c>
      <c r="V2" s="15" t="s">
        <v>74</v>
      </c>
      <c r="W2" s="16" t="s">
        <v>75</v>
      </c>
      <c r="X2" s="15" t="s">
        <v>76</v>
      </c>
      <c r="Y2" s="19" t="s">
        <v>77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3"/>
      <c r="B3" s="83"/>
      <c r="C3" s="83"/>
      <c r="D3" s="84"/>
      <c r="E3" s="22" t="s">
        <v>78</v>
      </c>
      <c r="F3" s="23" t="s">
        <v>57</v>
      </c>
      <c r="G3" s="23" t="s">
        <v>3</v>
      </c>
      <c r="H3" s="23" t="s">
        <v>46</v>
      </c>
      <c r="I3" s="24" t="s">
        <v>4</v>
      </c>
      <c r="J3" s="25" t="s">
        <v>5</v>
      </c>
      <c r="K3" s="25" t="s">
        <v>80</v>
      </c>
      <c r="L3" s="24" t="s">
        <v>10</v>
      </c>
      <c r="M3" s="26" t="s">
        <v>47</v>
      </c>
      <c r="N3" s="24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54</v>
      </c>
      <c r="U3" s="23" t="s">
        <v>55</v>
      </c>
      <c r="V3" s="23" t="s">
        <v>56</v>
      </c>
      <c r="W3" s="27" t="s">
        <v>44</v>
      </c>
      <c r="X3" s="28" t="s">
        <v>6</v>
      </c>
      <c r="Y3" s="29" t="s">
        <v>11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7</v>
      </c>
      <c r="C5" s="55"/>
      <c r="D5" s="60"/>
      <c r="E5" s="51">
        <f>SUM(F5:Y5)</f>
        <v>48209</v>
      </c>
      <c r="F5" s="76">
        <f>SUM(F6:F20)</f>
        <v>4235</v>
      </c>
      <c r="G5" s="76">
        <f t="shared" ref="G5:Y5" si="0">SUM(G6:G20)</f>
        <v>27</v>
      </c>
      <c r="H5" s="76">
        <f t="shared" si="0"/>
        <v>25</v>
      </c>
      <c r="I5" s="76">
        <f t="shared" si="0"/>
        <v>3940</v>
      </c>
      <c r="J5" s="76">
        <f t="shared" si="0"/>
        <v>9882</v>
      </c>
      <c r="K5" s="76">
        <f t="shared" si="0"/>
        <v>241</v>
      </c>
      <c r="L5" s="76">
        <f t="shared" si="0"/>
        <v>374</v>
      </c>
      <c r="M5" s="76">
        <f t="shared" si="0"/>
        <v>1317</v>
      </c>
      <c r="N5" s="76">
        <f t="shared" si="0"/>
        <v>6556</v>
      </c>
      <c r="O5" s="76">
        <f t="shared" si="0"/>
        <v>702</v>
      </c>
      <c r="P5" s="76">
        <f t="shared" si="0"/>
        <v>508</v>
      </c>
      <c r="Q5" s="76">
        <f t="shared" si="0"/>
        <v>1028</v>
      </c>
      <c r="R5" s="76">
        <f t="shared" si="0"/>
        <v>2842</v>
      </c>
      <c r="S5" s="76">
        <f t="shared" si="0"/>
        <v>1655</v>
      </c>
      <c r="T5" s="76">
        <f t="shared" si="0"/>
        <v>1992</v>
      </c>
      <c r="U5" s="76">
        <f t="shared" si="0"/>
        <v>7280</v>
      </c>
      <c r="V5" s="76">
        <f t="shared" si="0"/>
        <v>903</v>
      </c>
      <c r="W5" s="76">
        <f t="shared" si="0"/>
        <v>2200</v>
      </c>
      <c r="X5" s="76">
        <f t="shared" si="0"/>
        <v>1530</v>
      </c>
      <c r="Y5" s="76">
        <f t="shared" si="0"/>
        <v>972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12</v>
      </c>
      <c r="D6" s="62" t="s">
        <v>8</v>
      </c>
      <c r="E6" s="51">
        <f t="shared" ref="E6:E20" si="1">SUM(F6:Y6)</f>
        <v>463</v>
      </c>
      <c r="F6" s="76">
        <f>SUM(F23,F40)</f>
        <v>11</v>
      </c>
      <c r="G6" s="76">
        <f t="shared" ref="G6:Y6" si="2">SUM(G23,G40)</f>
        <v>0</v>
      </c>
      <c r="H6" s="76">
        <f t="shared" si="2"/>
        <v>0</v>
      </c>
      <c r="I6" s="76">
        <f t="shared" si="2"/>
        <v>39</v>
      </c>
      <c r="J6" s="76">
        <f t="shared" si="2"/>
        <v>74</v>
      </c>
      <c r="K6" s="76">
        <f t="shared" si="2"/>
        <v>4</v>
      </c>
      <c r="L6" s="76">
        <f t="shared" si="2"/>
        <v>1</v>
      </c>
      <c r="M6" s="76">
        <f t="shared" si="2"/>
        <v>12</v>
      </c>
      <c r="N6" s="76">
        <f t="shared" si="2"/>
        <v>117</v>
      </c>
      <c r="O6" s="76">
        <f t="shared" si="2"/>
        <v>0</v>
      </c>
      <c r="P6" s="76">
        <f t="shared" si="2"/>
        <v>0</v>
      </c>
      <c r="Q6" s="76">
        <f t="shared" si="2"/>
        <v>2</v>
      </c>
      <c r="R6" s="76">
        <f t="shared" si="2"/>
        <v>116</v>
      </c>
      <c r="S6" s="76">
        <f t="shared" si="2"/>
        <v>18</v>
      </c>
      <c r="T6" s="76">
        <f t="shared" si="2"/>
        <v>5</v>
      </c>
      <c r="U6" s="76">
        <f t="shared" si="2"/>
        <v>22</v>
      </c>
      <c r="V6" s="76">
        <f t="shared" si="2"/>
        <v>4</v>
      </c>
      <c r="W6" s="76">
        <f t="shared" si="2"/>
        <v>13</v>
      </c>
      <c r="X6" s="76">
        <f t="shared" si="2"/>
        <v>6</v>
      </c>
      <c r="Y6" s="76">
        <f t="shared" si="2"/>
        <v>19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13</v>
      </c>
      <c r="D7" s="62"/>
      <c r="E7" s="51">
        <f t="shared" si="1"/>
        <v>2238</v>
      </c>
      <c r="F7" s="76">
        <f t="shared" ref="F7:Y7" si="3">SUM(F24,F41)</f>
        <v>53</v>
      </c>
      <c r="G7" s="76">
        <f t="shared" si="3"/>
        <v>0</v>
      </c>
      <c r="H7" s="76">
        <f t="shared" si="3"/>
        <v>1</v>
      </c>
      <c r="I7" s="76">
        <f t="shared" si="3"/>
        <v>107</v>
      </c>
      <c r="J7" s="76">
        <f t="shared" si="3"/>
        <v>433</v>
      </c>
      <c r="K7" s="76">
        <f t="shared" si="3"/>
        <v>17</v>
      </c>
      <c r="L7" s="76">
        <f t="shared" si="3"/>
        <v>16</v>
      </c>
      <c r="M7" s="76">
        <f t="shared" si="3"/>
        <v>42</v>
      </c>
      <c r="N7" s="76">
        <f t="shared" si="3"/>
        <v>406</v>
      </c>
      <c r="O7" s="76">
        <f t="shared" si="3"/>
        <v>41</v>
      </c>
      <c r="P7" s="76">
        <f t="shared" si="3"/>
        <v>17</v>
      </c>
      <c r="Q7" s="76">
        <f t="shared" si="3"/>
        <v>26</v>
      </c>
      <c r="R7" s="76">
        <f t="shared" si="3"/>
        <v>159</v>
      </c>
      <c r="S7" s="76">
        <f t="shared" si="3"/>
        <v>94</v>
      </c>
      <c r="T7" s="76">
        <f t="shared" si="3"/>
        <v>90</v>
      </c>
      <c r="U7" s="76">
        <f t="shared" si="3"/>
        <v>488</v>
      </c>
      <c r="V7" s="76">
        <f t="shared" si="3"/>
        <v>28</v>
      </c>
      <c r="W7" s="76">
        <f t="shared" si="3"/>
        <v>40</v>
      </c>
      <c r="X7" s="76">
        <f t="shared" si="3"/>
        <v>99</v>
      </c>
      <c r="Y7" s="76">
        <f t="shared" si="3"/>
        <v>81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14</v>
      </c>
      <c r="D8" s="62"/>
      <c r="E8" s="51">
        <f t="shared" si="1"/>
        <v>3515</v>
      </c>
      <c r="F8" s="76">
        <f t="shared" ref="F8:Y8" si="4">SUM(F25,F42)</f>
        <v>120</v>
      </c>
      <c r="G8" s="76">
        <f t="shared" si="4"/>
        <v>2</v>
      </c>
      <c r="H8" s="76">
        <f t="shared" si="4"/>
        <v>2</v>
      </c>
      <c r="I8" s="76">
        <f t="shared" si="4"/>
        <v>182</v>
      </c>
      <c r="J8" s="76">
        <f t="shared" si="4"/>
        <v>731</v>
      </c>
      <c r="K8" s="76">
        <f t="shared" si="4"/>
        <v>17</v>
      </c>
      <c r="L8" s="76">
        <f t="shared" si="4"/>
        <v>31</v>
      </c>
      <c r="M8" s="76">
        <f t="shared" si="4"/>
        <v>72</v>
      </c>
      <c r="N8" s="76">
        <f t="shared" si="4"/>
        <v>541</v>
      </c>
      <c r="O8" s="76">
        <f t="shared" si="4"/>
        <v>69</v>
      </c>
      <c r="P8" s="76">
        <f t="shared" si="4"/>
        <v>35</v>
      </c>
      <c r="Q8" s="76">
        <f t="shared" si="4"/>
        <v>59</v>
      </c>
      <c r="R8" s="76">
        <f t="shared" si="4"/>
        <v>186</v>
      </c>
      <c r="S8" s="76">
        <f t="shared" si="4"/>
        <v>140</v>
      </c>
      <c r="T8" s="76">
        <f t="shared" si="4"/>
        <v>138</v>
      </c>
      <c r="U8" s="76">
        <f t="shared" si="4"/>
        <v>776</v>
      </c>
      <c r="V8" s="76">
        <f t="shared" si="4"/>
        <v>65</v>
      </c>
      <c r="W8" s="76">
        <f t="shared" si="4"/>
        <v>105</v>
      </c>
      <c r="X8" s="76">
        <f t="shared" si="4"/>
        <v>162</v>
      </c>
      <c r="Y8" s="76">
        <f t="shared" si="4"/>
        <v>82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15</v>
      </c>
      <c r="D9" s="62"/>
      <c r="E9" s="51">
        <f t="shared" si="1"/>
        <v>4046</v>
      </c>
      <c r="F9" s="76">
        <f t="shared" ref="F9:Y9" si="5">SUM(F26,F43)</f>
        <v>130</v>
      </c>
      <c r="G9" s="76">
        <f t="shared" si="5"/>
        <v>2</v>
      </c>
      <c r="H9" s="76">
        <f t="shared" si="5"/>
        <v>1</v>
      </c>
      <c r="I9" s="76">
        <f t="shared" si="5"/>
        <v>254</v>
      </c>
      <c r="J9" s="76">
        <f t="shared" si="5"/>
        <v>908</v>
      </c>
      <c r="K9" s="76">
        <f t="shared" si="5"/>
        <v>14</v>
      </c>
      <c r="L9" s="76">
        <f t="shared" si="5"/>
        <v>37</v>
      </c>
      <c r="M9" s="76">
        <f t="shared" si="5"/>
        <v>97</v>
      </c>
      <c r="N9" s="76">
        <f t="shared" si="5"/>
        <v>580</v>
      </c>
      <c r="O9" s="76">
        <f t="shared" si="5"/>
        <v>68</v>
      </c>
      <c r="P9" s="76">
        <f t="shared" si="5"/>
        <v>43</v>
      </c>
      <c r="Q9" s="76">
        <f t="shared" si="5"/>
        <v>79</v>
      </c>
      <c r="R9" s="76">
        <f t="shared" si="5"/>
        <v>225</v>
      </c>
      <c r="S9" s="76">
        <f t="shared" si="5"/>
        <v>137</v>
      </c>
      <c r="T9" s="76">
        <f t="shared" si="5"/>
        <v>142</v>
      </c>
      <c r="U9" s="76">
        <f t="shared" si="5"/>
        <v>853</v>
      </c>
      <c r="V9" s="76">
        <f t="shared" si="5"/>
        <v>89</v>
      </c>
      <c r="W9" s="76">
        <f t="shared" si="5"/>
        <v>141</v>
      </c>
      <c r="X9" s="76">
        <f t="shared" si="5"/>
        <v>138</v>
      </c>
      <c r="Y9" s="76">
        <f t="shared" si="5"/>
        <v>108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16</v>
      </c>
      <c r="D10" s="62"/>
      <c r="E10" s="51">
        <f t="shared" si="1"/>
        <v>4986</v>
      </c>
      <c r="F10" s="76">
        <f t="shared" ref="F10:Y10" si="6">SUM(F27,F44)</f>
        <v>156</v>
      </c>
      <c r="G10" s="76">
        <f t="shared" si="6"/>
        <v>0</v>
      </c>
      <c r="H10" s="76">
        <f t="shared" si="6"/>
        <v>2</v>
      </c>
      <c r="I10" s="76">
        <f t="shared" si="6"/>
        <v>396</v>
      </c>
      <c r="J10" s="76">
        <f t="shared" si="6"/>
        <v>1212</v>
      </c>
      <c r="K10" s="76">
        <f t="shared" si="6"/>
        <v>32</v>
      </c>
      <c r="L10" s="76">
        <f t="shared" si="6"/>
        <v>49</v>
      </c>
      <c r="M10" s="76">
        <f t="shared" si="6"/>
        <v>156</v>
      </c>
      <c r="N10" s="76">
        <f t="shared" si="6"/>
        <v>657</v>
      </c>
      <c r="O10" s="76">
        <f t="shared" si="6"/>
        <v>62</v>
      </c>
      <c r="P10" s="76">
        <f t="shared" si="6"/>
        <v>48</v>
      </c>
      <c r="Q10" s="76">
        <f t="shared" si="6"/>
        <v>85</v>
      </c>
      <c r="R10" s="76">
        <f t="shared" si="6"/>
        <v>292</v>
      </c>
      <c r="S10" s="76">
        <f t="shared" si="6"/>
        <v>163</v>
      </c>
      <c r="T10" s="76">
        <f t="shared" si="6"/>
        <v>175</v>
      </c>
      <c r="U10" s="76">
        <f t="shared" si="6"/>
        <v>902</v>
      </c>
      <c r="V10" s="76">
        <f t="shared" si="6"/>
        <v>113</v>
      </c>
      <c r="W10" s="76">
        <f t="shared" si="6"/>
        <v>198</v>
      </c>
      <c r="X10" s="76">
        <f t="shared" si="6"/>
        <v>183</v>
      </c>
      <c r="Y10" s="76">
        <f t="shared" si="6"/>
        <v>105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17</v>
      </c>
      <c r="D11" s="62"/>
      <c r="E11" s="51">
        <f t="shared" si="1"/>
        <v>5617</v>
      </c>
      <c r="F11" s="76">
        <f t="shared" ref="F11:Y11" si="7">SUM(F28,F45)</f>
        <v>173</v>
      </c>
      <c r="G11" s="76">
        <f t="shared" si="7"/>
        <v>3</v>
      </c>
      <c r="H11" s="76">
        <f t="shared" si="7"/>
        <v>4</v>
      </c>
      <c r="I11" s="76">
        <f t="shared" si="7"/>
        <v>536</v>
      </c>
      <c r="J11" s="76">
        <f t="shared" si="7"/>
        <v>1397</v>
      </c>
      <c r="K11" s="76">
        <f t="shared" si="7"/>
        <v>31</v>
      </c>
      <c r="L11" s="76">
        <f t="shared" si="7"/>
        <v>62</v>
      </c>
      <c r="M11" s="76">
        <f t="shared" si="7"/>
        <v>168</v>
      </c>
      <c r="N11" s="76">
        <f t="shared" si="7"/>
        <v>751</v>
      </c>
      <c r="O11" s="76">
        <f t="shared" si="7"/>
        <v>84</v>
      </c>
      <c r="P11" s="76">
        <f t="shared" si="7"/>
        <v>52</v>
      </c>
      <c r="Q11" s="76">
        <f t="shared" si="7"/>
        <v>122</v>
      </c>
      <c r="R11" s="76">
        <f t="shared" si="7"/>
        <v>320</v>
      </c>
      <c r="S11" s="76">
        <f t="shared" si="7"/>
        <v>174</v>
      </c>
      <c r="T11" s="76">
        <f t="shared" si="7"/>
        <v>241</v>
      </c>
      <c r="U11" s="76">
        <f t="shared" si="7"/>
        <v>838</v>
      </c>
      <c r="V11" s="76">
        <f t="shared" si="7"/>
        <v>120</v>
      </c>
      <c r="W11" s="76">
        <f t="shared" si="7"/>
        <v>222</v>
      </c>
      <c r="X11" s="76">
        <f t="shared" si="7"/>
        <v>214</v>
      </c>
      <c r="Y11" s="76">
        <f t="shared" si="7"/>
        <v>105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18</v>
      </c>
      <c r="D12" s="62"/>
      <c r="E12" s="51">
        <f t="shared" si="1"/>
        <v>5243</v>
      </c>
      <c r="F12" s="76">
        <f t="shared" ref="F12:Y12" si="8">SUM(F29,F46)</f>
        <v>170</v>
      </c>
      <c r="G12" s="76">
        <f t="shared" si="8"/>
        <v>5</v>
      </c>
      <c r="H12" s="76">
        <f t="shared" si="8"/>
        <v>4</v>
      </c>
      <c r="I12" s="76">
        <f t="shared" si="8"/>
        <v>412</v>
      </c>
      <c r="J12" s="76">
        <f t="shared" si="8"/>
        <v>1298</v>
      </c>
      <c r="K12" s="76">
        <f t="shared" si="8"/>
        <v>44</v>
      </c>
      <c r="L12" s="76">
        <f t="shared" si="8"/>
        <v>54</v>
      </c>
      <c r="M12" s="76">
        <f t="shared" si="8"/>
        <v>167</v>
      </c>
      <c r="N12" s="76">
        <f t="shared" si="8"/>
        <v>731</v>
      </c>
      <c r="O12" s="76">
        <f t="shared" si="8"/>
        <v>102</v>
      </c>
      <c r="P12" s="76">
        <f t="shared" si="8"/>
        <v>54</v>
      </c>
      <c r="Q12" s="76">
        <f t="shared" si="8"/>
        <v>121</v>
      </c>
      <c r="R12" s="76">
        <f t="shared" si="8"/>
        <v>282</v>
      </c>
      <c r="S12" s="76">
        <f t="shared" si="8"/>
        <v>153</v>
      </c>
      <c r="T12" s="76">
        <f t="shared" si="8"/>
        <v>281</v>
      </c>
      <c r="U12" s="76">
        <f t="shared" si="8"/>
        <v>757</v>
      </c>
      <c r="V12" s="76">
        <f t="shared" si="8"/>
        <v>106</v>
      </c>
      <c r="W12" s="76">
        <f t="shared" si="8"/>
        <v>215</v>
      </c>
      <c r="X12" s="76">
        <f t="shared" si="8"/>
        <v>200</v>
      </c>
      <c r="Y12" s="76">
        <f t="shared" si="8"/>
        <v>87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19</v>
      </c>
      <c r="D13" s="62"/>
      <c r="E13" s="51">
        <f t="shared" si="1"/>
        <v>5112</v>
      </c>
      <c r="F13" s="76">
        <f t="shared" ref="F13:Y13" si="9">SUM(F30,F47)</f>
        <v>167</v>
      </c>
      <c r="G13" s="76">
        <f t="shared" si="9"/>
        <v>2</v>
      </c>
      <c r="H13" s="76">
        <f t="shared" si="9"/>
        <v>3</v>
      </c>
      <c r="I13" s="76">
        <f t="shared" si="9"/>
        <v>394</v>
      </c>
      <c r="J13" s="76">
        <f t="shared" si="9"/>
        <v>1258</v>
      </c>
      <c r="K13" s="76">
        <f t="shared" si="9"/>
        <v>40</v>
      </c>
      <c r="L13" s="76">
        <f t="shared" si="9"/>
        <v>48</v>
      </c>
      <c r="M13" s="76">
        <f t="shared" si="9"/>
        <v>172</v>
      </c>
      <c r="N13" s="76">
        <f t="shared" si="9"/>
        <v>700</v>
      </c>
      <c r="O13" s="76">
        <f t="shared" si="9"/>
        <v>97</v>
      </c>
      <c r="P13" s="76">
        <f t="shared" si="9"/>
        <v>36</v>
      </c>
      <c r="Q13" s="76">
        <f t="shared" si="9"/>
        <v>121</v>
      </c>
      <c r="R13" s="76">
        <f t="shared" si="9"/>
        <v>231</v>
      </c>
      <c r="S13" s="76">
        <f t="shared" si="9"/>
        <v>141</v>
      </c>
      <c r="T13" s="76">
        <f t="shared" si="9"/>
        <v>306</v>
      </c>
      <c r="U13" s="76">
        <f t="shared" si="9"/>
        <v>782</v>
      </c>
      <c r="V13" s="76">
        <f t="shared" si="9"/>
        <v>124</v>
      </c>
      <c r="W13" s="76">
        <f t="shared" si="9"/>
        <v>235</v>
      </c>
      <c r="X13" s="76">
        <f t="shared" si="9"/>
        <v>180</v>
      </c>
      <c r="Y13" s="76">
        <f t="shared" si="9"/>
        <v>75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20</v>
      </c>
      <c r="D14" s="62"/>
      <c r="E14" s="51">
        <f t="shared" si="1"/>
        <v>5073</v>
      </c>
      <c r="F14" s="76">
        <f t="shared" ref="F14:Y14" si="10">SUM(F31,F48)</f>
        <v>213</v>
      </c>
      <c r="G14" s="76">
        <f t="shared" si="10"/>
        <v>4</v>
      </c>
      <c r="H14" s="76">
        <f t="shared" si="10"/>
        <v>2</v>
      </c>
      <c r="I14" s="76">
        <f t="shared" si="10"/>
        <v>456</v>
      </c>
      <c r="J14" s="76">
        <f t="shared" si="10"/>
        <v>1134</v>
      </c>
      <c r="K14" s="76">
        <f t="shared" si="10"/>
        <v>24</v>
      </c>
      <c r="L14" s="76">
        <f t="shared" si="10"/>
        <v>33</v>
      </c>
      <c r="M14" s="76">
        <f t="shared" si="10"/>
        <v>167</v>
      </c>
      <c r="N14" s="76">
        <f t="shared" si="10"/>
        <v>661</v>
      </c>
      <c r="O14" s="76">
        <f t="shared" si="10"/>
        <v>82</v>
      </c>
      <c r="P14" s="76">
        <f t="shared" si="10"/>
        <v>58</v>
      </c>
      <c r="Q14" s="76">
        <f t="shared" si="10"/>
        <v>116</v>
      </c>
      <c r="R14" s="76">
        <f t="shared" si="10"/>
        <v>249</v>
      </c>
      <c r="S14" s="76">
        <f t="shared" si="10"/>
        <v>144</v>
      </c>
      <c r="T14" s="76">
        <f t="shared" si="10"/>
        <v>338</v>
      </c>
      <c r="U14" s="76">
        <f t="shared" si="10"/>
        <v>792</v>
      </c>
      <c r="V14" s="76">
        <f t="shared" si="10"/>
        <v>142</v>
      </c>
      <c r="W14" s="76">
        <f t="shared" si="10"/>
        <v>221</v>
      </c>
      <c r="X14" s="76">
        <f t="shared" si="10"/>
        <v>175</v>
      </c>
      <c r="Y14" s="76">
        <f t="shared" si="10"/>
        <v>62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21</v>
      </c>
      <c r="D15" s="62"/>
      <c r="E15" s="51">
        <f t="shared" si="1"/>
        <v>4538</v>
      </c>
      <c r="F15" s="76">
        <f t="shared" ref="F15:Y15" si="11">SUM(F32,F49)</f>
        <v>492</v>
      </c>
      <c r="G15" s="76">
        <f t="shared" si="11"/>
        <v>1</v>
      </c>
      <c r="H15" s="76">
        <f t="shared" si="11"/>
        <v>3</v>
      </c>
      <c r="I15" s="76">
        <f t="shared" si="11"/>
        <v>545</v>
      </c>
      <c r="J15" s="76">
        <f t="shared" si="11"/>
        <v>711</v>
      </c>
      <c r="K15" s="76">
        <f t="shared" si="11"/>
        <v>12</v>
      </c>
      <c r="L15" s="76">
        <f t="shared" si="11"/>
        <v>27</v>
      </c>
      <c r="M15" s="76">
        <f t="shared" si="11"/>
        <v>113</v>
      </c>
      <c r="N15" s="76">
        <f t="shared" si="11"/>
        <v>572</v>
      </c>
      <c r="O15" s="76">
        <f t="shared" si="11"/>
        <v>55</v>
      </c>
      <c r="P15" s="76">
        <f t="shared" si="11"/>
        <v>62</v>
      </c>
      <c r="Q15" s="76">
        <f t="shared" si="11"/>
        <v>133</v>
      </c>
      <c r="R15" s="76">
        <f t="shared" si="11"/>
        <v>333</v>
      </c>
      <c r="S15" s="76">
        <f t="shared" si="11"/>
        <v>156</v>
      </c>
      <c r="T15" s="76">
        <f t="shared" si="11"/>
        <v>160</v>
      </c>
      <c r="U15" s="76">
        <f t="shared" si="11"/>
        <v>587</v>
      </c>
      <c r="V15" s="76">
        <f t="shared" si="11"/>
        <v>75</v>
      </c>
      <c r="W15" s="76">
        <f t="shared" si="11"/>
        <v>315</v>
      </c>
      <c r="X15" s="76">
        <f t="shared" si="11"/>
        <v>115</v>
      </c>
      <c r="Y15" s="76">
        <f t="shared" si="11"/>
        <v>71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22</v>
      </c>
      <c r="D16" s="62"/>
      <c r="E16" s="51">
        <f t="shared" si="1"/>
        <v>3515</v>
      </c>
      <c r="F16" s="76">
        <f t="shared" ref="F16:Y16" si="12">SUM(F33,F50)</f>
        <v>806</v>
      </c>
      <c r="G16" s="76">
        <f t="shared" si="12"/>
        <v>1</v>
      </c>
      <c r="H16" s="76">
        <f t="shared" si="12"/>
        <v>2</v>
      </c>
      <c r="I16" s="76">
        <f t="shared" si="12"/>
        <v>366</v>
      </c>
      <c r="J16" s="76">
        <f t="shared" si="12"/>
        <v>410</v>
      </c>
      <c r="K16" s="76">
        <f t="shared" si="12"/>
        <v>3</v>
      </c>
      <c r="L16" s="76">
        <f t="shared" si="12"/>
        <v>11</v>
      </c>
      <c r="M16" s="76">
        <f t="shared" si="12"/>
        <v>93</v>
      </c>
      <c r="N16" s="76">
        <f t="shared" si="12"/>
        <v>382</v>
      </c>
      <c r="O16" s="76">
        <f t="shared" si="12"/>
        <v>30</v>
      </c>
      <c r="P16" s="76">
        <f t="shared" si="12"/>
        <v>51</v>
      </c>
      <c r="Q16" s="76">
        <f t="shared" si="12"/>
        <v>97</v>
      </c>
      <c r="R16" s="76">
        <f t="shared" si="12"/>
        <v>265</v>
      </c>
      <c r="S16" s="76">
        <f t="shared" si="12"/>
        <v>179</v>
      </c>
      <c r="T16" s="76">
        <f t="shared" si="12"/>
        <v>78</v>
      </c>
      <c r="U16" s="76">
        <f t="shared" si="12"/>
        <v>328</v>
      </c>
      <c r="V16" s="76">
        <f t="shared" si="12"/>
        <v>28</v>
      </c>
      <c r="W16" s="76">
        <f t="shared" si="12"/>
        <v>280</v>
      </c>
      <c r="X16" s="76">
        <f t="shared" si="12"/>
        <v>44</v>
      </c>
      <c r="Y16" s="76">
        <f t="shared" si="12"/>
        <v>61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23</v>
      </c>
      <c r="D17" s="62"/>
      <c r="E17" s="51">
        <f t="shared" si="1"/>
        <v>1924</v>
      </c>
      <c r="F17" s="76">
        <f t="shared" ref="F17:Y17" si="13">SUM(F34,F51)</f>
        <v>672</v>
      </c>
      <c r="G17" s="76">
        <f t="shared" si="13"/>
        <v>1</v>
      </c>
      <c r="H17" s="76">
        <f t="shared" si="13"/>
        <v>1</v>
      </c>
      <c r="I17" s="76">
        <f t="shared" si="13"/>
        <v>162</v>
      </c>
      <c r="J17" s="76">
        <f t="shared" si="13"/>
        <v>204</v>
      </c>
      <c r="K17" s="76">
        <f t="shared" si="13"/>
        <v>2</v>
      </c>
      <c r="L17" s="76">
        <f t="shared" si="13"/>
        <v>2</v>
      </c>
      <c r="M17" s="76">
        <f t="shared" si="13"/>
        <v>43</v>
      </c>
      <c r="N17" s="76">
        <f t="shared" si="13"/>
        <v>221</v>
      </c>
      <c r="O17" s="76">
        <f t="shared" si="13"/>
        <v>7</v>
      </c>
      <c r="P17" s="76">
        <f t="shared" si="13"/>
        <v>21</v>
      </c>
      <c r="Q17" s="76">
        <f t="shared" si="13"/>
        <v>38</v>
      </c>
      <c r="R17" s="76">
        <f t="shared" si="13"/>
        <v>128</v>
      </c>
      <c r="S17" s="76">
        <f t="shared" si="13"/>
        <v>94</v>
      </c>
      <c r="T17" s="76">
        <f t="shared" si="13"/>
        <v>21</v>
      </c>
      <c r="U17" s="76">
        <f t="shared" si="13"/>
        <v>99</v>
      </c>
      <c r="V17" s="76">
        <f t="shared" si="13"/>
        <v>8</v>
      </c>
      <c r="W17" s="76">
        <f t="shared" si="13"/>
        <v>145</v>
      </c>
      <c r="X17" s="76">
        <f t="shared" si="13"/>
        <v>9</v>
      </c>
      <c r="Y17" s="76">
        <f t="shared" si="13"/>
        <v>46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24</v>
      </c>
      <c r="D18" s="62"/>
      <c r="E18" s="51">
        <f t="shared" si="1"/>
        <v>1081</v>
      </c>
      <c r="F18" s="76">
        <f t="shared" ref="F18:Y18" si="14">SUM(F35,F52)</f>
        <v>552</v>
      </c>
      <c r="G18" s="76">
        <f t="shared" si="14"/>
        <v>6</v>
      </c>
      <c r="H18" s="76">
        <f t="shared" si="14"/>
        <v>0</v>
      </c>
      <c r="I18" s="76">
        <f t="shared" si="14"/>
        <v>64</v>
      </c>
      <c r="J18" s="76">
        <f t="shared" si="14"/>
        <v>72</v>
      </c>
      <c r="K18" s="76">
        <f t="shared" si="14"/>
        <v>1</v>
      </c>
      <c r="L18" s="76">
        <f t="shared" si="14"/>
        <v>1</v>
      </c>
      <c r="M18" s="76">
        <f t="shared" si="14"/>
        <v>14</v>
      </c>
      <c r="N18" s="76">
        <f t="shared" si="14"/>
        <v>130</v>
      </c>
      <c r="O18" s="76">
        <f t="shared" si="14"/>
        <v>5</v>
      </c>
      <c r="P18" s="76">
        <f t="shared" si="14"/>
        <v>18</v>
      </c>
      <c r="Q18" s="76">
        <f t="shared" si="14"/>
        <v>13</v>
      </c>
      <c r="R18" s="76">
        <f t="shared" si="14"/>
        <v>37</v>
      </c>
      <c r="S18" s="76">
        <f t="shared" si="14"/>
        <v>42</v>
      </c>
      <c r="T18" s="76">
        <f t="shared" si="14"/>
        <v>9</v>
      </c>
      <c r="U18" s="76">
        <f t="shared" si="14"/>
        <v>29</v>
      </c>
      <c r="V18" s="76">
        <f t="shared" si="14"/>
        <v>1</v>
      </c>
      <c r="W18" s="76">
        <f t="shared" si="14"/>
        <v>54</v>
      </c>
      <c r="X18" s="76">
        <f t="shared" si="14"/>
        <v>5</v>
      </c>
      <c r="Y18" s="76">
        <f t="shared" si="14"/>
        <v>28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25</v>
      </c>
      <c r="D19" s="62"/>
      <c r="E19" s="51">
        <f t="shared" si="1"/>
        <v>555</v>
      </c>
      <c r="F19" s="76">
        <f t="shared" ref="F19:Y19" si="15">SUM(F36,F53)</f>
        <v>349</v>
      </c>
      <c r="G19" s="76">
        <f t="shared" si="15"/>
        <v>0</v>
      </c>
      <c r="H19" s="76">
        <f t="shared" si="15"/>
        <v>0</v>
      </c>
      <c r="I19" s="76">
        <f t="shared" si="15"/>
        <v>21</v>
      </c>
      <c r="J19" s="76">
        <f t="shared" si="15"/>
        <v>23</v>
      </c>
      <c r="K19" s="76">
        <f t="shared" si="15"/>
        <v>0</v>
      </c>
      <c r="L19" s="76">
        <f t="shared" si="15"/>
        <v>2</v>
      </c>
      <c r="M19" s="76">
        <f t="shared" si="15"/>
        <v>1</v>
      </c>
      <c r="N19" s="76">
        <f t="shared" si="15"/>
        <v>73</v>
      </c>
      <c r="O19" s="76">
        <f t="shared" si="15"/>
        <v>0</v>
      </c>
      <c r="P19" s="76">
        <f t="shared" si="15"/>
        <v>6</v>
      </c>
      <c r="Q19" s="76">
        <f t="shared" si="15"/>
        <v>7</v>
      </c>
      <c r="R19" s="76">
        <f t="shared" si="15"/>
        <v>11</v>
      </c>
      <c r="S19" s="76">
        <f t="shared" si="15"/>
        <v>12</v>
      </c>
      <c r="T19" s="76">
        <f t="shared" si="15"/>
        <v>3</v>
      </c>
      <c r="U19" s="76">
        <f t="shared" si="15"/>
        <v>14</v>
      </c>
      <c r="V19" s="76">
        <f t="shared" si="15"/>
        <v>0</v>
      </c>
      <c r="W19" s="76">
        <f t="shared" si="15"/>
        <v>9</v>
      </c>
      <c r="X19" s="76">
        <f t="shared" si="15"/>
        <v>0</v>
      </c>
      <c r="Y19" s="76">
        <f t="shared" si="15"/>
        <v>24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26</v>
      </c>
      <c r="D20" s="63"/>
      <c r="E20" s="51">
        <f t="shared" si="1"/>
        <v>303</v>
      </c>
      <c r="F20" s="76">
        <f t="shared" ref="F20:Y20" si="16">SUM(F37,F54)</f>
        <v>171</v>
      </c>
      <c r="G20" s="76">
        <f t="shared" si="16"/>
        <v>0</v>
      </c>
      <c r="H20" s="76">
        <f t="shared" si="16"/>
        <v>0</v>
      </c>
      <c r="I20" s="76">
        <f t="shared" si="16"/>
        <v>6</v>
      </c>
      <c r="J20" s="76">
        <f t="shared" si="16"/>
        <v>17</v>
      </c>
      <c r="K20" s="76">
        <f t="shared" si="16"/>
        <v>0</v>
      </c>
      <c r="L20" s="76">
        <f t="shared" si="16"/>
        <v>0</v>
      </c>
      <c r="M20" s="76">
        <f t="shared" si="16"/>
        <v>0</v>
      </c>
      <c r="N20" s="76">
        <f t="shared" si="16"/>
        <v>34</v>
      </c>
      <c r="O20" s="76">
        <f t="shared" si="16"/>
        <v>0</v>
      </c>
      <c r="P20" s="76">
        <f t="shared" si="16"/>
        <v>7</v>
      </c>
      <c r="Q20" s="76">
        <f t="shared" si="16"/>
        <v>9</v>
      </c>
      <c r="R20" s="76">
        <f t="shared" si="16"/>
        <v>8</v>
      </c>
      <c r="S20" s="76">
        <f t="shared" si="16"/>
        <v>8</v>
      </c>
      <c r="T20" s="76">
        <f t="shared" si="16"/>
        <v>5</v>
      </c>
      <c r="U20" s="76">
        <f t="shared" si="16"/>
        <v>13</v>
      </c>
      <c r="V20" s="76">
        <f>SUM(V37,V54)</f>
        <v>0</v>
      </c>
      <c r="W20" s="76">
        <f t="shared" si="16"/>
        <v>7</v>
      </c>
      <c r="X20" s="76">
        <f t="shared" si="16"/>
        <v>0</v>
      </c>
      <c r="Y20" s="76">
        <f t="shared" si="16"/>
        <v>18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27</v>
      </c>
      <c r="C22" s="55"/>
      <c r="D22" s="66"/>
      <c r="E22" s="51">
        <f>SUM(E23:E37)</f>
        <v>26849</v>
      </c>
      <c r="F22" s="76">
        <f t="shared" ref="F22:Y22" si="17">SUM(F23:F37)</f>
        <v>2737</v>
      </c>
      <c r="G22" s="76">
        <f t="shared" si="17"/>
        <v>18</v>
      </c>
      <c r="H22" s="76">
        <f t="shared" si="17"/>
        <v>19</v>
      </c>
      <c r="I22" s="76">
        <f t="shared" si="17"/>
        <v>3367</v>
      </c>
      <c r="J22" s="76">
        <f t="shared" si="17"/>
        <v>6739</v>
      </c>
      <c r="K22" s="76">
        <f t="shared" si="17"/>
        <v>197</v>
      </c>
      <c r="L22" s="76">
        <f t="shared" si="17"/>
        <v>261</v>
      </c>
      <c r="M22" s="76">
        <f t="shared" si="17"/>
        <v>1113</v>
      </c>
      <c r="N22" s="76">
        <f t="shared" si="17"/>
        <v>3144</v>
      </c>
      <c r="O22" s="76">
        <f t="shared" si="17"/>
        <v>312</v>
      </c>
      <c r="P22" s="76">
        <f t="shared" si="17"/>
        <v>326</v>
      </c>
      <c r="Q22" s="76">
        <f t="shared" si="17"/>
        <v>679</v>
      </c>
      <c r="R22" s="76">
        <f t="shared" si="17"/>
        <v>1086</v>
      </c>
      <c r="S22" s="76">
        <f t="shared" si="17"/>
        <v>701</v>
      </c>
      <c r="T22" s="76">
        <f t="shared" si="17"/>
        <v>897</v>
      </c>
      <c r="U22" s="76">
        <f t="shared" si="17"/>
        <v>1840</v>
      </c>
      <c r="V22" s="76">
        <f t="shared" si="17"/>
        <v>533</v>
      </c>
      <c r="W22" s="76">
        <f t="shared" si="17"/>
        <v>1343</v>
      </c>
      <c r="X22" s="76">
        <f t="shared" si="17"/>
        <v>996</v>
      </c>
      <c r="Y22" s="76">
        <f t="shared" si="17"/>
        <v>541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12</v>
      </c>
      <c r="D23" s="62" t="s">
        <v>8</v>
      </c>
      <c r="E23" s="51">
        <f t="shared" ref="E23:E54" si="18">SUM(F23:Y23)</f>
        <v>232</v>
      </c>
      <c r="F23" s="79">
        <v>10</v>
      </c>
      <c r="G23" s="80" t="s">
        <v>1</v>
      </c>
      <c r="H23" s="80" t="s">
        <v>1</v>
      </c>
      <c r="I23" s="79">
        <v>39</v>
      </c>
      <c r="J23" s="79">
        <v>45</v>
      </c>
      <c r="K23" s="79">
        <v>3</v>
      </c>
      <c r="L23" s="79">
        <v>1</v>
      </c>
      <c r="M23" s="79">
        <v>8</v>
      </c>
      <c r="N23" s="79">
        <v>57</v>
      </c>
      <c r="O23" s="80" t="s">
        <v>1</v>
      </c>
      <c r="P23" s="80" t="s">
        <v>79</v>
      </c>
      <c r="Q23" s="79">
        <v>2</v>
      </c>
      <c r="R23" s="79">
        <v>36</v>
      </c>
      <c r="S23" s="79">
        <v>4</v>
      </c>
      <c r="T23" s="79">
        <v>2</v>
      </c>
      <c r="U23" s="79">
        <v>3</v>
      </c>
      <c r="V23" s="79">
        <v>2</v>
      </c>
      <c r="W23" s="79">
        <v>7</v>
      </c>
      <c r="X23" s="79">
        <v>5</v>
      </c>
      <c r="Y23" s="79">
        <v>8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13</v>
      </c>
      <c r="D24" s="62"/>
      <c r="E24" s="51">
        <f t="shared" si="18"/>
        <v>1122</v>
      </c>
      <c r="F24" s="79">
        <v>38</v>
      </c>
      <c r="G24" s="80" t="s">
        <v>79</v>
      </c>
      <c r="H24" s="80" t="s">
        <v>1</v>
      </c>
      <c r="I24" s="79">
        <v>97</v>
      </c>
      <c r="J24" s="79">
        <v>298</v>
      </c>
      <c r="K24" s="79">
        <v>16</v>
      </c>
      <c r="L24" s="79">
        <v>12</v>
      </c>
      <c r="M24" s="79">
        <v>32</v>
      </c>
      <c r="N24" s="79">
        <v>170</v>
      </c>
      <c r="O24" s="79">
        <v>17</v>
      </c>
      <c r="P24" s="79">
        <v>9</v>
      </c>
      <c r="Q24" s="79">
        <v>13</v>
      </c>
      <c r="R24" s="79">
        <v>62</v>
      </c>
      <c r="S24" s="79">
        <v>38</v>
      </c>
      <c r="T24" s="79">
        <v>27</v>
      </c>
      <c r="U24" s="79">
        <v>128</v>
      </c>
      <c r="V24" s="79">
        <v>15</v>
      </c>
      <c r="W24" s="79">
        <v>34</v>
      </c>
      <c r="X24" s="79">
        <v>59</v>
      </c>
      <c r="Y24" s="79">
        <v>57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14</v>
      </c>
      <c r="D25" s="62"/>
      <c r="E25" s="51">
        <f t="shared" si="18"/>
        <v>1926</v>
      </c>
      <c r="F25" s="79">
        <v>83</v>
      </c>
      <c r="G25" s="79">
        <v>2</v>
      </c>
      <c r="H25" s="79">
        <v>1</v>
      </c>
      <c r="I25" s="79">
        <v>150</v>
      </c>
      <c r="J25" s="79">
        <v>541</v>
      </c>
      <c r="K25" s="79">
        <v>14</v>
      </c>
      <c r="L25" s="79">
        <v>19</v>
      </c>
      <c r="M25" s="79">
        <v>56</v>
      </c>
      <c r="N25" s="79">
        <v>291</v>
      </c>
      <c r="O25" s="79">
        <v>29</v>
      </c>
      <c r="P25" s="79">
        <v>23</v>
      </c>
      <c r="Q25" s="79">
        <v>24</v>
      </c>
      <c r="R25" s="79">
        <v>65</v>
      </c>
      <c r="S25" s="79">
        <v>65</v>
      </c>
      <c r="T25" s="79">
        <v>63</v>
      </c>
      <c r="U25" s="79">
        <v>234</v>
      </c>
      <c r="V25" s="79">
        <v>42</v>
      </c>
      <c r="W25" s="79">
        <v>80</v>
      </c>
      <c r="X25" s="79">
        <v>104</v>
      </c>
      <c r="Y25" s="79">
        <v>40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15</v>
      </c>
      <c r="D26" s="62"/>
      <c r="E26" s="51">
        <f t="shared" si="18"/>
        <v>2273</v>
      </c>
      <c r="F26" s="79">
        <v>93</v>
      </c>
      <c r="G26" s="79">
        <v>2</v>
      </c>
      <c r="H26" s="79">
        <v>1</v>
      </c>
      <c r="I26" s="79">
        <v>222</v>
      </c>
      <c r="J26" s="79">
        <v>654</v>
      </c>
      <c r="K26" s="79">
        <v>13</v>
      </c>
      <c r="L26" s="79">
        <v>22</v>
      </c>
      <c r="M26" s="79">
        <v>85</v>
      </c>
      <c r="N26" s="79">
        <v>304</v>
      </c>
      <c r="O26" s="79">
        <v>24</v>
      </c>
      <c r="P26" s="79">
        <v>29</v>
      </c>
      <c r="Q26" s="79">
        <v>44</v>
      </c>
      <c r="R26" s="79">
        <v>87</v>
      </c>
      <c r="S26" s="79">
        <v>66</v>
      </c>
      <c r="T26" s="79">
        <v>54</v>
      </c>
      <c r="U26" s="79">
        <v>271</v>
      </c>
      <c r="V26" s="79">
        <v>56</v>
      </c>
      <c r="W26" s="79">
        <v>102</v>
      </c>
      <c r="X26" s="79">
        <v>88</v>
      </c>
      <c r="Y26" s="79">
        <v>56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16</v>
      </c>
      <c r="D27" s="62"/>
      <c r="E27" s="51">
        <f t="shared" si="18"/>
        <v>2817</v>
      </c>
      <c r="F27" s="79">
        <v>95</v>
      </c>
      <c r="G27" s="80" t="s">
        <v>79</v>
      </c>
      <c r="H27" s="79">
        <v>2</v>
      </c>
      <c r="I27" s="79">
        <v>346</v>
      </c>
      <c r="J27" s="79">
        <v>868</v>
      </c>
      <c r="K27" s="79">
        <v>25</v>
      </c>
      <c r="L27" s="79">
        <v>35</v>
      </c>
      <c r="M27" s="79">
        <v>126</v>
      </c>
      <c r="N27" s="79">
        <v>338</v>
      </c>
      <c r="O27" s="79">
        <v>19</v>
      </c>
      <c r="P27" s="79">
        <v>34</v>
      </c>
      <c r="Q27" s="79">
        <v>50</v>
      </c>
      <c r="R27" s="79">
        <v>128</v>
      </c>
      <c r="S27" s="79">
        <v>70</v>
      </c>
      <c r="T27" s="79">
        <v>67</v>
      </c>
      <c r="U27" s="79">
        <v>234</v>
      </c>
      <c r="V27" s="79">
        <v>76</v>
      </c>
      <c r="W27" s="79">
        <v>131</v>
      </c>
      <c r="X27" s="79">
        <v>113</v>
      </c>
      <c r="Y27" s="79">
        <v>60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17</v>
      </c>
      <c r="D28" s="62"/>
      <c r="E28" s="51">
        <f t="shared" si="18"/>
        <v>3116</v>
      </c>
      <c r="F28" s="79">
        <v>107</v>
      </c>
      <c r="G28" s="79">
        <v>2</v>
      </c>
      <c r="H28" s="79">
        <v>4</v>
      </c>
      <c r="I28" s="79">
        <v>458</v>
      </c>
      <c r="J28" s="79">
        <v>927</v>
      </c>
      <c r="K28" s="79">
        <v>25</v>
      </c>
      <c r="L28" s="79">
        <v>40</v>
      </c>
      <c r="M28" s="79">
        <v>139</v>
      </c>
      <c r="N28" s="79">
        <v>363</v>
      </c>
      <c r="O28" s="79">
        <v>36</v>
      </c>
      <c r="P28" s="79">
        <v>31</v>
      </c>
      <c r="Q28" s="79">
        <v>75</v>
      </c>
      <c r="R28" s="79">
        <v>148</v>
      </c>
      <c r="S28" s="79">
        <v>79</v>
      </c>
      <c r="T28" s="79">
        <v>95</v>
      </c>
      <c r="U28" s="79">
        <v>184</v>
      </c>
      <c r="V28" s="79">
        <v>67</v>
      </c>
      <c r="W28" s="79">
        <v>145</v>
      </c>
      <c r="X28" s="79">
        <v>134</v>
      </c>
      <c r="Y28" s="79">
        <v>57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18</v>
      </c>
      <c r="D29" s="62"/>
      <c r="E29" s="51">
        <f t="shared" si="18"/>
        <v>2743</v>
      </c>
      <c r="F29" s="79">
        <v>90</v>
      </c>
      <c r="G29" s="79">
        <v>3</v>
      </c>
      <c r="H29" s="79">
        <v>3</v>
      </c>
      <c r="I29" s="79">
        <v>341</v>
      </c>
      <c r="J29" s="79">
        <v>839</v>
      </c>
      <c r="K29" s="79">
        <v>31</v>
      </c>
      <c r="L29" s="79">
        <v>30</v>
      </c>
      <c r="M29" s="79">
        <v>140</v>
      </c>
      <c r="N29" s="79">
        <v>317</v>
      </c>
      <c r="O29" s="79">
        <v>41</v>
      </c>
      <c r="P29" s="79">
        <v>32</v>
      </c>
      <c r="Q29" s="79">
        <v>84</v>
      </c>
      <c r="R29" s="79">
        <v>109</v>
      </c>
      <c r="S29" s="79">
        <v>67</v>
      </c>
      <c r="T29" s="79">
        <v>111</v>
      </c>
      <c r="U29" s="79">
        <v>159</v>
      </c>
      <c r="V29" s="79">
        <v>56</v>
      </c>
      <c r="W29" s="79">
        <v>118</v>
      </c>
      <c r="X29" s="79">
        <v>121</v>
      </c>
      <c r="Y29" s="79">
        <v>51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19</v>
      </c>
      <c r="D30" s="62"/>
      <c r="E30" s="51">
        <f t="shared" si="18"/>
        <v>2748</v>
      </c>
      <c r="F30" s="79">
        <v>105</v>
      </c>
      <c r="G30" s="79">
        <v>2</v>
      </c>
      <c r="H30" s="79">
        <v>3</v>
      </c>
      <c r="I30" s="79">
        <v>336</v>
      </c>
      <c r="J30" s="79">
        <v>872</v>
      </c>
      <c r="K30" s="79">
        <v>32</v>
      </c>
      <c r="L30" s="79">
        <v>37</v>
      </c>
      <c r="M30" s="79">
        <v>152</v>
      </c>
      <c r="N30" s="79">
        <v>281</v>
      </c>
      <c r="O30" s="79">
        <v>48</v>
      </c>
      <c r="P30" s="79">
        <v>23</v>
      </c>
      <c r="Q30" s="79">
        <v>81</v>
      </c>
      <c r="R30" s="79">
        <v>91</v>
      </c>
      <c r="S30" s="79">
        <v>49</v>
      </c>
      <c r="T30" s="79">
        <v>135</v>
      </c>
      <c r="U30" s="79">
        <v>141</v>
      </c>
      <c r="V30" s="79">
        <v>65</v>
      </c>
      <c r="W30" s="79">
        <v>116</v>
      </c>
      <c r="X30" s="79">
        <v>132</v>
      </c>
      <c r="Y30" s="79">
        <v>47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20</v>
      </c>
      <c r="D31" s="62"/>
      <c r="E31" s="51">
        <f t="shared" si="18"/>
        <v>2779</v>
      </c>
      <c r="F31" s="79">
        <v>128</v>
      </c>
      <c r="G31" s="79">
        <v>2</v>
      </c>
      <c r="H31" s="79">
        <v>2</v>
      </c>
      <c r="I31" s="79">
        <v>389</v>
      </c>
      <c r="J31" s="79">
        <v>745</v>
      </c>
      <c r="K31" s="79">
        <v>21</v>
      </c>
      <c r="L31" s="79">
        <v>29</v>
      </c>
      <c r="M31" s="79">
        <v>145</v>
      </c>
      <c r="N31" s="79">
        <v>299</v>
      </c>
      <c r="O31" s="79">
        <v>45</v>
      </c>
      <c r="P31" s="79">
        <v>35</v>
      </c>
      <c r="Q31" s="79">
        <v>82</v>
      </c>
      <c r="R31" s="79">
        <v>87</v>
      </c>
      <c r="S31" s="79">
        <v>56</v>
      </c>
      <c r="T31" s="79">
        <v>180</v>
      </c>
      <c r="U31" s="79">
        <v>172</v>
      </c>
      <c r="V31" s="79">
        <v>83</v>
      </c>
      <c r="W31" s="79">
        <v>122</v>
      </c>
      <c r="X31" s="79">
        <v>125</v>
      </c>
      <c r="Y31" s="79">
        <v>32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21</v>
      </c>
      <c r="D32" s="62"/>
      <c r="E32" s="51">
        <f t="shared" si="18"/>
        <v>2598</v>
      </c>
      <c r="F32" s="79">
        <v>310</v>
      </c>
      <c r="G32" s="79">
        <v>1</v>
      </c>
      <c r="H32" s="79">
        <v>2</v>
      </c>
      <c r="I32" s="79">
        <v>474</v>
      </c>
      <c r="J32" s="79">
        <v>457</v>
      </c>
      <c r="K32" s="79">
        <v>12</v>
      </c>
      <c r="L32" s="79">
        <v>22</v>
      </c>
      <c r="M32" s="79">
        <v>97</v>
      </c>
      <c r="N32" s="79">
        <v>282</v>
      </c>
      <c r="O32" s="79">
        <v>35</v>
      </c>
      <c r="P32" s="79">
        <v>40</v>
      </c>
      <c r="Q32" s="79">
        <v>96</v>
      </c>
      <c r="R32" s="79">
        <v>116</v>
      </c>
      <c r="S32" s="79">
        <v>63</v>
      </c>
      <c r="T32" s="79">
        <v>93</v>
      </c>
      <c r="U32" s="79">
        <v>140</v>
      </c>
      <c r="V32" s="79">
        <v>47</v>
      </c>
      <c r="W32" s="79">
        <v>194</v>
      </c>
      <c r="X32" s="79">
        <v>79</v>
      </c>
      <c r="Y32" s="79">
        <v>38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22</v>
      </c>
      <c r="D33" s="62"/>
      <c r="E33" s="51">
        <f t="shared" si="18"/>
        <v>2059</v>
      </c>
      <c r="F33" s="79">
        <v>512</v>
      </c>
      <c r="G33" s="80" t="s">
        <v>79</v>
      </c>
      <c r="H33" s="79">
        <v>1</v>
      </c>
      <c r="I33" s="79">
        <v>306</v>
      </c>
      <c r="J33" s="79">
        <v>278</v>
      </c>
      <c r="K33" s="79">
        <v>2</v>
      </c>
      <c r="L33" s="79">
        <v>10</v>
      </c>
      <c r="M33" s="79">
        <v>81</v>
      </c>
      <c r="N33" s="79">
        <v>182</v>
      </c>
      <c r="O33" s="79">
        <v>14</v>
      </c>
      <c r="P33" s="79">
        <v>37</v>
      </c>
      <c r="Q33" s="79">
        <v>78</v>
      </c>
      <c r="R33" s="79">
        <v>91</v>
      </c>
      <c r="S33" s="79">
        <v>80</v>
      </c>
      <c r="T33" s="79">
        <v>46</v>
      </c>
      <c r="U33" s="79">
        <v>99</v>
      </c>
      <c r="V33" s="79">
        <v>18</v>
      </c>
      <c r="W33" s="79">
        <v>169</v>
      </c>
      <c r="X33" s="79">
        <v>26</v>
      </c>
      <c r="Y33" s="79">
        <v>29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23</v>
      </c>
      <c r="D34" s="62"/>
      <c r="E34" s="51">
        <f t="shared" si="18"/>
        <v>1169</v>
      </c>
      <c r="F34" s="79">
        <v>430</v>
      </c>
      <c r="G34" s="79">
        <v>1</v>
      </c>
      <c r="H34" s="80" t="s">
        <v>1</v>
      </c>
      <c r="I34" s="79">
        <v>137</v>
      </c>
      <c r="J34" s="79">
        <v>138</v>
      </c>
      <c r="K34" s="79">
        <v>2</v>
      </c>
      <c r="L34" s="79">
        <v>2</v>
      </c>
      <c r="M34" s="79">
        <v>39</v>
      </c>
      <c r="N34" s="79">
        <v>130</v>
      </c>
      <c r="O34" s="79">
        <v>2</v>
      </c>
      <c r="P34" s="79">
        <v>11</v>
      </c>
      <c r="Q34" s="79">
        <v>28</v>
      </c>
      <c r="R34" s="79">
        <v>44</v>
      </c>
      <c r="S34" s="79">
        <v>33</v>
      </c>
      <c r="T34" s="79">
        <v>12</v>
      </c>
      <c r="U34" s="79">
        <v>41</v>
      </c>
      <c r="V34" s="79">
        <v>6</v>
      </c>
      <c r="W34" s="79">
        <v>79</v>
      </c>
      <c r="X34" s="79">
        <v>5</v>
      </c>
      <c r="Y34" s="79">
        <v>29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24</v>
      </c>
      <c r="D35" s="62"/>
      <c r="E35" s="51">
        <f t="shared" si="18"/>
        <v>687</v>
      </c>
      <c r="F35" s="79">
        <v>369</v>
      </c>
      <c r="G35" s="79">
        <v>3</v>
      </c>
      <c r="H35" s="80" t="s">
        <v>1</v>
      </c>
      <c r="I35" s="79">
        <v>49</v>
      </c>
      <c r="J35" s="79">
        <v>49</v>
      </c>
      <c r="K35" s="79">
        <v>1</v>
      </c>
      <c r="L35" s="80" t="s">
        <v>1</v>
      </c>
      <c r="M35" s="79">
        <v>13</v>
      </c>
      <c r="N35" s="79">
        <v>69</v>
      </c>
      <c r="O35" s="79">
        <v>2</v>
      </c>
      <c r="P35" s="79">
        <v>15</v>
      </c>
      <c r="Q35" s="79">
        <v>11</v>
      </c>
      <c r="R35" s="79">
        <v>14</v>
      </c>
      <c r="S35" s="79">
        <v>17</v>
      </c>
      <c r="T35" s="79">
        <v>6</v>
      </c>
      <c r="U35" s="79">
        <v>17</v>
      </c>
      <c r="V35" s="80" t="s">
        <v>1</v>
      </c>
      <c r="W35" s="79">
        <v>34</v>
      </c>
      <c r="X35" s="79">
        <v>5</v>
      </c>
      <c r="Y35" s="79">
        <v>13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25</v>
      </c>
      <c r="D36" s="62"/>
      <c r="E36" s="51">
        <f t="shared" si="18"/>
        <v>365</v>
      </c>
      <c r="F36" s="79">
        <v>237</v>
      </c>
      <c r="G36" s="80" t="s">
        <v>1</v>
      </c>
      <c r="H36" s="80" t="s">
        <v>1</v>
      </c>
      <c r="I36" s="79">
        <v>18</v>
      </c>
      <c r="J36" s="79">
        <v>16</v>
      </c>
      <c r="K36" s="80" t="s">
        <v>1</v>
      </c>
      <c r="L36" s="79">
        <v>2</v>
      </c>
      <c r="M36" s="80" t="s">
        <v>79</v>
      </c>
      <c r="N36" s="79">
        <v>41</v>
      </c>
      <c r="O36" s="80" t="s">
        <v>1</v>
      </c>
      <c r="P36" s="79">
        <v>4</v>
      </c>
      <c r="Q36" s="79">
        <v>3</v>
      </c>
      <c r="R36" s="79">
        <v>6</v>
      </c>
      <c r="S36" s="79">
        <v>8</v>
      </c>
      <c r="T36" s="79">
        <v>2</v>
      </c>
      <c r="U36" s="79">
        <v>7</v>
      </c>
      <c r="V36" s="80" t="s">
        <v>1</v>
      </c>
      <c r="W36" s="79">
        <v>7</v>
      </c>
      <c r="X36" s="80" t="s">
        <v>1</v>
      </c>
      <c r="Y36" s="79">
        <v>14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26</v>
      </c>
      <c r="D37" s="63"/>
      <c r="E37" s="51">
        <f t="shared" si="18"/>
        <v>215</v>
      </c>
      <c r="F37" s="79">
        <v>130</v>
      </c>
      <c r="G37" s="80" t="s">
        <v>1</v>
      </c>
      <c r="H37" s="80" t="s">
        <v>1</v>
      </c>
      <c r="I37" s="79">
        <v>5</v>
      </c>
      <c r="J37" s="79">
        <v>12</v>
      </c>
      <c r="K37" s="80" t="s">
        <v>1</v>
      </c>
      <c r="L37" s="80" t="s">
        <v>1</v>
      </c>
      <c r="M37" s="80" t="s">
        <v>1</v>
      </c>
      <c r="N37" s="79">
        <v>20</v>
      </c>
      <c r="O37" s="80" t="s">
        <v>79</v>
      </c>
      <c r="P37" s="79">
        <v>3</v>
      </c>
      <c r="Q37" s="79">
        <v>8</v>
      </c>
      <c r="R37" s="79">
        <v>2</v>
      </c>
      <c r="S37" s="79">
        <v>6</v>
      </c>
      <c r="T37" s="79">
        <v>4</v>
      </c>
      <c r="U37" s="79">
        <v>10</v>
      </c>
      <c r="V37" s="80" t="s">
        <v>1</v>
      </c>
      <c r="W37" s="79">
        <v>5</v>
      </c>
      <c r="X37" s="80" t="s">
        <v>1</v>
      </c>
      <c r="Y37" s="79">
        <v>10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9</v>
      </c>
      <c r="C39" s="55"/>
      <c r="D39" s="66"/>
      <c r="E39" s="51">
        <f>SUM(E40:E54)</f>
        <v>21360</v>
      </c>
      <c r="F39" s="76">
        <f t="shared" ref="F39:Y39" si="19">SUM(F40:F54)</f>
        <v>1498</v>
      </c>
      <c r="G39" s="76">
        <f t="shared" si="19"/>
        <v>9</v>
      </c>
      <c r="H39" s="76">
        <f t="shared" si="19"/>
        <v>6</v>
      </c>
      <c r="I39" s="76">
        <f t="shared" si="19"/>
        <v>573</v>
      </c>
      <c r="J39" s="76">
        <f t="shared" si="19"/>
        <v>3143</v>
      </c>
      <c r="K39" s="76">
        <f t="shared" si="19"/>
        <v>44</v>
      </c>
      <c r="L39" s="76">
        <f t="shared" si="19"/>
        <v>113</v>
      </c>
      <c r="M39" s="76">
        <f t="shared" si="19"/>
        <v>204</v>
      </c>
      <c r="N39" s="76">
        <f t="shared" si="19"/>
        <v>3412</v>
      </c>
      <c r="O39" s="76">
        <f t="shared" si="19"/>
        <v>390</v>
      </c>
      <c r="P39" s="76">
        <f t="shared" si="19"/>
        <v>182</v>
      </c>
      <c r="Q39" s="76">
        <f t="shared" si="19"/>
        <v>349</v>
      </c>
      <c r="R39" s="76">
        <f t="shared" si="19"/>
        <v>1756</v>
      </c>
      <c r="S39" s="76">
        <f t="shared" si="19"/>
        <v>954</v>
      </c>
      <c r="T39" s="76">
        <f t="shared" si="19"/>
        <v>1095</v>
      </c>
      <c r="U39" s="76">
        <f t="shared" si="19"/>
        <v>5440</v>
      </c>
      <c r="V39" s="76">
        <f t="shared" si="19"/>
        <v>370</v>
      </c>
      <c r="W39" s="76">
        <f t="shared" si="19"/>
        <v>857</v>
      </c>
      <c r="X39" s="76">
        <f t="shared" si="19"/>
        <v>534</v>
      </c>
      <c r="Y39" s="76">
        <f t="shared" si="19"/>
        <v>431</v>
      </c>
      <c r="Z39" s="51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28</v>
      </c>
      <c r="D40" s="62" t="s">
        <v>8</v>
      </c>
      <c r="E40" s="51">
        <f t="shared" si="18"/>
        <v>231</v>
      </c>
      <c r="F40" s="79">
        <v>1</v>
      </c>
      <c r="G40" s="80" t="s">
        <v>1</v>
      </c>
      <c r="H40" s="80" t="s">
        <v>1</v>
      </c>
      <c r="I40" s="80" t="s">
        <v>1</v>
      </c>
      <c r="J40" s="79">
        <v>29</v>
      </c>
      <c r="K40" s="79">
        <v>1</v>
      </c>
      <c r="L40" s="80" t="s">
        <v>79</v>
      </c>
      <c r="M40" s="79">
        <v>4</v>
      </c>
      <c r="N40" s="79">
        <v>60</v>
      </c>
      <c r="O40" s="80" t="s">
        <v>1</v>
      </c>
      <c r="P40" s="80" t="s">
        <v>1</v>
      </c>
      <c r="Q40" s="80" t="s">
        <v>79</v>
      </c>
      <c r="R40" s="79">
        <v>80</v>
      </c>
      <c r="S40" s="79">
        <v>14</v>
      </c>
      <c r="T40" s="79">
        <v>3</v>
      </c>
      <c r="U40" s="79">
        <v>19</v>
      </c>
      <c r="V40" s="79">
        <v>2</v>
      </c>
      <c r="W40" s="79">
        <v>6</v>
      </c>
      <c r="X40" s="79">
        <v>1</v>
      </c>
      <c r="Y40" s="79">
        <v>11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29</v>
      </c>
      <c r="D41" s="62"/>
      <c r="E41" s="51">
        <f t="shared" si="18"/>
        <v>1116</v>
      </c>
      <c r="F41" s="79">
        <v>15</v>
      </c>
      <c r="G41" s="80" t="s">
        <v>1</v>
      </c>
      <c r="H41" s="79">
        <v>1</v>
      </c>
      <c r="I41" s="79">
        <v>10</v>
      </c>
      <c r="J41" s="79">
        <v>135</v>
      </c>
      <c r="K41" s="79">
        <v>1</v>
      </c>
      <c r="L41" s="79">
        <v>4</v>
      </c>
      <c r="M41" s="79">
        <v>10</v>
      </c>
      <c r="N41" s="79">
        <v>236</v>
      </c>
      <c r="O41" s="79">
        <v>24</v>
      </c>
      <c r="P41" s="79">
        <v>8</v>
      </c>
      <c r="Q41" s="79">
        <v>13</v>
      </c>
      <c r="R41" s="79">
        <v>97</v>
      </c>
      <c r="S41" s="79">
        <v>56</v>
      </c>
      <c r="T41" s="79">
        <v>63</v>
      </c>
      <c r="U41" s="79">
        <v>360</v>
      </c>
      <c r="V41" s="79">
        <v>13</v>
      </c>
      <c r="W41" s="79">
        <v>6</v>
      </c>
      <c r="X41" s="79">
        <v>40</v>
      </c>
      <c r="Y41" s="79">
        <v>24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30</v>
      </c>
      <c r="D42" s="62"/>
      <c r="E42" s="51">
        <f t="shared" si="18"/>
        <v>1589</v>
      </c>
      <c r="F42" s="79">
        <v>37</v>
      </c>
      <c r="G42" s="80" t="s">
        <v>1</v>
      </c>
      <c r="H42" s="79">
        <v>1</v>
      </c>
      <c r="I42" s="79">
        <v>32</v>
      </c>
      <c r="J42" s="79">
        <v>190</v>
      </c>
      <c r="K42" s="79">
        <v>3</v>
      </c>
      <c r="L42" s="79">
        <v>12</v>
      </c>
      <c r="M42" s="79">
        <v>16</v>
      </c>
      <c r="N42" s="79">
        <v>250</v>
      </c>
      <c r="O42" s="79">
        <v>40</v>
      </c>
      <c r="P42" s="79">
        <v>12</v>
      </c>
      <c r="Q42" s="79">
        <v>35</v>
      </c>
      <c r="R42" s="79">
        <v>121</v>
      </c>
      <c r="S42" s="79">
        <v>75</v>
      </c>
      <c r="T42" s="79">
        <v>75</v>
      </c>
      <c r="U42" s="79">
        <v>542</v>
      </c>
      <c r="V42" s="79">
        <v>23</v>
      </c>
      <c r="W42" s="79">
        <v>25</v>
      </c>
      <c r="X42" s="79">
        <v>58</v>
      </c>
      <c r="Y42" s="79">
        <v>42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31</v>
      </c>
      <c r="D43" s="62"/>
      <c r="E43" s="51">
        <f t="shared" si="18"/>
        <v>1773</v>
      </c>
      <c r="F43" s="79">
        <v>37</v>
      </c>
      <c r="G43" s="80" t="s">
        <v>1</v>
      </c>
      <c r="H43" s="80" t="s">
        <v>1</v>
      </c>
      <c r="I43" s="79">
        <v>32</v>
      </c>
      <c r="J43" s="79">
        <v>254</v>
      </c>
      <c r="K43" s="79">
        <v>1</v>
      </c>
      <c r="L43" s="79">
        <v>15</v>
      </c>
      <c r="M43" s="79">
        <v>12</v>
      </c>
      <c r="N43" s="79">
        <v>276</v>
      </c>
      <c r="O43" s="79">
        <v>44</v>
      </c>
      <c r="P43" s="79">
        <v>14</v>
      </c>
      <c r="Q43" s="79">
        <v>35</v>
      </c>
      <c r="R43" s="79">
        <v>138</v>
      </c>
      <c r="S43" s="79">
        <v>71</v>
      </c>
      <c r="T43" s="79">
        <v>88</v>
      </c>
      <c r="U43" s="79">
        <v>582</v>
      </c>
      <c r="V43" s="79">
        <v>33</v>
      </c>
      <c r="W43" s="79">
        <v>39</v>
      </c>
      <c r="X43" s="79">
        <v>50</v>
      </c>
      <c r="Y43" s="79">
        <v>52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32</v>
      </c>
      <c r="D44" s="62"/>
      <c r="E44" s="51">
        <f t="shared" si="18"/>
        <v>2169</v>
      </c>
      <c r="F44" s="79">
        <v>61</v>
      </c>
      <c r="G44" s="80" t="s">
        <v>1</v>
      </c>
      <c r="H44" s="80" t="s">
        <v>79</v>
      </c>
      <c r="I44" s="79">
        <v>50</v>
      </c>
      <c r="J44" s="79">
        <v>344</v>
      </c>
      <c r="K44" s="79">
        <v>7</v>
      </c>
      <c r="L44" s="79">
        <v>14</v>
      </c>
      <c r="M44" s="79">
        <v>30</v>
      </c>
      <c r="N44" s="79">
        <v>319</v>
      </c>
      <c r="O44" s="79">
        <v>43</v>
      </c>
      <c r="P44" s="79">
        <v>14</v>
      </c>
      <c r="Q44" s="79">
        <v>35</v>
      </c>
      <c r="R44" s="79">
        <v>164</v>
      </c>
      <c r="S44" s="79">
        <v>93</v>
      </c>
      <c r="T44" s="79">
        <v>108</v>
      </c>
      <c r="U44" s="79">
        <v>668</v>
      </c>
      <c r="V44" s="79">
        <v>37</v>
      </c>
      <c r="W44" s="79">
        <v>67</v>
      </c>
      <c r="X44" s="79">
        <v>70</v>
      </c>
      <c r="Y44" s="79">
        <v>45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33</v>
      </c>
      <c r="D45" s="62"/>
      <c r="E45" s="51">
        <f t="shared" si="18"/>
        <v>2501</v>
      </c>
      <c r="F45" s="79">
        <v>66</v>
      </c>
      <c r="G45" s="79">
        <v>1</v>
      </c>
      <c r="H45" s="79" t="s">
        <v>1</v>
      </c>
      <c r="I45" s="79">
        <v>78</v>
      </c>
      <c r="J45" s="79">
        <v>470</v>
      </c>
      <c r="K45" s="79">
        <v>6</v>
      </c>
      <c r="L45" s="79">
        <v>22</v>
      </c>
      <c r="M45" s="79">
        <v>29</v>
      </c>
      <c r="N45" s="79">
        <v>388</v>
      </c>
      <c r="O45" s="79">
        <v>48</v>
      </c>
      <c r="P45" s="79">
        <v>21</v>
      </c>
      <c r="Q45" s="79">
        <v>47</v>
      </c>
      <c r="R45" s="79">
        <v>172</v>
      </c>
      <c r="S45" s="79">
        <v>95</v>
      </c>
      <c r="T45" s="79">
        <v>146</v>
      </c>
      <c r="U45" s="79">
        <v>654</v>
      </c>
      <c r="V45" s="79">
        <v>53</v>
      </c>
      <c r="W45" s="79">
        <v>77</v>
      </c>
      <c r="X45" s="79">
        <v>80</v>
      </c>
      <c r="Y45" s="79">
        <v>48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34</v>
      </c>
      <c r="D46" s="62"/>
      <c r="E46" s="51">
        <f t="shared" si="18"/>
        <v>2500</v>
      </c>
      <c r="F46" s="79">
        <v>80</v>
      </c>
      <c r="G46" s="79">
        <v>2</v>
      </c>
      <c r="H46" s="79">
        <v>1</v>
      </c>
      <c r="I46" s="79">
        <v>71</v>
      </c>
      <c r="J46" s="79">
        <v>459</v>
      </c>
      <c r="K46" s="79">
        <v>13</v>
      </c>
      <c r="L46" s="79">
        <v>24</v>
      </c>
      <c r="M46" s="79">
        <v>27</v>
      </c>
      <c r="N46" s="79">
        <v>414</v>
      </c>
      <c r="O46" s="79">
        <v>61</v>
      </c>
      <c r="P46" s="79">
        <v>22</v>
      </c>
      <c r="Q46" s="79">
        <v>37</v>
      </c>
      <c r="R46" s="79">
        <v>173</v>
      </c>
      <c r="S46" s="79">
        <v>86</v>
      </c>
      <c r="T46" s="79">
        <v>170</v>
      </c>
      <c r="U46" s="79">
        <v>598</v>
      </c>
      <c r="V46" s="79">
        <v>50</v>
      </c>
      <c r="W46" s="79">
        <v>97</v>
      </c>
      <c r="X46" s="79">
        <v>79</v>
      </c>
      <c r="Y46" s="79">
        <v>36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35</v>
      </c>
      <c r="D47" s="62"/>
      <c r="E47" s="51">
        <f t="shared" si="18"/>
        <v>2364</v>
      </c>
      <c r="F47" s="79">
        <v>62</v>
      </c>
      <c r="G47" s="80" t="s">
        <v>79</v>
      </c>
      <c r="H47" s="80" t="s">
        <v>1</v>
      </c>
      <c r="I47" s="79">
        <v>58</v>
      </c>
      <c r="J47" s="79">
        <v>386</v>
      </c>
      <c r="K47" s="79">
        <v>8</v>
      </c>
      <c r="L47" s="79">
        <v>11</v>
      </c>
      <c r="M47" s="79">
        <v>20</v>
      </c>
      <c r="N47" s="79">
        <v>419</v>
      </c>
      <c r="O47" s="79">
        <v>49</v>
      </c>
      <c r="P47" s="79">
        <v>13</v>
      </c>
      <c r="Q47" s="79">
        <v>40</v>
      </c>
      <c r="R47" s="79">
        <v>140</v>
      </c>
      <c r="S47" s="79">
        <v>92</v>
      </c>
      <c r="T47" s="79">
        <v>171</v>
      </c>
      <c r="U47" s="79">
        <v>641</v>
      </c>
      <c r="V47" s="79">
        <v>59</v>
      </c>
      <c r="W47" s="79">
        <v>119</v>
      </c>
      <c r="X47" s="79">
        <v>48</v>
      </c>
      <c r="Y47" s="79">
        <v>28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36</v>
      </c>
      <c r="D48" s="62"/>
      <c r="E48" s="51">
        <f t="shared" si="18"/>
        <v>2294</v>
      </c>
      <c r="F48" s="79">
        <v>85</v>
      </c>
      <c r="G48" s="79">
        <v>2</v>
      </c>
      <c r="H48" s="80" t="s">
        <v>79</v>
      </c>
      <c r="I48" s="79">
        <v>67</v>
      </c>
      <c r="J48" s="79">
        <v>389</v>
      </c>
      <c r="K48" s="79">
        <v>3</v>
      </c>
      <c r="L48" s="79">
        <v>4</v>
      </c>
      <c r="M48" s="79">
        <v>22</v>
      </c>
      <c r="N48" s="79">
        <v>362</v>
      </c>
      <c r="O48" s="79">
        <v>37</v>
      </c>
      <c r="P48" s="79">
        <v>23</v>
      </c>
      <c r="Q48" s="79">
        <v>34</v>
      </c>
      <c r="R48" s="79">
        <v>162</v>
      </c>
      <c r="S48" s="79">
        <v>88</v>
      </c>
      <c r="T48" s="79">
        <v>158</v>
      </c>
      <c r="U48" s="79">
        <v>620</v>
      </c>
      <c r="V48" s="79">
        <v>59</v>
      </c>
      <c r="W48" s="79">
        <v>99</v>
      </c>
      <c r="X48" s="79">
        <v>50</v>
      </c>
      <c r="Y48" s="79">
        <v>30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37</v>
      </c>
      <c r="D49" s="62"/>
      <c r="E49" s="51">
        <f t="shared" si="18"/>
        <v>1940</v>
      </c>
      <c r="F49" s="79">
        <v>182</v>
      </c>
      <c r="G49" s="80" t="s">
        <v>1</v>
      </c>
      <c r="H49" s="79">
        <v>1</v>
      </c>
      <c r="I49" s="79">
        <v>71</v>
      </c>
      <c r="J49" s="79">
        <v>254</v>
      </c>
      <c r="K49" s="80" t="s">
        <v>1</v>
      </c>
      <c r="L49" s="79">
        <v>5</v>
      </c>
      <c r="M49" s="79">
        <v>16</v>
      </c>
      <c r="N49" s="79">
        <v>290</v>
      </c>
      <c r="O49" s="79">
        <v>20</v>
      </c>
      <c r="P49" s="79">
        <v>22</v>
      </c>
      <c r="Q49" s="79">
        <v>37</v>
      </c>
      <c r="R49" s="79">
        <v>217</v>
      </c>
      <c r="S49" s="79">
        <v>93</v>
      </c>
      <c r="T49" s="79">
        <v>67</v>
      </c>
      <c r="U49" s="79">
        <v>447</v>
      </c>
      <c r="V49" s="79">
        <v>28</v>
      </c>
      <c r="W49" s="79">
        <v>121</v>
      </c>
      <c r="X49" s="79">
        <v>36</v>
      </c>
      <c r="Y49" s="79">
        <v>33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38</v>
      </c>
      <c r="D50" s="62"/>
      <c r="E50" s="51">
        <f t="shared" si="18"/>
        <v>1456</v>
      </c>
      <c r="F50" s="79">
        <v>294</v>
      </c>
      <c r="G50" s="79">
        <v>1</v>
      </c>
      <c r="H50" s="79">
        <v>1</v>
      </c>
      <c r="I50" s="79">
        <v>60</v>
      </c>
      <c r="J50" s="79">
        <v>132</v>
      </c>
      <c r="K50" s="79">
        <v>1</v>
      </c>
      <c r="L50" s="79">
        <v>1</v>
      </c>
      <c r="M50" s="79">
        <v>12</v>
      </c>
      <c r="N50" s="79">
        <v>200</v>
      </c>
      <c r="O50" s="79">
        <v>16</v>
      </c>
      <c r="P50" s="79">
        <v>14</v>
      </c>
      <c r="Q50" s="79">
        <v>19</v>
      </c>
      <c r="R50" s="79">
        <v>174</v>
      </c>
      <c r="S50" s="79">
        <v>99</v>
      </c>
      <c r="T50" s="79">
        <v>32</v>
      </c>
      <c r="U50" s="79">
        <v>229</v>
      </c>
      <c r="V50" s="79">
        <v>10</v>
      </c>
      <c r="W50" s="79">
        <v>111</v>
      </c>
      <c r="X50" s="79">
        <v>18</v>
      </c>
      <c r="Y50" s="79">
        <v>32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39</v>
      </c>
      <c r="D51" s="62"/>
      <c r="E51" s="51">
        <f t="shared" si="18"/>
        <v>755</v>
      </c>
      <c r="F51" s="79">
        <v>242</v>
      </c>
      <c r="G51" s="80" t="s">
        <v>79</v>
      </c>
      <c r="H51" s="79">
        <v>1</v>
      </c>
      <c r="I51" s="79">
        <v>25</v>
      </c>
      <c r="J51" s="79">
        <v>66</v>
      </c>
      <c r="K51" s="80" t="s">
        <v>1</v>
      </c>
      <c r="L51" s="80" t="s">
        <v>1</v>
      </c>
      <c r="M51" s="79">
        <v>4</v>
      </c>
      <c r="N51" s="79">
        <v>91</v>
      </c>
      <c r="O51" s="79">
        <v>5</v>
      </c>
      <c r="P51" s="79">
        <v>10</v>
      </c>
      <c r="Q51" s="79">
        <v>10</v>
      </c>
      <c r="R51" s="79">
        <v>84</v>
      </c>
      <c r="S51" s="79">
        <v>61</v>
      </c>
      <c r="T51" s="79">
        <v>9</v>
      </c>
      <c r="U51" s="79">
        <v>58</v>
      </c>
      <c r="V51" s="79">
        <v>2</v>
      </c>
      <c r="W51" s="79">
        <v>66</v>
      </c>
      <c r="X51" s="79">
        <v>4</v>
      </c>
      <c r="Y51" s="79">
        <v>17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40</v>
      </c>
      <c r="D52" s="62"/>
      <c r="E52" s="51">
        <f t="shared" si="18"/>
        <v>394</v>
      </c>
      <c r="F52" s="79">
        <v>183</v>
      </c>
      <c r="G52" s="79">
        <v>3</v>
      </c>
      <c r="H52" s="80" t="s">
        <v>1</v>
      </c>
      <c r="I52" s="79">
        <v>15</v>
      </c>
      <c r="J52" s="79">
        <v>23</v>
      </c>
      <c r="K52" s="80" t="s">
        <v>1</v>
      </c>
      <c r="L52" s="79">
        <v>1</v>
      </c>
      <c r="M52" s="79">
        <v>1</v>
      </c>
      <c r="N52" s="79">
        <v>61</v>
      </c>
      <c r="O52" s="79">
        <v>3</v>
      </c>
      <c r="P52" s="79">
        <v>3</v>
      </c>
      <c r="Q52" s="79">
        <v>2</v>
      </c>
      <c r="R52" s="79">
        <v>23</v>
      </c>
      <c r="S52" s="79">
        <v>25</v>
      </c>
      <c r="T52" s="79">
        <v>3</v>
      </c>
      <c r="U52" s="79">
        <v>12</v>
      </c>
      <c r="V52" s="79">
        <v>1</v>
      </c>
      <c r="W52" s="79">
        <v>20</v>
      </c>
      <c r="X52" s="80" t="s">
        <v>1</v>
      </c>
      <c r="Y52" s="79">
        <v>15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41</v>
      </c>
      <c r="D53" s="62"/>
      <c r="E53" s="51">
        <f t="shared" si="18"/>
        <v>190</v>
      </c>
      <c r="F53" s="79">
        <v>112</v>
      </c>
      <c r="G53" s="80" t="s">
        <v>1</v>
      </c>
      <c r="H53" s="80" t="s">
        <v>1</v>
      </c>
      <c r="I53" s="79">
        <v>3</v>
      </c>
      <c r="J53" s="79">
        <v>7</v>
      </c>
      <c r="K53" s="80" t="s">
        <v>79</v>
      </c>
      <c r="L53" s="80" t="s">
        <v>1</v>
      </c>
      <c r="M53" s="79">
        <v>1</v>
      </c>
      <c r="N53" s="79">
        <v>32</v>
      </c>
      <c r="O53" s="80" t="s">
        <v>1</v>
      </c>
      <c r="P53" s="79">
        <v>2</v>
      </c>
      <c r="Q53" s="79">
        <v>4</v>
      </c>
      <c r="R53" s="79">
        <v>5</v>
      </c>
      <c r="S53" s="79">
        <v>4</v>
      </c>
      <c r="T53" s="79">
        <v>1</v>
      </c>
      <c r="U53" s="79">
        <v>7</v>
      </c>
      <c r="V53" s="80" t="s">
        <v>1</v>
      </c>
      <c r="W53" s="79">
        <v>2</v>
      </c>
      <c r="X53" s="80" t="s">
        <v>1</v>
      </c>
      <c r="Y53" s="79">
        <v>10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42</v>
      </c>
      <c r="D54" s="63"/>
      <c r="E54" s="51">
        <f t="shared" si="18"/>
        <v>88</v>
      </c>
      <c r="F54" s="79">
        <v>41</v>
      </c>
      <c r="G54" s="80" t="s">
        <v>1</v>
      </c>
      <c r="H54" s="80" t="s">
        <v>1</v>
      </c>
      <c r="I54" s="79">
        <v>1</v>
      </c>
      <c r="J54" s="79">
        <v>5</v>
      </c>
      <c r="K54" s="80" t="s">
        <v>1</v>
      </c>
      <c r="L54" s="80" t="s">
        <v>1</v>
      </c>
      <c r="M54" s="80" t="s">
        <v>1</v>
      </c>
      <c r="N54" s="79">
        <v>14</v>
      </c>
      <c r="O54" s="80" t="s">
        <v>1</v>
      </c>
      <c r="P54" s="79">
        <v>4</v>
      </c>
      <c r="Q54" s="79">
        <v>1</v>
      </c>
      <c r="R54" s="79">
        <v>6</v>
      </c>
      <c r="S54" s="79">
        <v>2</v>
      </c>
      <c r="T54" s="79">
        <v>1</v>
      </c>
      <c r="U54" s="79">
        <v>3</v>
      </c>
      <c r="V54" s="80" t="s">
        <v>79</v>
      </c>
      <c r="W54" s="79">
        <v>2</v>
      </c>
      <c r="X54" s="80" t="s">
        <v>1</v>
      </c>
      <c r="Y54" s="79">
        <v>8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81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0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11.25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11.25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rintOptions horizontalCentered="1" verticalCentered="1"/>
  <pageMargins left="0.78740157480314965" right="0.78740157480314965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JWS26070</dc:creator>
  <cp:lastPrinted>2023-02-24T02:59:20Z</cp:lastPrinted>
  <dcterms:created xsi:type="dcterms:W3CDTF">1997-01-08T22:48:59Z</dcterms:created>
  <dcterms:modified xsi:type="dcterms:W3CDTF">2023-02-24T02:59:32Z</dcterms:modified>
</cp:coreProperties>
</file>