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310" tabRatio="904"/>
  </bookViews>
  <sheets>
    <sheet name="□参数書Ｐ－１" sheetId="11" r:id="rId1"/>
    <sheet name="□参数書Ｐ－２" sheetId="9" r:id="rId2"/>
    <sheet name="□内訳書P－３～" sheetId="2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LGS65">[1]金属工事!$B$4</definedName>
    <definedName name="_1Print_Area_02">[2]台帳!$A$1:$G$56</definedName>
    <definedName name="_Fill" hidden="1">#REF!</definedName>
    <definedName name="_xlnm._FilterDatabase" localSheetId="2" hidden="1">'□内訳書P－３～'!#REF!</definedName>
    <definedName name="_LGS65">[1]金属工事!$B$4</definedName>
    <definedName name="\c">[3]照明!$U$56</definedName>
    <definedName name="\e">[3]照明!$W$56</definedName>
    <definedName name="A" hidden="1">#REF!</definedName>
    <definedName name="AA" hidden="1">#REF!</definedName>
    <definedName name="aaa">[4]科目!$N$1:$S$1</definedName>
    <definedName name="AAASASASAS" hidden="1">#REF!</definedName>
    <definedName name="ANZEN1">[5]合算経費!$S$28</definedName>
    <definedName name="ANZEN2">[5]合算経費!$S$100</definedName>
    <definedName name="ANZEN3">[5]合算経費!$S$172</definedName>
    <definedName name="ANZENG">[5]合算経費!$S$316</definedName>
    <definedName name="APRNOUT">[6]!APRNOUT</definedName>
    <definedName name="BCOUNT">[6]!BCOUNT</definedName>
    <definedName name="CHOKOU1">[5]合算経費!$S$18</definedName>
    <definedName name="CHOKOU2">[5]合算経費!$S$90</definedName>
    <definedName name="CHOKOU3">[5]合算経費!$S$162</definedName>
    <definedName name="CHOKOUG">[5]合算経費!$S$306</definedName>
    <definedName name="COUNT">[6]!COUNT</definedName>
    <definedName name="GENBA1">[5]合算経費!$S$50</definedName>
    <definedName name="GENBA2">[5]合算経費!$S$122</definedName>
    <definedName name="GENBA3">[5]合算経費!$S$194</definedName>
    <definedName name="GENBAG">[5]合算経費!$S$338</definedName>
    <definedName name="HUYU1">[5]合算経費!$S$56</definedName>
    <definedName name="HUYU2">[5]合算経費!$S$128</definedName>
    <definedName name="HUYU3">[5]合算経費!$S$200</definedName>
    <definedName name="HUYUG">[5]合算経費!$S$344</definedName>
    <definedName name="KANRI1">[5]合算経費!$S$54</definedName>
    <definedName name="KANRI2">[5]合算経費!$S$126</definedName>
    <definedName name="KANRI3">[5]合算経費!$S$198</definedName>
    <definedName name="KANRIG">[5]合算経費!$S$342</definedName>
    <definedName name="KASETU1">[5]合算経費!$S$20</definedName>
    <definedName name="KASETU2">[5]合算経費!$S$92</definedName>
    <definedName name="KASETU3">[5]合算経費!$S$164</definedName>
    <definedName name="KASETUG">[5]合算経費!$S$308</definedName>
    <definedName name="KYOUTU1">[5]合算経費!$S$44</definedName>
    <definedName name="KYOUTU2">[5]合算経費!$S$116</definedName>
    <definedName name="KYOUTU3">[5]合算経費!$S$188</definedName>
    <definedName name="KYOUTUG">[5]合算経費!$S$332</definedName>
    <definedName name="MEN">[7]面積!$A$10:$B$17</definedName>
    <definedName name="Module1.SAN">[8]!Module1.SAN</definedName>
    <definedName name="NASI">[9]科目!$N$1:$S$1</definedName>
    <definedName name="_xlnm.Print_Area" localSheetId="0">'□参数書Ｐ－１'!$A$1:$AJ$63</definedName>
    <definedName name="_xlnm.Print_Area" localSheetId="1">'□参数書Ｐ－２'!$A$1:$H$23</definedName>
    <definedName name="_xlnm.Print_Area" localSheetId="2">'□内訳書P－３～'!$A$1:$H$4738</definedName>
    <definedName name="_xlnm.Print_Titles" localSheetId="2">'□内訳書P－３～'!$1:$2</definedName>
    <definedName name="Record1">[6]!Record1</definedName>
    <definedName name="Record4">[0]!Record4</definedName>
    <definedName name="record5">[0]!record5</definedName>
    <definedName name="ROUMU1">[5]合算経費!$S$42</definedName>
    <definedName name="ROUMU2">[5]合算経費!$S$114</definedName>
    <definedName name="ROUMU3">[5]合算経費!$S$186</definedName>
    <definedName name="ROUMUG">[5]合算経費!$S$330</definedName>
    <definedName name="SHIZAI">[10]AM961101!$A$1:$E$500</definedName>
    <definedName name="SONSITU1">[5]合算経費!$S$24</definedName>
    <definedName name="SONSITU2">[5]合算経費!$S$96</definedName>
    <definedName name="SONSITU3">[5]合算経費!$S$168</definedName>
    <definedName name="SONSITUG">[5]合算経費!$S$312</definedName>
    <definedName name="TOUKI1">[5]合算経費!$S$58</definedName>
    <definedName name="TOUKI2">[5]合算経費!$S$130</definedName>
    <definedName name="TOUKI3">[5]合算経費!$S$202</definedName>
    <definedName name="TOUKIG">[5]合算経費!$S$346</definedName>
    <definedName name="UNPAN1">[5]合算経費!$S$22</definedName>
    <definedName name="UNPAN2">[5]合算経費!$S$94</definedName>
    <definedName name="UNPAN3">[5]合算経費!$S$166</definedName>
    <definedName name="UNPANG">[5]合算経費!$S$310</definedName>
    <definedName name="WZASQZAZ" hidden="1">#REF!</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えええ">[11]細目!$A$3</definedName>
    <definedName name="ｶﾞﾗｽ">[12]明細書!$F$416</definedName>
    <definedName name="サギ">[0]!サギ</definedName>
    <definedName name="なし">[4]科目!$N$1:$S$1</definedName>
    <definedName name="一次単価">[13]市単価!$C$3:$F$4</definedName>
    <definedName name="科目">[2]台帳!$B$11</definedName>
    <definedName name="箇所名">[2]台帳!$B$7</definedName>
    <definedName name="監督">[2]台帳!$B$8</definedName>
    <definedName name="巾木B2">[1]内装!$BA$517</definedName>
    <definedName name="巾木B3">[1]内装!$BB$517</definedName>
    <definedName name="巾木B5">[1]内装!$BD$517</definedName>
    <definedName name="契約額">[2]台帳!$B$27</definedName>
    <definedName name="契約日">[2]台帳!$B$28</definedName>
    <definedName name="検査員">[2]台帳!$B$40</definedName>
    <definedName name="検査日">[2]台帳!$B$43</definedName>
    <definedName name="工期始">[2]台帳!$B$29</definedName>
    <definedName name="工期終">[2]台帳!$B$16</definedName>
    <definedName name="工事名">[2]台帳!$B$6</definedName>
    <definedName name="工法">[14]入力表!$E$26:$E$29=[14]入力表!$B$28</definedName>
    <definedName name="竣工日">[2]台帳!$B$42</definedName>
    <definedName name="床F1">[1]内装!$AT$517</definedName>
    <definedName name="床F2">[1]内装!$AU$517</definedName>
    <definedName name="床F3">[1]内装!$AV$517</definedName>
    <definedName name="床F4">[1]内装!$AW$517</definedName>
    <definedName name="床F6">[1]内装!$AY$517</definedName>
    <definedName name="請負住所">[2]台帳!$B$24</definedName>
    <definedName name="請負人">[2]台帳!$B$26</definedName>
    <definedName name="設計額">[2]台帳!$B$20</definedName>
    <definedName name="単位一覧">[15]科目!$N$1:$S$1</definedName>
    <definedName name="中科目別内訳">[0]!中科目別内訳</definedName>
    <definedName name="虫">[16]細目!$A$4</definedName>
    <definedName name="天井C2">[1]内装!$BO$517</definedName>
    <definedName name="天井C3">[1]内装!$BP$517</definedName>
    <definedName name="天井C4">[1]内装!$BQ$517</definedName>
    <definedName name="電気代価">[3]照明!$U$56</definedName>
    <definedName name="入札時">[2]台帳!$B$18</definedName>
    <definedName name="入札日">[2]台帳!$B$17</definedName>
    <definedName name="排水単価">[17]擁壁工集計!$A$1:$O$24</definedName>
    <definedName name="番号">[18]名称!$B$3:$G$1400</definedName>
    <definedName name="副監督">[2]台帳!$B$9</definedName>
    <definedName name="復命日">[2]台帳!$B$44</definedName>
    <definedName name="壁W1">[1]内装!$BF$517</definedName>
    <definedName name="壁W2">[1]内装!$BG$517</definedName>
    <definedName name="壁W4">[1]内装!$BI$517</definedName>
    <definedName name="壁W6">[1]内装!$BK$517</definedName>
    <definedName name="変契約額">[2]台帳!$B$33</definedName>
    <definedName name="変工期終">[2]台帳!$B$34</definedName>
    <definedName name="舗装">[19]分割1!$L$2</definedName>
    <definedName name="名称">[20]ﾊﾞｯｸﾃﾞｰﾀ!$B$3:$I$965</definedName>
    <definedName name="擁壁計算書">[17]擁壁工集計!$A$1:$O$24</definedName>
    <definedName name="立会人">[2]台帳!$B$41</definedName>
  </definedNames>
  <calcPr calcId="191029"/>
</workbook>
</file>

<file path=xl/calcChain.xml><?xml version="1.0" encoding="utf-8"?>
<calcChain xmlns="http://schemas.openxmlformats.org/spreadsheetml/2006/main">
  <c r="B4292" i="21" l="1"/>
  <c r="B4068" i="21"/>
  <c r="D4044" i="21"/>
  <c r="B4036" i="21"/>
  <c r="D3984" i="21"/>
  <c r="B3972" i="21"/>
  <c r="D3896" i="21"/>
  <c r="B3876" i="21"/>
  <c r="B3844" i="21"/>
  <c r="B3812" i="21"/>
  <c r="D3736" i="21"/>
  <c r="D3734" i="21"/>
  <c r="B3716" i="21"/>
  <c r="D3640" i="21"/>
  <c r="D3638" i="21"/>
  <c r="B3620" i="21"/>
  <c r="D3538" i="21"/>
  <c r="D3536" i="21"/>
  <c r="B3524" i="21"/>
  <c r="D3414" i="21"/>
  <c r="B3396" i="21"/>
  <c r="B3204" i="21"/>
  <c r="B2884" i="21"/>
  <c r="B2596" i="21"/>
  <c r="B2340" i="21"/>
  <c r="B2084" i="21"/>
  <c r="B1860" i="21"/>
  <c r="D1854" i="21"/>
  <c r="D1852" i="21"/>
  <c r="D1848" i="21"/>
  <c r="D1846" i="21"/>
  <c r="D1844" i="21"/>
  <c r="D1842" i="21"/>
  <c r="D1840" i="21"/>
  <c r="D1780" i="21"/>
  <c r="D1778" i="21"/>
  <c r="D1776" i="21"/>
  <c r="D1774" i="21"/>
  <c r="D1772" i="21"/>
  <c r="D1770" i="21"/>
  <c r="D1768" i="21"/>
  <c r="D1764" i="21"/>
  <c r="D1762" i="21"/>
  <c r="D1760" i="21"/>
  <c r="D1758" i="21"/>
  <c r="D1756" i="21"/>
  <c r="D1754" i="21"/>
  <c r="D1752" i="21"/>
  <c r="B1636" i="21"/>
  <c r="B1284" i="21"/>
  <c r="B868" i="21"/>
  <c r="B548" i="21"/>
  <c r="B164" i="21"/>
</calcChain>
</file>

<file path=xl/sharedStrings.xml><?xml version="1.0" encoding="utf-8"?>
<sst xmlns="http://schemas.openxmlformats.org/spreadsheetml/2006/main" count="4870" uniqueCount="1225">
  <si>
    <t>ｍ</t>
    <phoneticPr fontId="2"/>
  </si>
  <si>
    <t>工　事　概　要</t>
    <rPh sb="0" eb="1">
      <t>コウ</t>
    </rPh>
    <rPh sb="2" eb="3">
      <t>コト</t>
    </rPh>
    <rPh sb="4" eb="5">
      <t>オオムネ</t>
    </rPh>
    <rPh sb="6" eb="7">
      <t>ヨウ</t>
    </rPh>
    <phoneticPr fontId="2"/>
  </si>
  <si>
    <t>備　考</t>
    <rPh sb="0" eb="1">
      <t>ソノオ</t>
    </rPh>
    <rPh sb="2" eb="3">
      <t>コウ</t>
    </rPh>
    <phoneticPr fontId="2"/>
  </si>
  <si>
    <t>工　事　名</t>
    <rPh sb="0" eb="1">
      <t>コウ</t>
    </rPh>
    <rPh sb="2" eb="3">
      <t>コト</t>
    </rPh>
    <rPh sb="4" eb="5">
      <t>ナ</t>
    </rPh>
    <phoneticPr fontId="2"/>
  </si>
  <si>
    <t>工期末日</t>
    <rPh sb="0" eb="2">
      <t>コウキ</t>
    </rPh>
    <rPh sb="2" eb="4">
      <t>マツジツ</t>
    </rPh>
    <phoneticPr fontId="2"/>
  </si>
  <si>
    <t xml:space="preserve"> </t>
    <phoneticPr fontId="2"/>
  </si>
  <si>
    <t>回</t>
    <rPh sb="0" eb="1">
      <t>カイ</t>
    </rPh>
    <phoneticPr fontId="2"/>
  </si>
  <si>
    <t>本</t>
    <rPh sb="0" eb="1">
      <t>ホン</t>
    </rPh>
    <phoneticPr fontId="2"/>
  </si>
  <si>
    <t>ｔ</t>
    <phoneticPr fontId="2"/>
  </si>
  <si>
    <t>ヶ所</t>
    <rPh sb="1" eb="2">
      <t>ショ</t>
    </rPh>
    <phoneticPr fontId="2"/>
  </si>
  <si>
    <t>金　　　額</t>
    <rPh sb="0" eb="1">
      <t>キン</t>
    </rPh>
    <rPh sb="4" eb="5">
      <t>ガク</t>
    </rPh>
    <phoneticPr fontId="2"/>
  </si>
  <si>
    <t>備　　考</t>
    <rPh sb="0" eb="1">
      <t>ビ</t>
    </rPh>
    <rPh sb="3" eb="4">
      <t>コウ</t>
    </rPh>
    <phoneticPr fontId="2"/>
  </si>
  <si>
    <t>工　事　費</t>
    <rPh sb="0" eb="1">
      <t>コウ</t>
    </rPh>
    <rPh sb="2" eb="3">
      <t>コト</t>
    </rPh>
    <rPh sb="4" eb="5">
      <t>ヒ</t>
    </rPh>
    <phoneticPr fontId="2"/>
  </si>
  <si>
    <t>工事価格</t>
    <rPh sb="0" eb="2">
      <t>コウジ</t>
    </rPh>
    <rPh sb="2" eb="4">
      <t>カカク</t>
    </rPh>
    <phoneticPr fontId="2"/>
  </si>
  <si>
    <t>消費税等相当額</t>
    <rPh sb="0" eb="3">
      <t>ショウヒゼイ</t>
    </rPh>
    <rPh sb="3" eb="4">
      <t>トウ</t>
    </rPh>
    <rPh sb="4" eb="7">
      <t>ソウトウガク</t>
    </rPh>
    <phoneticPr fontId="2"/>
  </si>
  <si>
    <t>名　　称</t>
    <rPh sb="0" eb="1">
      <t>メイ</t>
    </rPh>
    <rPh sb="3" eb="4">
      <t>ショウ</t>
    </rPh>
    <phoneticPr fontId="2"/>
  </si>
  <si>
    <t>規格・摘要</t>
    <rPh sb="0" eb="2">
      <t>キカク</t>
    </rPh>
    <rPh sb="3" eb="5">
      <t>テキヨウ</t>
    </rPh>
    <phoneticPr fontId="2"/>
  </si>
  <si>
    <t>数量</t>
    <rPh sb="0" eb="1">
      <t>カズ</t>
    </rPh>
    <rPh sb="1" eb="2">
      <t>リョウ</t>
    </rPh>
    <phoneticPr fontId="2"/>
  </si>
  <si>
    <t>単位</t>
    <rPh sb="0" eb="2">
      <t>タンイ</t>
    </rPh>
    <phoneticPr fontId="2"/>
  </si>
  <si>
    <t>単価</t>
    <rPh sb="0" eb="2">
      <t>タンカ</t>
    </rPh>
    <phoneticPr fontId="2"/>
  </si>
  <si>
    <t>金　額</t>
    <rPh sb="0" eb="1">
      <t>キン</t>
    </rPh>
    <rPh sb="2" eb="3">
      <t>ガク</t>
    </rPh>
    <phoneticPr fontId="2"/>
  </si>
  <si>
    <t>工事場所</t>
    <rPh sb="0" eb="2">
      <t>コウジ</t>
    </rPh>
    <rPh sb="2" eb="4">
      <t>バショ</t>
    </rPh>
    <phoneticPr fontId="2"/>
  </si>
  <si>
    <t xml:space="preserve">      佐　　久　　市</t>
    <rPh sb="6" eb="10">
      <t>サク</t>
    </rPh>
    <rPh sb="12" eb="13">
      <t>シ</t>
    </rPh>
    <phoneticPr fontId="2"/>
  </si>
  <si>
    <t>参　考　数　量　書</t>
    <rPh sb="0" eb="1">
      <t>サン</t>
    </rPh>
    <rPh sb="2" eb="3">
      <t>コウ</t>
    </rPh>
    <rPh sb="4" eb="5">
      <t>スウ</t>
    </rPh>
    <rPh sb="6" eb="7">
      <t>リョウ</t>
    </rPh>
    <rPh sb="8" eb="9">
      <t>ショ</t>
    </rPh>
    <phoneticPr fontId="2"/>
  </si>
  <si>
    <t>工事原価計</t>
  </si>
  <si>
    <t>一般管理費</t>
  </si>
  <si>
    <t>工事費計</t>
  </si>
  <si>
    <t>直接工事費</t>
    <rPh sb="0" eb="2">
      <t>チョクセツ</t>
    </rPh>
    <rPh sb="2" eb="5">
      <t>コウジヒ</t>
    </rPh>
    <phoneticPr fontId="2"/>
  </si>
  <si>
    <t>備考</t>
  </si>
  <si>
    <t>工事価格</t>
  </si>
  <si>
    <t>消費税等相当額</t>
  </si>
  <si>
    <t>№</t>
  </si>
  <si>
    <t>名称</t>
  </si>
  <si>
    <t>規格</t>
  </si>
  <si>
    <t>単位</t>
  </si>
  <si>
    <t>数量</t>
  </si>
  <si>
    <t>単価</t>
  </si>
  <si>
    <t>金額</t>
  </si>
  <si>
    <t>共通仮設費</t>
  </si>
  <si>
    <t>式</t>
  </si>
  <si>
    <t>純工事費計</t>
  </si>
  <si>
    <t>現場管理費</t>
  </si>
  <si>
    <t>式</t>
    <rPh sb="0" eb="1">
      <t>シキ</t>
    </rPh>
    <phoneticPr fontId="2"/>
  </si>
  <si>
    <t>項　　　目</t>
    <rPh sb="0" eb="1">
      <t>コウ</t>
    </rPh>
    <rPh sb="4" eb="5">
      <t>メ</t>
    </rPh>
    <phoneticPr fontId="2"/>
  </si>
  <si>
    <t>人</t>
    <rPh sb="0" eb="1">
      <t>ニン</t>
    </rPh>
    <phoneticPr fontId="2"/>
  </si>
  <si>
    <t>入札通知書・公告のとおり</t>
    <rPh sb="0" eb="2">
      <t>ニュウサツ</t>
    </rPh>
    <rPh sb="2" eb="5">
      <t>ツウチショ</t>
    </rPh>
    <rPh sb="6" eb="8">
      <t>コウコク</t>
    </rPh>
    <phoneticPr fontId="57"/>
  </si>
  <si>
    <t>土質試験費　</t>
    <rPh sb="0" eb="2">
      <t>ドシツ</t>
    </rPh>
    <rPh sb="2" eb="5">
      <t>シケンヒ</t>
    </rPh>
    <phoneticPr fontId="2"/>
  </si>
  <si>
    <t>三軸圧縮試験（CU試験）　1試料３供試体</t>
    <rPh sb="0" eb="2">
      <t>サンジク</t>
    </rPh>
    <rPh sb="2" eb="4">
      <t>アッシュク</t>
    </rPh>
    <rPh sb="4" eb="6">
      <t>シケン</t>
    </rPh>
    <rPh sb="9" eb="11">
      <t>シケン</t>
    </rPh>
    <rPh sb="14" eb="16">
      <t>シリョウ</t>
    </rPh>
    <rPh sb="17" eb="18">
      <t>キョウ</t>
    </rPh>
    <rPh sb="18" eb="19">
      <t>シ</t>
    </rPh>
    <rPh sb="19" eb="20">
      <t>タイ</t>
    </rPh>
    <phoneticPr fontId="2"/>
  </si>
  <si>
    <t>カ所</t>
    <rPh sb="1" eb="2">
      <t>ショ</t>
    </rPh>
    <phoneticPr fontId="2"/>
  </si>
  <si>
    <t>A</t>
    <phoneticPr fontId="2"/>
  </si>
  <si>
    <t>B</t>
    <phoneticPr fontId="2"/>
  </si>
  <si>
    <t>ｍ3</t>
    <phoneticPr fontId="2"/>
  </si>
  <si>
    <t>ｍ2</t>
    <phoneticPr fontId="2"/>
  </si>
  <si>
    <t>残土処分</t>
    <rPh sb="0" eb="2">
      <t>ザンド</t>
    </rPh>
    <rPh sb="2" eb="4">
      <t>ショブン</t>
    </rPh>
    <phoneticPr fontId="2"/>
  </si>
  <si>
    <t>直接仮設工事</t>
    <rPh sb="0" eb="2">
      <t>チョクセツ</t>
    </rPh>
    <rPh sb="2" eb="4">
      <t>カセツ</t>
    </rPh>
    <rPh sb="4" eb="6">
      <t>コウジ</t>
    </rPh>
    <phoneticPr fontId="2"/>
  </si>
  <si>
    <t>ケ所</t>
    <rPh sb="0" eb="2">
      <t>カショ</t>
    </rPh>
    <phoneticPr fontId="2"/>
  </si>
  <si>
    <t>型枠運搬費</t>
    <rPh sb="0" eb="2">
      <t>カタワク</t>
    </rPh>
    <rPh sb="2" eb="4">
      <t>ウンパン</t>
    </rPh>
    <rPh sb="4" eb="5">
      <t>ヒ</t>
    </rPh>
    <phoneticPr fontId="2"/>
  </si>
  <si>
    <t>ポンプ圧送費</t>
    <rPh sb="3" eb="5">
      <t>アッソウ</t>
    </rPh>
    <rPh sb="5" eb="6">
      <t>ヒ</t>
    </rPh>
    <phoneticPr fontId="2"/>
  </si>
  <si>
    <t>鉄筋材料費</t>
    <rPh sb="0" eb="2">
      <t>テッキン</t>
    </rPh>
    <rPh sb="2" eb="5">
      <t>ザイリョウヒ</t>
    </rPh>
    <phoneticPr fontId="2"/>
  </si>
  <si>
    <t>ｋｇ</t>
    <phoneticPr fontId="2"/>
  </si>
  <si>
    <t>スクラップ控除</t>
    <rPh sb="5" eb="7">
      <t>コウジョ</t>
    </rPh>
    <phoneticPr fontId="2"/>
  </si>
  <si>
    <t>台</t>
    <rPh sb="0" eb="1">
      <t>ダイ</t>
    </rPh>
    <phoneticPr fontId="2"/>
  </si>
  <si>
    <t>基</t>
    <rPh sb="0" eb="1">
      <t>キ</t>
    </rPh>
    <phoneticPr fontId="2"/>
  </si>
  <si>
    <t>300×300</t>
    <phoneticPr fontId="2"/>
  </si>
  <si>
    <t>ﾗﾌﾃﾚｰﾝｸﾚｰﾝ25t　ｵﾍﾟﾚｰﾀｰ付き</t>
    <phoneticPr fontId="2"/>
  </si>
  <si>
    <t>揚重機械費</t>
    <rPh sb="0" eb="2">
      <t>ヨウジュウ</t>
    </rPh>
    <rPh sb="2" eb="4">
      <t>キカイ</t>
    </rPh>
    <rPh sb="4" eb="5">
      <t>ヒ</t>
    </rPh>
    <phoneticPr fontId="2"/>
  </si>
  <si>
    <t>日</t>
    <rPh sb="0" eb="1">
      <t>ニチ</t>
    </rPh>
    <phoneticPr fontId="2"/>
  </si>
  <si>
    <t>基礎コンクリート解体</t>
    <rPh sb="0" eb="2">
      <t>キソ</t>
    </rPh>
    <rPh sb="8" eb="10">
      <t>カイタイ</t>
    </rPh>
    <phoneticPr fontId="2"/>
  </si>
  <si>
    <t>共通仮設費</t>
    <rPh sb="0" eb="2">
      <t>キョウツウ</t>
    </rPh>
    <rPh sb="2" eb="4">
      <t>カセツ</t>
    </rPh>
    <rPh sb="4" eb="5">
      <t>ヒ</t>
    </rPh>
    <phoneticPr fontId="2"/>
  </si>
  <si>
    <t>A-1</t>
    <phoneticPr fontId="76"/>
  </si>
  <si>
    <t>共通仮設費（率計上）</t>
    <rPh sb="0" eb="5">
      <t>キョウツウカセツヒ</t>
    </rPh>
    <rPh sb="6" eb="7">
      <t>リツ</t>
    </rPh>
    <rPh sb="7" eb="9">
      <t>ケイジョウ</t>
    </rPh>
    <phoneticPr fontId="76"/>
  </si>
  <si>
    <t>式</t>
    <rPh sb="0" eb="1">
      <t>シキ</t>
    </rPh>
    <phoneticPr fontId="76"/>
  </si>
  <si>
    <t xml:space="preserve"> 準備費</t>
    <rPh sb="1" eb="3">
      <t>ジュンビ</t>
    </rPh>
    <rPh sb="3" eb="4">
      <t>ヒ</t>
    </rPh>
    <phoneticPr fontId="2"/>
  </si>
  <si>
    <t>敷地整備、その他の準備に要する費用</t>
    <rPh sb="0" eb="2">
      <t>シキチ</t>
    </rPh>
    <rPh sb="2" eb="4">
      <t>セイビ</t>
    </rPh>
    <rPh sb="7" eb="8">
      <t>タ</t>
    </rPh>
    <rPh sb="9" eb="11">
      <t>ジュンビ</t>
    </rPh>
    <rPh sb="12" eb="13">
      <t>ヨウ</t>
    </rPh>
    <rPh sb="15" eb="17">
      <t>ヒヨウ</t>
    </rPh>
    <phoneticPr fontId="2"/>
  </si>
  <si>
    <t xml:space="preserve"> 仮設建物費</t>
    <rPh sb="1" eb="3">
      <t>カセツ</t>
    </rPh>
    <rPh sb="3" eb="5">
      <t>タテモノ</t>
    </rPh>
    <rPh sb="5" eb="6">
      <t>ヒ</t>
    </rPh>
    <phoneticPr fontId="2"/>
  </si>
  <si>
    <t>現場事務所等に要する費用</t>
    <rPh sb="0" eb="2">
      <t>ゲンバ</t>
    </rPh>
    <rPh sb="2" eb="4">
      <t>ジム</t>
    </rPh>
    <rPh sb="4" eb="5">
      <t>ショ</t>
    </rPh>
    <rPh sb="5" eb="6">
      <t>トウ</t>
    </rPh>
    <rPh sb="7" eb="8">
      <t>ヨウ</t>
    </rPh>
    <rPh sb="10" eb="12">
      <t>ヒヨウ</t>
    </rPh>
    <phoneticPr fontId="2"/>
  </si>
  <si>
    <t xml:space="preserve"> 工事施設費</t>
    <rPh sb="1" eb="3">
      <t>コウジ</t>
    </rPh>
    <rPh sb="3" eb="5">
      <t>シセツ</t>
    </rPh>
    <rPh sb="5" eb="6">
      <t>ヒ</t>
    </rPh>
    <phoneticPr fontId="2"/>
  </si>
  <si>
    <t>場内工事用施設に要する費用</t>
    <rPh sb="0" eb="2">
      <t>ジョウナイ</t>
    </rPh>
    <rPh sb="2" eb="4">
      <t>コウジ</t>
    </rPh>
    <rPh sb="4" eb="5">
      <t>ヨウ</t>
    </rPh>
    <rPh sb="5" eb="7">
      <t>シセツ</t>
    </rPh>
    <rPh sb="8" eb="9">
      <t>ヨウ</t>
    </rPh>
    <rPh sb="11" eb="13">
      <t>ヒヨウ</t>
    </rPh>
    <phoneticPr fontId="2"/>
  </si>
  <si>
    <t>安全標識、消火設備等の設置</t>
    <rPh sb="0" eb="2">
      <t>アンゼン</t>
    </rPh>
    <rPh sb="2" eb="4">
      <t>ヒョウシキ</t>
    </rPh>
    <rPh sb="5" eb="7">
      <t>ショウカ</t>
    </rPh>
    <rPh sb="7" eb="9">
      <t>セツビ</t>
    </rPh>
    <rPh sb="9" eb="10">
      <t>トウ</t>
    </rPh>
    <rPh sb="11" eb="13">
      <t>セッチ</t>
    </rPh>
    <phoneticPr fontId="2"/>
  </si>
  <si>
    <t xml:space="preserve"> 環境安全費</t>
    <rPh sb="1" eb="3">
      <t>カンキョウ</t>
    </rPh>
    <rPh sb="3" eb="5">
      <t>アンゼン</t>
    </rPh>
    <rPh sb="5" eb="6">
      <t>ヒ</t>
    </rPh>
    <phoneticPr fontId="2"/>
  </si>
  <si>
    <t>隣接物の養生及び補償復旧費用</t>
    <rPh sb="0" eb="2">
      <t>リンセツ</t>
    </rPh>
    <rPh sb="2" eb="3">
      <t>ブツ</t>
    </rPh>
    <rPh sb="4" eb="6">
      <t>ヨウジョウ</t>
    </rPh>
    <rPh sb="6" eb="7">
      <t>オヨ</t>
    </rPh>
    <rPh sb="8" eb="10">
      <t>ホショウ</t>
    </rPh>
    <rPh sb="10" eb="12">
      <t>フッキュウ</t>
    </rPh>
    <rPh sb="12" eb="14">
      <t>ヒヨウ</t>
    </rPh>
    <phoneticPr fontId="2"/>
  </si>
  <si>
    <t>工事用電気・給排水設備費用</t>
    <rPh sb="0" eb="2">
      <t>コウジ</t>
    </rPh>
    <rPh sb="2" eb="3">
      <t>ヨウ</t>
    </rPh>
    <rPh sb="3" eb="5">
      <t>デンキ</t>
    </rPh>
    <rPh sb="6" eb="9">
      <t>キュウハイスイ</t>
    </rPh>
    <rPh sb="9" eb="11">
      <t>セツビ</t>
    </rPh>
    <rPh sb="11" eb="13">
      <t>ヒヨウ</t>
    </rPh>
    <phoneticPr fontId="2"/>
  </si>
  <si>
    <t xml:space="preserve"> 動力用水・光熱費</t>
    <rPh sb="1" eb="3">
      <t>ドウリョク</t>
    </rPh>
    <rPh sb="3" eb="5">
      <t>ヨウスイ</t>
    </rPh>
    <rPh sb="6" eb="8">
      <t>コウネツ</t>
    </rPh>
    <rPh sb="8" eb="9">
      <t>ヒ</t>
    </rPh>
    <phoneticPr fontId="2"/>
  </si>
  <si>
    <t>並びに工事用電気・水道料金等</t>
    <rPh sb="0" eb="1">
      <t>ナラ</t>
    </rPh>
    <rPh sb="3" eb="5">
      <t>コウジ</t>
    </rPh>
    <rPh sb="5" eb="6">
      <t>ヨウ</t>
    </rPh>
    <rPh sb="6" eb="8">
      <t>デンキ</t>
    </rPh>
    <rPh sb="9" eb="11">
      <t>スイドウ</t>
    </rPh>
    <rPh sb="11" eb="13">
      <t>リョウキン</t>
    </rPh>
    <rPh sb="13" eb="14">
      <t>トウ</t>
    </rPh>
    <phoneticPr fontId="2"/>
  </si>
  <si>
    <t>屋外及び敷地周辺の後片付け</t>
    <rPh sb="0" eb="2">
      <t>オクガイ</t>
    </rPh>
    <rPh sb="2" eb="3">
      <t>オヨ</t>
    </rPh>
    <rPh sb="4" eb="6">
      <t>シキチ</t>
    </rPh>
    <rPh sb="6" eb="8">
      <t>シュウヘン</t>
    </rPh>
    <rPh sb="9" eb="10">
      <t>アト</t>
    </rPh>
    <rPh sb="10" eb="12">
      <t>カタヅケ</t>
    </rPh>
    <phoneticPr fontId="2"/>
  </si>
  <si>
    <t xml:space="preserve"> 屋外整備清掃費</t>
    <rPh sb="1" eb="3">
      <t>オクガイ</t>
    </rPh>
    <rPh sb="3" eb="5">
      <t>セイビ</t>
    </rPh>
    <rPh sb="5" eb="7">
      <t>セイソウ</t>
    </rPh>
    <rPh sb="7" eb="8">
      <t>ヒ</t>
    </rPh>
    <phoneticPr fontId="2"/>
  </si>
  <si>
    <t>及び屋外発生材処分等の費用</t>
    <rPh sb="0" eb="1">
      <t>オヨ</t>
    </rPh>
    <rPh sb="2" eb="4">
      <t>オクガイ</t>
    </rPh>
    <rPh sb="4" eb="6">
      <t>ハッセイ</t>
    </rPh>
    <rPh sb="6" eb="7">
      <t>ザイ</t>
    </rPh>
    <rPh sb="7" eb="9">
      <t>ショブン</t>
    </rPh>
    <rPh sb="9" eb="10">
      <t>トウ</t>
    </rPh>
    <rPh sb="11" eb="13">
      <t>ヒヨウ</t>
    </rPh>
    <phoneticPr fontId="2"/>
  </si>
  <si>
    <t xml:space="preserve"> 機械器具費</t>
    <rPh sb="1" eb="3">
      <t>キカイ</t>
    </rPh>
    <rPh sb="3" eb="5">
      <t>キグ</t>
    </rPh>
    <rPh sb="5" eb="6">
      <t>ヒ</t>
    </rPh>
    <phoneticPr fontId="2"/>
  </si>
  <si>
    <t>共通的な工事用機械器具費用</t>
    <rPh sb="0" eb="2">
      <t>キョウツウ</t>
    </rPh>
    <rPh sb="2" eb="3">
      <t>テキ</t>
    </rPh>
    <rPh sb="4" eb="6">
      <t>コウジ</t>
    </rPh>
    <rPh sb="6" eb="7">
      <t>ヨウ</t>
    </rPh>
    <rPh sb="7" eb="9">
      <t>キカイ</t>
    </rPh>
    <rPh sb="9" eb="11">
      <t>キグ</t>
    </rPh>
    <rPh sb="11" eb="13">
      <t>ヒヨウ</t>
    </rPh>
    <phoneticPr fontId="2"/>
  </si>
  <si>
    <t>品質管理試験費、その他上記の</t>
    <rPh sb="0" eb="2">
      <t>ヒンシツ</t>
    </rPh>
    <rPh sb="2" eb="4">
      <t>カンリ</t>
    </rPh>
    <rPh sb="4" eb="6">
      <t>シケン</t>
    </rPh>
    <rPh sb="6" eb="7">
      <t>ヒ</t>
    </rPh>
    <rPh sb="10" eb="11">
      <t>タ</t>
    </rPh>
    <rPh sb="11" eb="13">
      <t>ジョウキ</t>
    </rPh>
    <phoneticPr fontId="2"/>
  </si>
  <si>
    <t xml:space="preserve"> その他</t>
    <rPh sb="3" eb="4">
      <t>タ</t>
    </rPh>
    <phoneticPr fontId="2"/>
  </si>
  <si>
    <t>いずれにも属さない費用</t>
    <rPh sb="5" eb="6">
      <t>ゾク</t>
    </rPh>
    <rPh sb="9" eb="11">
      <t>ヒヨウ</t>
    </rPh>
    <phoneticPr fontId="2"/>
  </si>
  <si>
    <t>A-1 小　計</t>
    <phoneticPr fontId="2"/>
  </si>
  <si>
    <t>A-2</t>
    <phoneticPr fontId="76"/>
  </si>
  <si>
    <t>共通仮設費（積上計上）</t>
    <rPh sb="0" eb="5">
      <t>キョウツウカセツヒ</t>
    </rPh>
    <rPh sb="6" eb="7">
      <t>ツ</t>
    </rPh>
    <rPh sb="7" eb="8">
      <t>ア</t>
    </rPh>
    <rPh sb="8" eb="10">
      <t>ケイジョウ</t>
    </rPh>
    <phoneticPr fontId="76"/>
  </si>
  <si>
    <t>交通誘導警備員A</t>
    <phoneticPr fontId="2"/>
  </si>
  <si>
    <t>交通誘導員（西側）</t>
    <rPh sb="0" eb="2">
      <t>コウツウ</t>
    </rPh>
    <rPh sb="2" eb="5">
      <t>ユウドウイン</t>
    </rPh>
    <rPh sb="6" eb="7">
      <t>ニシ</t>
    </rPh>
    <rPh sb="7" eb="8">
      <t>ガワ</t>
    </rPh>
    <phoneticPr fontId="2"/>
  </si>
  <si>
    <t>（25日）×10カ月×2カ所</t>
    <phoneticPr fontId="2"/>
  </si>
  <si>
    <t>交通誘導員（北側）</t>
    <rPh sb="0" eb="2">
      <t>コウツウ</t>
    </rPh>
    <rPh sb="2" eb="5">
      <t>ユウドウイン</t>
    </rPh>
    <rPh sb="6" eb="7">
      <t>キタ</t>
    </rPh>
    <rPh sb="7" eb="8">
      <t>ガワ</t>
    </rPh>
    <phoneticPr fontId="2"/>
  </si>
  <si>
    <t>（25日）×6カ月×1カ所</t>
    <phoneticPr fontId="2"/>
  </si>
  <si>
    <t>W6000 存置期間10ヶ月</t>
    <rPh sb="6" eb="8">
      <t>ソンチ</t>
    </rPh>
    <rPh sb="8" eb="10">
      <t>キカン</t>
    </rPh>
    <rPh sb="13" eb="14">
      <t>ゲツ</t>
    </rPh>
    <phoneticPr fontId="2"/>
  </si>
  <si>
    <t>キャスターゲート</t>
    <phoneticPr fontId="2"/>
  </si>
  <si>
    <t>掛払手間･損料･運搬共</t>
    <rPh sb="0" eb="1">
      <t>カ</t>
    </rPh>
    <rPh sb="1" eb="2">
      <t>ハラ</t>
    </rPh>
    <rPh sb="2" eb="4">
      <t>テマ</t>
    </rPh>
    <rPh sb="5" eb="7">
      <t>ソンリョウ</t>
    </rPh>
    <rPh sb="8" eb="10">
      <t>ウンパン</t>
    </rPh>
    <rPh sb="10" eb="11">
      <t>トモ</t>
    </rPh>
    <phoneticPr fontId="2"/>
  </si>
  <si>
    <t>成形甲板　H=3000　存置期間10ヶ月</t>
    <rPh sb="0" eb="2">
      <t>セイケイ</t>
    </rPh>
    <rPh sb="2" eb="4">
      <t>コウハン</t>
    </rPh>
    <rPh sb="12" eb="14">
      <t>ゾンチ</t>
    </rPh>
    <rPh sb="14" eb="16">
      <t>キカン</t>
    </rPh>
    <rPh sb="19" eb="20">
      <t>ゲツ</t>
    </rPh>
    <phoneticPr fontId="2"/>
  </si>
  <si>
    <t>仮囲い</t>
    <rPh sb="0" eb="1">
      <t>カリ</t>
    </rPh>
    <rPh sb="1" eb="2">
      <t>カコ</t>
    </rPh>
    <phoneticPr fontId="2"/>
  </si>
  <si>
    <t>単管パイプ+ネット H=1800程度</t>
    <rPh sb="0" eb="2">
      <t>タンカン</t>
    </rPh>
    <rPh sb="16" eb="18">
      <t>テイド</t>
    </rPh>
    <phoneticPr fontId="2"/>
  </si>
  <si>
    <t>存置期間10ヶ月</t>
    <rPh sb="0" eb="2">
      <t>ソンチ</t>
    </rPh>
    <rPh sb="2" eb="4">
      <t>キカン</t>
    </rPh>
    <rPh sb="7" eb="8">
      <t>ゲツ</t>
    </rPh>
    <phoneticPr fontId="2"/>
  </si>
  <si>
    <t>ガードフェンス Ｈ=1800 存置期間10ヶ月</t>
    <rPh sb="15" eb="17">
      <t>ソンチ</t>
    </rPh>
    <rPh sb="17" eb="19">
      <t>キカン</t>
    </rPh>
    <rPh sb="22" eb="23">
      <t>ゲツ</t>
    </rPh>
    <phoneticPr fontId="2"/>
  </si>
  <si>
    <t>かき起こし、不陸整正、締固め</t>
    <rPh sb="2" eb="3">
      <t>オ</t>
    </rPh>
    <rPh sb="6" eb="8">
      <t>フリク</t>
    </rPh>
    <rPh sb="8" eb="10">
      <t>セイセイ</t>
    </rPh>
    <rPh sb="11" eb="13">
      <t>シメカタ</t>
    </rPh>
    <phoneticPr fontId="2"/>
  </si>
  <si>
    <t>グラウンド復旧整備費</t>
    <rPh sb="5" eb="7">
      <t>フッキュウ</t>
    </rPh>
    <rPh sb="7" eb="10">
      <t>セイビヒ</t>
    </rPh>
    <phoneticPr fontId="2"/>
  </si>
  <si>
    <t>表面処理：塩カル1.2kg/ｍ2、</t>
    <rPh sb="0" eb="2">
      <t>ヒョウメン</t>
    </rPh>
    <rPh sb="2" eb="4">
      <t>ショリ</t>
    </rPh>
    <rPh sb="5" eb="6">
      <t>エン</t>
    </rPh>
    <phoneticPr fontId="2"/>
  </si>
  <si>
    <t>　　　　　   化粧砂0.003ｍ3/ｍ2</t>
    <rPh sb="8" eb="10">
      <t>ケショウ</t>
    </rPh>
    <rPh sb="10" eb="11">
      <t>スナ</t>
    </rPh>
    <phoneticPr fontId="2"/>
  </si>
  <si>
    <t>ｔ22 914×1829　存置期間10ヶ月</t>
    <rPh sb="13" eb="15">
      <t>ソンチ</t>
    </rPh>
    <rPh sb="15" eb="17">
      <t>キカン</t>
    </rPh>
    <rPh sb="20" eb="21">
      <t>ゲツ</t>
    </rPh>
    <phoneticPr fontId="2"/>
  </si>
  <si>
    <t>敷き鉄板</t>
    <rPh sb="0" eb="1">
      <t>シ</t>
    </rPh>
    <rPh sb="2" eb="4">
      <t>テッパン</t>
    </rPh>
    <phoneticPr fontId="2"/>
  </si>
  <si>
    <t>高木伐採用</t>
    <rPh sb="0" eb="2">
      <t>コウボク</t>
    </rPh>
    <rPh sb="2" eb="4">
      <t>バッサイ</t>
    </rPh>
    <rPh sb="4" eb="5">
      <t>ヨウ</t>
    </rPh>
    <phoneticPr fontId="2"/>
  </si>
  <si>
    <t>アスベスト調査費</t>
    <rPh sb="5" eb="7">
      <t>チョウサ</t>
    </rPh>
    <rPh sb="7" eb="8">
      <t>ヒ</t>
    </rPh>
    <phoneticPr fontId="2"/>
  </si>
  <si>
    <t>100検体、報告書作成共</t>
    <rPh sb="3" eb="5">
      <t>ケンタイ</t>
    </rPh>
    <rPh sb="6" eb="9">
      <t>ホウコクショ</t>
    </rPh>
    <rPh sb="9" eb="11">
      <t>サクセイ</t>
    </rPh>
    <rPh sb="11" eb="12">
      <t>トモ</t>
    </rPh>
    <phoneticPr fontId="2"/>
  </si>
  <si>
    <t>基本測定、報告書作成共</t>
    <rPh sb="0" eb="2">
      <t>キホン</t>
    </rPh>
    <rPh sb="2" eb="4">
      <t>ソクテイ</t>
    </rPh>
    <rPh sb="5" eb="8">
      <t>ホウコクショ</t>
    </rPh>
    <rPh sb="8" eb="10">
      <t>サクセイ</t>
    </rPh>
    <rPh sb="10" eb="11">
      <t>トモ</t>
    </rPh>
    <phoneticPr fontId="2"/>
  </si>
  <si>
    <t>石綿粉塵濃度測定</t>
    <rPh sb="0" eb="2">
      <t>セキメン</t>
    </rPh>
    <rPh sb="2" eb="4">
      <t>フンジン</t>
    </rPh>
    <rPh sb="4" eb="6">
      <t>ノウド</t>
    </rPh>
    <rPh sb="6" eb="8">
      <t>ソクテイ</t>
    </rPh>
    <phoneticPr fontId="2"/>
  </si>
  <si>
    <t>建物周囲4ヶ所</t>
    <rPh sb="0" eb="2">
      <t>タテモノ</t>
    </rPh>
    <rPh sb="2" eb="4">
      <t>シュウイ</t>
    </rPh>
    <rPh sb="6" eb="7">
      <t>ショ</t>
    </rPh>
    <phoneticPr fontId="2"/>
  </si>
  <si>
    <t>作業中、作業後　計8検体</t>
    <rPh sb="0" eb="3">
      <t>サギョウチュウ</t>
    </rPh>
    <rPh sb="4" eb="6">
      <t>サギョウ</t>
    </rPh>
    <rPh sb="6" eb="7">
      <t>ゴ</t>
    </rPh>
    <rPh sb="8" eb="9">
      <t>ケイ</t>
    </rPh>
    <rPh sb="10" eb="12">
      <t>ケンタイ</t>
    </rPh>
    <phoneticPr fontId="2"/>
  </si>
  <si>
    <t>トラロープ２段</t>
    <rPh sb="6" eb="7">
      <t>ダン</t>
    </rPh>
    <phoneticPr fontId="2"/>
  </si>
  <si>
    <t>解体後仮囲い</t>
    <rPh sb="0" eb="2">
      <t>カイタイ</t>
    </rPh>
    <rPh sb="2" eb="3">
      <t>ゴ</t>
    </rPh>
    <rPh sb="3" eb="4">
      <t>カリ</t>
    </rPh>
    <rPh sb="4" eb="5">
      <t>カコ</t>
    </rPh>
    <phoneticPr fontId="2"/>
  </si>
  <si>
    <t>くい丸Φ42.7×2.4×1100　＠2000</t>
    <rPh sb="2" eb="3">
      <t>マル</t>
    </rPh>
    <phoneticPr fontId="2"/>
  </si>
  <si>
    <t>Ａ-2　小　計</t>
    <phoneticPr fontId="2"/>
  </si>
  <si>
    <t>Ａ　計</t>
    <rPh sb="2" eb="3">
      <t>ケイ</t>
    </rPh>
    <phoneticPr fontId="2"/>
  </si>
  <si>
    <t>建築本体解体工事</t>
    <rPh sb="0" eb="2">
      <t>ケンチク</t>
    </rPh>
    <rPh sb="2" eb="4">
      <t>ホンタイ</t>
    </rPh>
    <rPh sb="4" eb="6">
      <t>カイタイ</t>
    </rPh>
    <rPh sb="6" eb="8">
      <t>コウジ</t>
    </rPh>
    <phoneticPr fontId="2"/>
  </si>
  <si>
    <t>電気設備解体工事</t>
    <rPh sb="0" eb="2">
      <t>デンキ</t>
    </rPh>
    <rPh sb="2" eb="4">
      <t>セツビ</t>
    </rPh>
    <rPh sb="4" eb="6">
      <t>カイタイ</t>
    </rPh>
    <rPh sb="6" eb="8">
      <t>コウジ</t>
    </rPh>
    <phoneticPr fontId="2"/>
  </si>
  <si>
    <t>機械設備解体工事</t>
    <rPh sb="0" eb="2">
      <t>キカイ</t>
    </rPh>
    <rPh sb="2" eb="4">
      <t>セツビ</t>
    </rPh>
    <rPh sb="4" eb="6">
      <t>カイタイ</t>
    </rPh>
    <rPh sb="6" eb="8">
      <t>コウジ</t>
    </rPh>
    <phoneticPr fontId="2"/>
  </si>
  <si>
    <t>Ｂ　計</t>
    <rPh sb="2" eb="3">
      <t>ケイ</t>
    </rPh>
    <phoneticPr fontId="2"/>
  </si>
  <si>
    <t>1</t>
    <phoneticPr fontId="2"/>
  </si>
  <si>
    <t>1A</t>
    <phoneticPr fontId="2"/>
  </si>
  <si>
    <t>①西校舎　解体工事</t>
    <rPh sb="1" eb="2">
      <t>ニシ</t>
    </rPh>
    <rPh sb="2" eb="4">
      <t>コウシャ</t>
    </rPh>
    <rPh sb="5" eb="7">
      <t>カイタイ</t>
    </rPh>
    <rPh sb="7" eb="9">
      <t>コウジ</t>
    </rPh>
    <phoneticPr fontId="2"/>
  </si>
  <si>
    <t>1B</t>
    <phoneticPr fontId="2"/>
  </si>
  <si>
    <t>②南校舎､⑨渡り廊下3　解体工事</t>
    <rPh sb="1" eb="2">
      <t>ミナミ</t>
    </rPh>
    <rPh sb="2" eb="4">
      <t>コウシャ</t>
    </rPh>
    <rPh sb="6" eb="7">
      <t>ワタ</t>
    </rPh>
    <rPh sb="8" eb="10">
      <t>ロウカ</t>
    </rPh>
    <rPh sb="12" eb="14">
      <t>カイタイ</t>
    </rPh>
    <rPh sb="14" eb="16">
      <t>コウジ</t>
    </rPh>
    <phoneticPr fontId="2"/>
  </si>
  <si>
    <t>1C</t>
    <phoneticPr fontId="2"/>
  </si>
  <si>
    <t>③北校舎　解体工事</t>
    <rPh sb="1" eb="2">
      <t>キタ</t>
    </rPh>
    <rPh sb="2" eb="4">
      <t>コウシャ</t>
    </rPh>
    <rPh sb="5" eb="7">
      <t>カイタイ</t>
    </rPh>
    <rPh sb="7" eb="9">
      <t>コウジ</t>
    </rPh>
    <phoneticPr fontId="2"/>
  </si>
  <si>
    <t>1D</t>
    <phoneticPr fontId="2"/>
  </si>
  <si>
    <t>④中校舎　解体工事</t>
    <rPh sb="1" eb="2">
      <t>ナカ</t>
    </rPh>
    <rPh sb="2" eb="4">
      <t>コウシャ</t>
    </rPh>
    <rPh sb="5" eb="7">
      <t>カイタイ</t>
    </rPh>
    <rPh sb="7" eb="9">
      <t>コウジ</t>
    </rPh>
    <phoneticPr fontId="2"/>
  </si>
  <si>
    <t>1E</t>
    <phoneticPr fontId="2"/>
  </si>
  <si>
    <t>⑤渡り廊下１､⑥昇降口　解体工事</t>
    <rPh sb="1" eb="2">
      <t>ワタ</t>
    </rPh>
    <rPh sb="3" eb="5">
      <t>ロウカ</t>
    </rPh>
    <rPh sb="8" eb="11">
      <t>ショウコウグチ</t>
    </rPh>
    <rPh sb="12" eb="14">
      <t>カイタイ</t>
    </rPh>
    <rPh sb="14" eb="16">
      <t>コウジ</t>
    </rPh>
    <phoneticPr fontId="2"/>
  </si>
  <si>
    <t>1F</t>
    <phoneticPr fontId="2"/>
  </si>
  <si>
    <t>⑦渡り廊下２　解体工事</t>
    <rPh sb="1" eb="2">
      <t>ワタ</t>
    </rPh>
    <rPh sb="3" eb="5">
      <t>ロウカ</t>
    </rPh>
    <rPh sb="7" eb="9">
      <t>カイタイ</t>
    </rPh>
    <rPh sb="9" eb="11">
      <t>コウジ</t>
    </rPh>
    <phoneticPr fontId="2"/>
  </si>
  <si>
    <t>1G</t>
    <phoneticPr fontId="2"/>
  </si>
  <si>
    <t>⑧第１屋内運動場､⑩渡り廊下４　解体工事</t>
    <rPh sb="1" eb="2">
      <t>ダイ</t>
    </rPh>
    <rPh sb="3" eb="5">
      <t>オクナイ</t>
    </rPh>
    <rPh sb="5" eb="8">
      <t>ウンドウジョウ</t>
    </rPh>
    <rPh sb="10" eb="11">
      <t>ワタ</t>
    </rPh>
    <rPh sb="12" eb="14">
      <t>ロウカ</t>
    </rPh>
    <rPh sb="16" eb="18">
      <t>カイタイ</t>
    </rPh>
    <rPh sb="18" eb="20">
      <t>コウジ</t>
    </rPh>
    <phoneticPr fontId="2"/>
  </si>
  <si>
    <t>1H</t>
    <phoneticPr fontId="2"/>
  </si>
  <si>
    <t>⑱,⑲,Mプール　解体工事</t>
    <rPh sb="9" eb="11">
      <t>カイタイ</t>
    </rPh>
    <rPh sb="11" eb="13">
      <t>コウジ</t>
    </rPh>
    <phoneticPr fontId="2"/>
  </si>
  <si>
    <t>1I</t>
    <phoneticPr fontId="2"/>
  </si>
  <si>
    <t>⑮屋外便所、⑯屋外更衣室　解体工事</t>
    <rPh sb="1" eb="3">
      <t>オクガイ</t>
    </rPh>
    <rPh sb="3" eb="5">
      <t>ベンジョ</t>
    </rPh>
    <rPh sb="7" eb="9">
      <t>オクガイ</t>
    </rPh>
    <rPh sb="9" eb="12">
      <t>コウイシツ</t>
    </rPh>
    <rPh sb="13" eb="15">
      <t>カイタイ</t>
    </rPh>
    <rPh sb="15" eb="17">
      <t>コウジ</t>
    </rPh>
    <phoneticPr fontId="2"/>
  </si>
  <si>
    <t>1J</t>
    <phoneticPr fontId="2"/>
  </si>
  <si>
    <t>付帯建物､構造物等　解体工事</t>
    <rPh sb="0" eb="2">
      <t>フタイ</t>
    </rPh>
    <rPh sb="2" eb="4">
      <t>タテモノ</t>
    </rPh>
    <rPh sb="5" eb="8">
      <t>コウゾウブツ</t>
    </rPh>
    <rPh sb="8" eb="9">
      <t>トウ</t>
    </rPh>
    <rPh sb="10" eb="12">
      <t>カイタイ</t>
    </rPh>
    <rPh sb="12" eb="14">
      <t>コウジ</t>
    </rPh>
    <phoneticPr fontId="2"/>
  </si>
  <si>
    <t>1K</t>
    <phoneticPr fontId="2"/>
  </si>
  <si>
    <t>外構解体工事</t>
    <rPh sb="0" eb="2">
      <t>ガイコウ</t>
    </rPh>
    <rPh sb="2" eb="4">
      <t>カイタイ</t>
    </rPh>
    <rPh sb="4" eb="6">
      <t>コウジ</t>
    </rPh>
    <phoneticPr fontId="2"/>
  </si>
  <si>
    <t>1　計</t>
    <rPh sb="2" eb="3">
      <t>ケイ</t>
    </rPh>
    <phoneticPr fontId="2"/>
  </si>
  <si>
    <t>1A-1</t>
    <phoneticPr fontId="2"/>
  </si>
  <si>
    <t>1A-2</t>
    <phoneticPr fontId="2"/>
  </si>
  <si>
    <t>建物解体工事</t>
    <rPh sb="0" eb="2">
      <t>タテモノ</t>
    </rPh>
    <rPh sb="2" eb="4">
      <t>カイタイ</t>
    </rPh>
    <rPh sb="4" eb="6">
      <t>コウジ</t>
    </rPh>
    <phoneticPr fontId="2"/>
  </si>
  <si>
    <t>1A-3</t>
    <phoneticPr fontId="2"/>
  </si>
  <si>
    <t>建築解体材処分工事</t>
    <rPh sb="0" eb="2">
      <t>ケンチク</t>
    </rPh>
    <rPh sb="2" eb="4">
      <t>カイタイ</t>
    </rPh>
    <rPh sb="4" eb="5">
      <t>ザイ</t>
    </rPh>
    <rPh sb="5" eb="7">
      <t>ショブン</t>
    </rPh>
    <rPh sb="7" eb="9">
      <t>コウジ</t>
    </rPh>
    <phoneticPr fontId="2"/>
  </si>
  <si>
    <t>1A-4</t>
    <phoneticPr fontId="2"/>
  </si>
  <si>
    <t>アスベスト含有建材撤去工事</t>
    <rPh sb="5" eb="7">
      <t>ガンユウ</t>
    </rPh>
    <rPh sb="7" eb="9">
      <t>ケンザイ</t>
    </rPh>
    <rPh sb="9" eb="11">
      <t>テッキョ</t>
    </rPh>
    <rPh sb="11" eb="13">
      <t>コウジ</t>
    </rPh>
    <phoneticPr fontId="2"/>
  </si>
  <si>
    <t>1A-5</t>
    <phoneticPr fontId="2"/>
  </si>
  <si>
    <t>アスベスト含有建材処分工事</t>
    <rPh sb="5" eb="7">
      <t>ガンユウ</t>
    </rPh>
    <rPh sb="7" eb="9">
      <t>ケンザイ</t>
    </rPh>
    <rPh sb="9" eb="11">
      <t>ショブン</t>
    </rPh>
    <rPh sb="11" eb="13">
      <t>コウジ</t>
    </rPh>
    <phoneticPr fontId="2"/>
  </si>
  <si>
    <t>1A　計</t>
    <rPh sb="3" eb="4">
      <t>ケイ</t>
    </rPh>
    <phoneticPr fontId="2"/>
  </si>
  <si>
    <t>直接仮設工事</t>
  </si>
  <si>
    <t>楔緊結足場 手摺先行型 高さ10m未満</t>
    <rPh sb="0" eb="1">
      <t>クサビ</t>
    </rPh>
    <rPh sb="1" eb="3">
      <t>キンケツ</t>
    </rPh>
    <rPh sb="3" eb="5">
      <t>アシバ</t>
    </rPh>
    <rPh sb="6" eb="8">
      <t>テスリ</t>
    </rPh>
    <rPh sb="8" eb="10">
      <t>センコウ</t>
    </rPh>
    <rPh sb="10" eb="11">
      <t>カタ</t>
    </rPh>
    <rPh sb="12" eb="13">
      <t>タカ</t>
    </rPh>
    <rPh sb="17" eb="19">
      <t>ミマン</t>
    </rPh>
    <phoneticPr fontId="2"/>
  </si>
  <si>
    <t>解体用外部足場</t>
    <rPh sb="0" eb="2">
      <t>カイタイ</t>
    </rPh>
    <rPh sb="2" eb="3">
      <t>ヨウ</t>
    </rPh>
    <rPh sb="3" eb="5">
      <t>ガイブ</t>
    </rPh>
    <rPh sb="5" eb="7">
      <t>アシバ</t>
    </rPh>
    <phoneticPr fontId="2"/>
  </si>
  <si>
    <t>W=600 掛払･運搬費共 存置6ヶ月程度</t>
    <rPh sb="6" eb="7">
      <t>カ</t>
    </rPh>
    <rPh sb="7" eb="8">
      <t>ハラ</t>
    </rPh>
    <rPh sb="9" eb="11">
      <t>ウンパン</t>
    </rPh>
    <rPh sb="11" eb="12">
      <t>ヒ</t>
    </rPh>
    <rPh sb="12" eb="13">
      <t>トモ</t>
    </rPh>
    <rPh sb="14" eb="16">
      <t>ソンチ</t>
    </rPh>
    <rPh sb="18" eb="19">
      <t>ゲツ</t>
    </rPh>
    <rPh sb="19" eb="21">
      <t>テイド</t>
    </rPh>
    <phoneticPr fontId="2"/>
  </si>
  <si>
    <t>脚立足場 並列 H=1.8m</t>
    <rPh sb="0" eb="2">
      <t>キャタツ</t>
    </rPh>
    <rPh sb="2" eb="4">
      <t>アシバ</t>
    </rPh>
    <rPh sb="5" eb="7">
      <t>ヘイレツ</t>
    </rPh>
    <phoneticPr fontId="2"/>
  </si>
  <si>
    <t>解体用内部足場</t>
    <rPh sb="0" eb="2">
      <t>カイタイ</t>
    </rPh>
    <rPh sb="2" eb="3">
      <t>ヨウ</t>
    </rPh>
    <rPh sb="3" eb="5">
      <t>ナイブ</t>
    </rPh>
    <rPh sb="5" eb="7">
      <t>アシバ</t>
    </rPh>
    <phoneticPr fontId="2"/>
  </si>
  <si>
    <t>掛払･運搬費共 存置期間1ヶ月程度</t>
    <rPh sb="0" eb="1">
      <t>カ</t>
    </rPh>
    <rPh sb="1" eb="2">
      <t>ハラ</t>
    </rPh>
    <rPh sb="3" eb="5">
      <t>ウンパン</t>
    </rPh>
    <rPh sb="5" eb="6">
      <t>ヒ</t>
    </rPh>
    <rPh sb="6" eb="7">
      <t>トモ</t>
    </rPh>
    <rPh sb="8" eb="10">
      <t>ソンチ</t>
    </rPh>
    <rPh sb="10" eb="12">
      <t>キカン</t>
    </rPh>
    <rPh sb="14" eb="15">
      <t>ゲツ</t>
    </rPh>
    <rPh sb="15" eb="17">
      <t>テイド</t>
    </rPh>
    <phoneticPr fontId="2"/>
  </si>
  <si>
    <t>隣地側（北面のみ）</t>
    <rPh sb="0" eb="2">
      <t>リンチ</t>
    </rPh>
    <rPh sb="2" eb="3">
      <t>ガワ</t>
    </rPh>
    <rPh sb="4" eb="6">
      <t>キタメン</t>
    </rPh>
    <phoneticPr fontId="2"/>
  </si>
  <si>
    <t>解体用足場に取り付け</t>
    <rPh sb="0" eb="2">
      <t>カイタイ</t>
    </rPh>
    <rPh sb="2" eb="3">
      <t>ヨウ</t>
    </rPh>
    <rPh sb="3" eb="5">
      <t>アシバ</t>
    </rPh>
    <rPh sb="6" eb="7">
      <t>ト</t>
    </rPh>
    <rPh sb="8" eb="9">
      <t>ツ</t>
    </rPh>
    <phoneticPr fontId="2"/>
  </si>
  <si>
    <t>飛散防止養生</t>
    <rPh sb="0" eb="2">
      <t>ヒサン</t>
    </rPh>
    <rPh sb="2" eb="4">
      <t>ボウシ</t>
    </rPh>
    <rPh sb="4" eb="6">
      <t>ヨウジョウ</t>
    </rPh>
    <phoneticPr fontId="2"/>
  </si>
  <si>
    <t>防塵シート張り 存置期間6ヶ月程度</t>
    <rPh sb="0" eb="2">
      <t>ボウジン</t>
    </rPh>
    <rPh sb="5" eb="6">
      <t>ハ</t>
    </rPh>
    <rPh sb="8" eb="10">
      <t>ソンチ</t>
    </rPh>
    <rPh sb="10" eb="12">
      <t>キカン</t>
    </rPh>
    <rPh sb="14" eb="15">
      <t>ゲツ</t>
    </rPh>
    <rPh sb="15" eb="17">
      <t>テイド</t>
    </rPh>
    <phoneticPr fontId="2"/>
  </si>
  <si>
    <t>掛払･損料･運搬費共</t>
    <rPh sb="0" eb="1">
      <t>カ</t>
    </rPh>
    <rPh sb="1" eb="2">
      <t>ハラ</t>
    </rPh>
    <rPh sb="3" eb="5">
      <t>ソンリョウ</t>
    </rPh>
    <rPh sb="6" eb="8">
      <t>ウンパン</t>
    </rPh>
    <rPh sb="8" eb="9">
      <t>ヒ</t>
    </rPh>
    <rPh sb="9" eb="10">
      <t>トモ</t>
    </rPh>
    <phoneticPr fontId="2"/>
  </si>
  <si>
    <t>1A-1　計</t>
    <rPh sb="5" eb="6">
      <t>ケイ</t>
    </rPh>
    <phoneticPr fontId="2"/>
  </si>
  <si>
    <t>有筋コンクリート鉄筋切断含む</t>
    <rPh sb="0" eb="2">
      <t>ユウキン</t>
    </rPh>
    <rPh sb="8" eb="10">
      <t>テッキン</t>
    </rPh>
    <rPh sb="10" eb="12">
      <t>セツダン</t>
    </rPh>
    <rPh sb="12" eb="13">
      <t>フク</t>
    </rPh>
    <phoneticPr fontId="2"/>
  </si>
  <si>
    <t>捨てコンクリート解体</t>
    <rPh sb="0" eb="1">
      <t>ス</t>
    </rPh>
    <rPh sb="8" eb="10">
      <t>カイタイ</t>
    </rPh>
    <phoneticPr fontId="77"/>
  </si>
  <si>
    <t>圧砕機併用　集積共</t>
    <rPh sb="0" eb="1">
      <t>アツ</t>
    </rPh>
    <rPh sb="2" eb="3">
      <t>キ</t>
    </rPh>
    <rPh sb="3" eb="5">
      <t>ヘイヨウ</t>
    </rPh>
    <rPh sb="6" eb="8">
      <t>シュウセキ</t>
    </rPh>
    <rPh sb="8" eb="9">
      <t>トモ</t>
    </rPh>
    <phoneticPr fontId="2"/>
  </si>
  <si>
    <t>基礎コンクリート解体</t>
    <rPh sb="0" eb="2">
      <t>キソ</t>
    </rPh>
    <rPh sb="8" eb="10">
      <t>カイタイ</t>
    </rPh>
    <phoneticPr fontId="77"/>
  </si>
  <si>
    <t>柱・梁・スラブ等コンクリート解体</t>
    <rPh sb="0" eb="1">
      <t>ハシラ</t>
    </rPh>
    <rPh sb="2" eb="3">
      <t>ハリ</t>
    </rPh>
    <rPh sb="7" eb="8">
      <t>トウ</t>
    </rPh>
    <rPh sb="14" eb="16">
      <t>カイタイ</t>
    </rPh>
    <phoneticPr fontId="77"/>
  </si>
  <si>
    <t>大型ﾌﾞﾚｰｶｰ圧砕機併用　集積共</t>
    <rPh sb="0" eb="2">
      <t>オオガタ</t>
    </rPh>
    <rPh sb="8" eb="9">
      <t>アツ</t>
    </rPh>
    <rPh sb="10" eb="11">
      <t>キ</t>
    </rPh>
    <rPh sb="11" eb="13">
      <t>ヘイヨウ</t>
    </rPh>
    <rPh sb="14" eb="16">
      <t>シュウセキ</t>
    </rPh>
    <rPh sb="16" eb="17">
      <t>トモ</t>
    </rPh>
    <phoneticPr fontId="2"/>
  </si>
  <si>
    <t>CB壁解体</t>
    <rPh sb="2" eb="3">
      <t>カベ</t>
    </rPh>
    <rPh sb="3" eb="5">
      <t>カイタイ</t>
    </rPh>
    <phoneticPr fontId="77"/>
  </si>
  <si>
    <t>＜外部＞</t>
    <rPh sb="1" eb="3">
      <t>ガイブ</t>
    </rPh>
    <phoneticPr fontId="2"/>
  </si>
  <si>
    <t>カラー鉄板</t>
    <rPh sb="3" eb="5">
      <t>テッパン</t>
    </rPh>
    <phoneticPr fontId="2"/>
  </si>
  <si>
    <t>板金葺き屋根撤去（瓦棒葺き）</t>
    <rPh sb="0" eb="2">
      <t>バンキン</t>
    </rPh>
    <rPh sb="2" eb="3">
      <t>フ</t>
    </rPh>
    <rPh sb="4" eb="6">
      <t>ヤネ</t>
    </rPh>
    <rPh sb="6" eb="8">
      <t>テッキョ</t>
    </rPh>
    <rPh sb="9" eb="12">
      <t>カワラボウフ</t>
    </rPh>
    <phoneticPr fontId="2"/>
  </si>
  <si>
    <t>樋・役物・雪止め等含む　集積共</t>
    <rPh sb="0" eb="1">
      <t>トイ</t>
    </rPh>
    <rPh sb="2" eb="4">
      <t>ヤクモノ</t>
    </rPh>
    <rPh sb="5" eb="6">
      <t>ユキ</t>
    </rPh>
    <rPh sb="6" eb="7">
      <t>ト</t>
    </rPh>
    <rPh sb="8" eb="9">
      <t>トウ</t>
    </rPh>
    <rPh sb="9" eb="10">
      <t>フク</t>
    </rPh>
    <rPh sb="12" eb="14">
      <t>シュウセキ</t>
    </rPh>
    <rPh sb="14" eb="15">
      <t>トモ</t>
    </rPh>
    <phoneticPr fontId="2"/>
  </si>
  <si>
    <t>母屋・野地板・</t>
    <rPh sb="0" eb="2">
      <t>モヤ</t>
    </rPh>
    <rPh sb="3" eb="6">
      <t>ノジイタ</t>
    </rPh>
    <phoneticPr fontId="2"/>
  </si>
  <si>
    <t>屋根下地組撤去</t>
    <rPh sb="0" eb="2">
      <t>ヤネ</t>
    </rPh>
    <rPh sb="2" eb="4">
      <t>シタジ</t>
    </rPh>
    <rPh sb="4" eb="5">
      <t>クミ</t>
    </rPh>
    <rPh sb="5" eb="7">
      <t>テッキョ</t>
    </rPh>
    <phoneticPr fontId="2"/>
  </si>
  <si>
    <t>アスファルトフェルト　集積共</t>
    <rPh sb="11" eb="13">
      <t>シュウセキ</t>
    </rPh>
    <rPh sb="13" eb="14">
      <t>トモ</t>
    </rPh>
    <phoneticPr fontId="2"/>
  </si>
  <si>
    <t>南校舎共</t>
    <rPh sb="0" eb="1">
      <t>ミナミ</t>
    </rPh>
    <rPh sb="1" eb="3">
      <t>コウシャ</t>
    </rPh>
    <rPh sb="3" eb="4">
      <t>トモ</t>
    </rPh>
    <phoneticPr fontId="2"/>
  </si>
  <si>
    <t>アルミサッシ撤去</t>
    <rPh sb="6" eb="8">
      <t>テッキョ</t>
    </rPh>
    <phoneticPr fontId="2"/>
  </si>
  <si>
    <t>ガラス・建具枠共　集積共</t>
    <rPh sb="4" eb="6">
      <t>タテグ</t>
    </rPh>
    <rPh sb="6" eb="7">
      <t>ワク</t>
    </rPh>
    <rPh sb="7" eb="8">
      <t>トモ</t>
    </rPh>
    <rPh sb="9" eb="11">
      <t>シュウセキ</t>
    </rPh>
    <rPh sb="11" eb="12">
      <t>トモ</t>
    </rPh>
    <phoneticPr fontId="2"/>
  </si>
  <si>
    <t>スチールサッシ撤去</t>
    <rPh sb="7" eb="9">
      <t>テッキョ</t>
    </rPh>
    <phoneticPr fontId="2"/>
  </si>
  <si>
    <t>軽量シャッター撤去</t>
    <rPh sb="0" eb="2">
      <t>ケイリョウ</t>
    </rPh>
    <rPh sb="7" eb="9">
      <t>テッキョ</t>
    </rPh>
    <phoneticPr fontId="2"/>
  </si>
  <si>
    <t>建具枠　集積共</t>
    <rPh sb="0" eb="2">
      <t>タテグ</t>
    </rPh>
    <rPh sb="2" eb="3">
      <t>ワク</t>
    </rPh>
    <rPh sb="4" eb="6">
      <t>シュウセキ</t>
    </rPh>
    <rPh sb="6" eb="7">
      <t>トモ</t>
    </rPh>
    <phoneticPr fontId="2"/>
  </si>
  <si>
    <t>玄関天井</t>
    <rPh sb="0" eb="2">
      <t>ゲンカン</t>
    </rPh>
    <rPh sb="2" eb="4">
      <t>テンジョウ</t>
    </rPh>
    <phoneticPr fontId="2"/>
  </si>
  <si>
    <t>アルミモールディング撤去</t>
    <rPh sb="10" eb="12">
      <t>テッキョ</t>
    </rPh>
    <phoneticPr fontId="2"/>
  </si>
  <si>
    <t>集積共</t>
    <rPh sb="0" eb="2">
      <t>シュウセキ</t>
    </rPh>
    <rPh sb="2" eb="3">
      <t>トモ</t>
    </rPh>
    <phoneticPr fontId="2"/>
  </si>
  <si>
    <t>外壁</t>
    <rPh sb="0" eb="2">
      <t>ガイヘキ</t>
    </rPh>
    <phoneticPr fontId="2"/>
  </si>
  <si>
    <t>石張り（鉄平石）撤去</t>
    <rPh sb="0" eb="1">
      <t>イシ</t>
    </rPh>
    <rPh sb="1" eb="2">
      <t>バ</t>
    </rPh>
    <rPh sb="4" eb="6">
      <t>テッペイ</t>
    </rPh>
    <rPh sb="6" eb="7">
      <t>セキ</t>
    </rPh>
    <rPh sb="8" eb="10">
      <t>テッキョ</t>
    </rPh>
    <phoneticPr fontId="2"/>
  </si>
  <si>
    <t>ポーチ床</t>
    <rPh sb="3" eb="4">
      <t>ユカ</t>
    </rPh>
    <phoneticPr fontId="2"/>
  </si>
  <si>
    <t>タイル撤去</t>
    <rPh sb="3" eb="5">
      <t>テッキョ</t>
    </rPh>
    <phoneticPr fontId="2"/>
  </si>
  <si>
    <t>屋外鉄骨階段撤去</t>
    <rPh sb="0" eb="2">
      <t>オクガイ</t>
    </rPh>
    <rPh sb="2" eb="4">
      <t>テッコツ</t>
    </rPh>
    <rPh sb="4" eb="6">
      <t>カイダン</t>
    </rPh>
    <rPh sb="6" eb="8">
      <t>テッキョ</t>
    </rPh>
    <phoneticPr fontId="2"/>
  </si>
  <si>
    <t>H=1100</t>
    <phoneticPr fontId="2"/>
  </si>
  <si>
    <t>屋上手摺取壊し</t>
    <rPh sb="0" eb="2">
      <t>オクジョウ</t>
    </rPh>
    <rPh sb="2" eb="4">
      <t>テスリ</t>
    </rPh>
    <rPh sb="4" eb="6">
      <t>トリコワ</t>
    </rPh>
    <phoneticPr fontId="2"/>
  </si>
  <si>
    <t>ガスバーナー切断　集積共</t>
    <rPh sb="6" eb="8">
      <t>セツダン</t>
    </rPh>
    <rPh sb="9" eb="11">
      <t>シュウセキ</t>
    </rPh>
    <rPh sb="11" eb="12">
      <t>トモ</t>
    </rPh>
    <phoneticPr fontId="2"/>
  </si>
  <si>
    <t>テラス平版撤去</t>
    <rPh sb="3" eb="4">
      <t>ヒラ</t>
    </rPh>
    <rPh sb="4" eb="5">
      <t>バン</t>
    </rPh>
    <rPh sb="5" eb="7">
      <t>テッキョ</t>
    </rPh>
    <phoneticPr fontId="2"/>
  </si>
  <si>
    <t>300×300　集積共</t>
    <rPh sb="8" eb="10">
      <t>シュウセキ</t>
    </rPh>
    <rPh sb="10" eb="11">
      <t>トモ</t>
    </rPh>
    <phoneticPr fontId="2"/>
  </si>
  <si>
    <t>同上地先ﾌﾞﾛｯｸ撤去</t>
    <rPh sb="0" eb="2">
      <t>ドウジョウ</t>
    </rPh>
    <rPh sb="2" eb="4">
      <t>チサキ</t>
    </rPh>
    <rPh sb="9" eb="11">
      <t>テッキョ</t>
    </rPh>
    <phoneticPr fontId="2"/>
  </si>
  <si>
    <t>150×150　L=600　集積共</t>
    <rPh sb="14" eb="16">
      <t>シュウセキ</t>
    </rPh>
    <rPh sb="16" eb="17">
      <t>トモ</t>
    </rPh>
    <phoneticPr fontId="2"/>
  </si>
  <si>
    <t>＜内部＞</t>
    <rPh sb="1" eb="3">
      <t>ナイブ</t>
    </rPh>
    <phoneticPr fontId="2"/>
  </si>
  <si>
    <t>木製建具撤去</t>
    <rPh sb="0" eb="2">
      <t>モクセイ</t>
    </rPh>
    <rPh sb="2" eb="4">
      <t>タテグ</t>
    </rPh>
    <rPh sb="4" eb="6">
      <t>テッキョ</t>
    </rPh>
    <phoneticPr fontId="2"/>
  </si>
  <si>
    <t>枠撤去共　集積共</t>
    <rPh sb="0" eb="1">
      <t>ワク</t>
    </rPh>
    <rPh sb="1" eb="3">
      <t>テッキョ</t>
    </rPh>
    <rPh sb="3" eb="4">
      <t>トモ</t>
    </rPh>
    <rPh sb="5" eb="7">
      <t>シュウセキ</t>
    </rPh>
    <rPh sb="7" eb="8">
      <t>トモ</t>
    </rPh>
    <phoneticPr fontId="2"/>
  </si>
  <si>
    <t>（床）</t>
    <rPh sb="1" eb="2">
      <t>ユカ</t>
    </rPh>
    <phoneticPr fontId="2"/>
  </si>
  <si>
    <t>モザイクパーケット撤去</t>
    <rPh sb="9" eb="11">
      <t>テッキョ</t>
    </rPh>
    <phoneticPr fontId="2"/>
  </si>
  <si>
    <t>下地スタイロフォーム　ｔ＝70共</t>
    <rPh sb="0" eb="2">
      <t>シタジ</t>
    </rPh>
    <rPh sb="15" eb="16">
      <t>トモ</t>
    </rPh>
    <phoneticPr fontId="2"/>
  </si>
  <si>
    <t>畳敷撤去</t>
    <rPh sb="0" eb="1">
      <t>タタミ</t>
    </rPh>
    <rPh sb="1" eb="2">
      <t>シキ</t>
    </rPh>
    <rPh sb="2" eb="4">
      <t>テッキョ</t>
    </rPh>
    <phoneticPr fontId="2"/>
  </si>
  <si>
    <t>ｔ＝60　集積共</t>
    <rPh sb="5" eb="7">
      <t>シュウセキ</t>
    </rPh>
    <rPh sb="7" eb="8">
      <t>トモ</t>
    </rPh>
    <phoneticPr fontId="2"/>
  </si>
  <si>
    <t>ｔ＝5.5</t>
    <phoneticPr fontId="2"/>
  </si>
  <si>
    <t>床捨て張り合板撤去</t>
    <rPh sb="0" eb="1">
      <t>ユカ</t>
    </rPh>
    <rPh sb="1" eb="2">
      <t>ス</t>
    </rPh>
    <rPh sb="3" eb="4">
      <t>ハ</t>
    </rPh>
    <rPh sb="5" eb="7">
      <t>ゴウバン</t>
    </rPh>
    <rPh sb="7" eb="9">
      <t>テッキョ</t>
    </rPh>
    <phoneticPr fontId="2"/>
  </si>
  <si>
    <t>下地スタイロフォーム ｔ=70共　集積共</t>
    <rPh sb="0" eb="2">
      <t>シタジ</t>
    </rPh>
    <rPh sb="15" eb="16">
      <t>トモ</t>
    </rPh>
    <rPh sb="17" eb="19">
      <t>シュウセキ</t>
    </rPh>
    <rPh sb="19" eb="20">
      <t>トモ</t>
    </rPh>
    <phoneticPr fontId="2"/>
  </si>
  <si>
    <t>タイル貼り撤去</t>
    <rPh sb="3" eb="4">
      <t>ハ</t>
    </rPh>
    <rPh sb="5" eb="7">
      <t>テッキョ</t>
    </rPh>
    <phoneticPr fontId="2"/>
  </si>
  <si>
    <t>タイルカーペット撤去</t>
    <rPh sb="8" eb="10">
      <t>テッキョ</t>
    </rPh>
    <phoneticPr fontId="2"/>
  </si>
  <si>
    <t>OAフロア共　集積共</t>
    <rPh sb="5" eb="6">
      <t>トモ</t>
    </rPh>
    <rPh sb="7" eb="9">
      <t>シュウセキ</t>
    </rPh>
    <rPh sb="9" eb="10">
      <t>トモ</t>
    </rPh>
    <phoneticPr fontId="2"/>
  </si>
  <si>
    <t>（壁）</t>
    <rPh sb="1" eb="2">
      <t>カベ</t>
    </rPh>
    <phoneticPr fontId="2"/>
  </si>
  <si>
    <t>ｔ＝2.7～6</t>
    <phoneticPr fontId="2"/>
  </si>
  <si>
    <t>合板撤去</t>
    <rPh sb="0" eb="2">
      <t>ゴウハン</t>
    </rPh>
    <rPh sb="2" eb="4">
      <t>テッキョ</t>
    </rPh>
    <phoneticPr fontId="2"/>
  </si>
  <si>
    <t>家具･造作物共</t>
    <rPh sb="0" eb="2">
      <t>カグ</t>
    </rPh>
    <rPh sb="3" eb="4">
      <t>ゾウ</t>
    </rPh>
    <rPh sb="4" eb="6">
      <t>サクブツ</t>
    </rPh>
    <rPh sb="6" eb="7">
      <t>トモ</t>
    </rPh>
    <phoneticPr fontId="2"/>
  </si>
  <si>
    <t>石膏ボード撤去</t>
    <rPh sb="0" eb="2">
      <t>セッコウ</t>
    </rPh>
    <rPh sb="5" eb="7">
      <t>テッキョ</t>
    </rPh>
    <phoneticPr fontId="2"/>
  </si>
  <si>
    <t>ｔ＝9　集積共</t>
    <rPh sb="4" eb="6">
      <t>シュウセキ</t>
    </rPh>
    <rPh sb="6" eb="7">
      <t>トモ</t>
    </rPh>
    <phoneticPr fontId="2"/>
  </si>
  <si>
    <t>京壁撤去</t>
    <rPh sb="0" eb="1">
      <t>キョウ</t>
    </rPh>
    <rPh sb="1" eb="2">
      <t>カベ</t>
    </rPh>
    <rPh sb="2" eb="4">
      <t>テッキョ</t>
    </rPh>
    <phoneticPr fontId="2"/>
  </si>
  <si>
    <t>ラスボード下地共　集積共</t>
    <rPh sb="5" eb="7">
      <t>シタジ</t>
    </rPh>
    <rPh sb="7" eb="8">
      <t>トモ</t>
    </rPh>
    <rPh sb="9" eb="11">
      <t>シュウセキ</t>
    </rPh>
    <rPh sb="11" eb="12">
      <t>トモ</t>
    </rPh>
    <phoneticPr fontId="2"/>
  </si>
  <si>
    <t>ケイカル板撤去</t>
    <rPh sb="4" eb="5">
      <t>イタ</t>
    </rPh>
    <rPh sb="5" eb="7">
      <t>テッキョ</t>
    </rPh>
    <phoneticPr fontId="2"/>
  </si>
  <si>
    <t>ｔ＝8　集積共</t>
    <rPh sb="4" eb="6">
      <t>シュウセキ</t>
    </rPh>
    <rPh sb="6" eb="7">
      <t>トモ</t>
    </rPh>
    <phoneticPr fontId="2"/>
  </si>
  <si>
    <t>壁下地LGS撤去</t>
    <rPh sb="0" eb="1">
      <t>カベ</t>
    </rPh>
    <rPh sb="1" eb="3">
      <t>シタジ</t>
    </rPh>
    <rPh sb="6" eb="8">
      <t>テッキョ</t>
    </rPh>
    <phoneticPr fontId="2"/>
  </si>
  <si>
    <t>壁下地木組撤去</t>
    <rPh sb="0" eb="1">
      <t>カベ</t>
    </rPh>
    <rPh sb="1" eb="3">
      <t>シタジ</t>
    </rPh>
    <rPh sb="3" eb="4">
      <t>モク</t>
    </rPh>
    <rPh sb="4" eb="5">
      <t>グミ</t>
    </rPh>
    <rPh sb="5" eb="7">
      <t>テッキョ</t>
    </rPh>
    <phoneticPr fontId="2"/>
  </si>
  <si>
    <t>グラスウール　ｔ＝50共　集積共</t>
    <rPh sb="11" eb="12">
      <t>トモ</t>
    </rPh>
    <rPh sb="13" eb="15">
      <t>シュウセキ</t>
    </rPh>
    <rPh sb="15" eb="16">
      <t>トモ</t>
    </rPh>
    <phoneticPr fontId="2"/>
  </si>
  <si>
    <t>（天井）</t>
    <rPh sb="1" eb="3">
      <t>テンジョウ</t>
    </rPh>
    <phoneticPr fontId="2"/>
  </si>
  <si>
    <t>化粧石膏ボード</t>
    <rPh sb="0" eb="2">
      <t>ケショウ</t>
    </rPh>
    <rPh sb="2" eb="4">
      <t>セッコウ</t>
    </rPh>
    <phoneticPr fontId="2"/>
  </si>
  <si>
    <t>ｔ＝2.7､4　集積共</t>
    <rPh sb="8" eb="10">
      <t>シュウセキ</t>
    </rPh>
    <rPh sb="10" eb="11">
      <t>トモ</t>
    </rPh>
    <phoneticPr fontId="2"/>
  </si>
  <si>
    <t>天井下地LGS撤去</t>
    <rPh sb="0" eb="2">
      <t>テンジョウ</t>
    </rPh>
    <rPh sb="2" eb="4">
      <t>シタジ</t>
    </rPh>
    <rPh sb="7" eb="9">
      <t>テッキョ</t>
    </rPh>
    <phoneticPr fontId="2"/>
  </si>
  <si>
    <t>天井下地木組撤去</t>
    <rPh sb="0" eb="2">
      <t>テンジョウ</t>
    </rPh>
    <rPh sb="2" eb="4">
      <t>シタジ</t>
    </rPh>
    <rPh sb="4" eb="5">
      <t>モク</t>
    </rPh>
    <rPh sb="5" eb="6">
      <t>グミ</t>
    </rPh>
    <rPh sb="6" eb="8">
      <t>テッキョ</t>
    </rPh>
    <phoneticPr fontId="2"/>
  </si>
  <si>
    <t>スラブ下断熱材撤去　</t>
    <rPh sb="3" eb="4">
      <t>シタ</t>
    </rPh>
    <rPh sb="4" eb="7">
      <t>ダンネツザイ</t>
    </rPh>
    <rPh sb="7" eb="9">
      <t>テッキョ</t>
    </rPh>
    <phoneticPr fontId="2"/>
  </si>
  <si>
    <t>スタイロフォーム　t=20　集積共</t>
    <rPh sb="14" eb="16">
      <t>シュウセキ</t>
    </rPh>
    <rPh sb="16" eb="17">
      <t>トモ</t>
    </rPh>
    <phoneticPr fontId="2"/>
  </si>
  <si>
    <t>1A-2　計</t>
    <rPh sb="5" eb="6">
      <t>ケイ</t>
    </rPh>
    <phoneticPr fontId="2"/>
  </si>
  <si>
    <t>解体材積込み費</t>
    <rPh sb="0" eb="2">
      <t>カイタイ</t>
    </rPh>
    <rPh sb="2" eb="3">
      <t>ザイ</t>
    </rPh>
    <rPh sb="3" eb="5">
      <t>ツミコ</t>
    </rPh>
    <rPh sb="6" eb="7">
      <t>ヒ</t>
    </rPh>
    <phoneticPr fontId="2"/>
  </si>
  <si>
    <t>ｺﾝｸﾘｰﾄ塊､ﾓﾙﾀﾙ類</t>
    <rPh sb="6" eb="7">
      <t>カタマリ</t>
    </rPh>
    <rPh sb="12" eb="13">
      <t>ルイ</t>
    </rPh>
    <phoneticPr fontId="2"/>
  </si>
  <si>
    <t>木材､合板 合板フロアー屑</t>
    <rPh sb="0" eb="2">
      <t>モクザイ</t>
    </rPh>
    <rPh sb="3" eb="5">
      <t>ゴウハン</t>
    </rPh>
    <rPh sb="6" eb="8">
      <t>ゴウバン</t>
    </rPh>
    <rPh sb="12" eb="13">
      <t>クズ</t>
    </rPh>
    <phoneticPr fontId="2"/>
  </si>
  <si>
    <t>木製建具屑</t>
    <rPh sb="0" eb="2">
      <t>モクセイ</t>
    </rPh>
    <rPh sb="2" eb="4">
      <t>タテグ</t>
    </rPh>
    <rPh sb="4" eb="5">
      <t>クズ</t>
    </rPh>
    <phoneticPr fontId="2"/>
  </si>
  <si>
    <t>石膏ボード</t>
    <rPh sb="0" eb="2">
      <t>セッコウ</t>
    </rPh>
    <phoneticPr fontId="2"/>
  </si>
  <si>
    <t>ガラス屑・タイル屑・陶磁器屑</t>
    <rPh sb="3" eb="4">
      <t>クズ</t>
    </rPh>
    <rPh sb="8" eb="9">
      <t>クズ</t>
    </rPh>
    <rPh sb="10" eb="13">
      <t>トウジキ</t>
    </rPh>
    <rPh sb="13" eb="14">
      <t>クズ</t>
    </rPh>
    <phoneticPr fontId="2"/>
  </si>
  <si>
    <t>グラスウール屑</t>
    <rPh sb="6" eb="7">
      <t>クズ</t>
    </rPh>
    <phoneticPr fontId="2"/>
  </si>
  <si>
    <t>アスファルトフェルト屑</t>
    <rPh sb="10" eb="11">
      <t>クズ</t>
    </rPh>
    <phoneticPr fontId="2"/>
  </si>
  <si>
    <t>廃プラスチック屑・クロス屑</t>
    <rPh sb="0" eb="1">
      <t>ハイ</t>
    </rPh>
    <rPh sb="7" eb="8">
      <t>クズ</t>
    </rPh>
    <rPh sb="12" eb="13">
      <t>クズ</t>
    </rPh>
    <phoneticPr fontId="2"/>
  </si>
  <si>
    <t>畳、繊維屑</t>
    <rPh sb="0" eb="1">
      <t>タタミ</t>
    </rPh>
    <rPh sb="2" eb="4">
      <t>センイ</t>
    </rPh>
    <rPh sb="4" eb="5">
      <t>クズ</t>
    </rPh>
    <phoneticPr fontId="2"/>
  </si>
  <si>
    <t>混合物屑</t>
    <rPh sb="0" eb="3">
      <t>コンゴウブツ</t>
    </rPh>
    <rPh sb="3" eb="4">
      <t>クズ</t>
    </rPh>
    <phoneticPr fontId="2"/>
  </si>
  <si>
    <t>金属屑</t>
    <rPh sb="0" eb="2">
      <t>キンゾク</t>
    </rPh>
    <rPh sb="2" eb="3">
      <t>クズ</t>
    </rPh>
    <phoneticPr fontId="2"/>
  </si>
  <si>
    <t>鉄骨屑</t>
    <rPh sb="0" eb="2">
      <t>テッコツ</t>
    </rPh>
    <rPh sb="2" eb="3">
      <t>クズ</t>
    </rPh>
    <phoneticPr fontId="2"/>
  </si>
  <si>
    <t>鉄平石</t>
    <rPh sb="0" eb="2">
      <t>テッペイ</t>
    </rPh>
    <rPh sb="2" eb="3">
      <t>セキ</t>
    </rPh>
    <phoneticPr fontId="2"/>
  </si>
  <si>
    <t>解体廃材運搬費</t>
    <rPh sb="0" eb="2">
      <t>カイタイ</t>
    </rPh>
    <rPh sb="2" eb="4">
      <t>ハイザイ</t>
    </rPh>
    <rPh sb="4" eb="6">
      <t>ウンパン</t>
    </rPh>
    <rPh sb="6" eb="7">
      <t>ヒ</t>
    </rPh>
    <phoneticPr fontId="2"/>
  </si>
  <si>
    <t>廃材処分費</t>
    <rPh sb="0" eb="2">
      <t>ハイザイ</t>
    </rPh>
    <rPh sb="2" eb="4">
      <t>ショブン</t>
    </rPh>
    <rPh sb="4" eb="5">
      <t>ヒ</t>
    </rPh>
    <phoneticPr fontId="2"/>
  </si>
  <si>
    <t>金属屑　　有価物処分</t>
    <rPh sb="0" eb="2">
      <t>キンゾク</t>
    </rPh>
    <rPh sb="2" eb="3">
      <t>クズ</t>
    </rPh>
    <rPh sb="5" eb="7">
      <t>ユウカ</t>
    </rPh>
    <rPh sb="7" eb="8">
      <t>ブツ</t>
    </rPh>
    <rPh sb="8" eb="10">
      <t>ショブン</t>
    </rPh>
    <phoneticPr fontId="2"/>
  </si>
  <si>
    <t>鉄骨屑　　有価物処分</t>
    <rPh sb="0" eb="2">
      <t>テッコツ</t>
    </rPh>
    <rPh sb="2" eb="3">
      <t>クズ</t>
    </rPh>
    <rPh sb="5" eb="7">
      <t>ユウカ</t>
    </rPh>
    <rPh sb="7" eb="8">
      <t>ブツ</t>
    </rPh>
    <rPh sb="8" eb="10">
      <t>ショブン</t>
    </rPh>
    <phoneticPr fontId="2"/>
  </si>
  <si>
    <t>1A-3　計</t>
    <rPh sb="5" eb="6">
      <t>ケイ</t>
    </rPh>
    <phoneticPr fontId="2"/>
  </si>
  <si>
    <t>レベル3</t>
    <phoneticPr fontId="2"/>
  </si>
  <si>
    <t>軒天</t>
    <rPh sb="0" eb="2">
      <t>ノキテン</t>
    </rPh>
    <phoneticPr fontId="2"/>
  </si>
  <si>
    <t>石綿板撤去</t>
    <rPh sb="0" eb="2">
      <t>セキメン</t>
    </rPh>
    <rPh sb="2" eb="3">
      <t>イタ</t>
    </rPh>
    <rPh sb="3" eb="5">
      <t>テッキョ</t>
    </rPh>
    <phoneticPr fontId="2"/>
  </si>
  <si>
    <t>ｔ＝5　集積共</t>
    <rPh sb="4" eb="6">
      <t>シュウセキ</t>
    </rPh>
    <rPh sb="6" eb="7">
      <t>トモ</t>
    </rPh>
    <phoneticPr fontId="2"/>
  </si>
  <si>
    <t>モルタル共</t>
    <rPh sb="4" eb="5">
      <t>トモ</t>
    </rPh>
    <phoneticPr fontId="2"/>
  </si>
  <si>
    <t>モルタル下地タイル撤去</t>
    <rPh sb="4" eb="6">
      <t>シタジ</t>
    </rPh>
    <rPh sb="9" eb="11">
      <t>テッキョ</t>
    </rPh>
    <phoneticPr fontId="2"/>
  </si>
  <si>
    <t>湿式グラインダー工法　集積共</t>
    <rPh sb="0" eb="2">
      <t>シッシキ</t>
    </rPh>
    <rPh sb="8" eb="10">
      <t>コウホウ</t>
    </rPh>
    <rPh sb="11" eb="13">
      <t>シュウセキ</t>
    </rPh>
    <rPh sb="13" eb="14">
      <t>トモ</t>
    </rPh>
    <phoneticPr fontId="2"/>
  </si>
  <si>
    <t>手洗い</t>
    <rPh sb="0" eb="2">
      <t>テアラ</t>
    </rPh>
    <phoneticPr fontId="2"/>
  </si>
  <si>
    <t>人研ぎ石撤去</t>
    <rPh sb="0" eb="2">
      <t>ジント</t>
    </rPh>
    <rPh sb="3" eb="4">
      <t>イシ</t>
    </rPh>
    <rPh sb="4" eb="6">
      <t>テッキョ</t>
    </rPh>
    <phoneticPr fontId="2"/>
  </si>
  <si>
    <t>窓廻りシーリング撤去</t>
    <rPh sb="0" eb="1">
      <t>マド</t>
    </rPh>
    <rPh sb="1" eb="2">
      <t>マワ</t>
    </rPh>
    <rPh sb="8" eb="10">
      <t>テッキョ</t>
    </rPh>
    <phoneticPr fontId="2"/>
  </si>
  <si>
    <t>天井</t>
    <rPh sb="0" eb="2">
      <t>テンジョウ</t>
    </rPh>
    <phoneticPr fontId="2"/>
  </si>
  <si>
    <t>ｔ＝9</t>
    <phoneticPr fontId="2"/>
  </si>
  <si>
    <t>うすしお不燃ボード撤去</t>
    <rPh sb="4" eb="6">
      <t>フネン</t>
    </rPh>
    <rPh sb="9" eb="11">
      <t>テッキョ</t>
    </rPh>
    <phoneticPr fontId="2"/>
  </si>
  <si>
    <t>下地石膏ボード　ｔ＝9共　集積共</t>
    <rPh sb="0" eb="2">
      <t>シタジ</t>
    </rPh>
    <rPh sb="2" eb="4">
      <t>セッコウ</t>
    </rPh>
    <rPh sb="11" eb="12">
      <t>トモ</t>
    </rPh>
    <rPh sb="13" eb="15">
      <t>シュウセキ</t>
    </rPh>
    <rPh sb="15" eb="16">
      <t>トモ</t>
    </rPh>
    <phoneticPr fontId="2"/>
  </si>
  <si>
    <t>壁</t>
    <rPh sb="0" eb="1">
      <t>カベ</t>
    </rPh>
    <phoneticPr fontId="2"/>
  </si>
  <si>
    <t>床</t>
    <rPh sb="0" eb="1">
      <t>ユカ</t>
    </rPh>
    <phoneticPr fontId="2"/>
  </si>
  <si>
    <t>接着剤共</t>
    <rPh sb="0" eb="3">
      <t>セッチャクザイ</t>
    </rPh>
    <rPh sb="3" eb="4">
      <t>トモ</t>
    </rPh>
    <phoneticPr fontId="2"/>
  </si>
  <si>
    <t>塩ビﾀｲﾙ撤去</t>
    <rPh sb="0" eb="1">
      <t>エン</t>
    </rPh>
    <rPh sb="5" eb="7">
      <t>テッキョ</t>
    </rPh>
    <phoneticPr fontId="2"/>
  </si>
  <si>
    <t>塩ビシート撤去</t>
    <rPh sb="0" eb="1">
      <t>エン</t>
    </rPh>
    <rPh sb="5" eb="7">
      <t>テッキョ</t>
    </rPh>
    <phoneticPr fontId="2"/>
  </si>
  <si>
    <t>階段笠木、上り框等</t>
    <rPh sb="0" eb="2">
      <t>カイダン</t>
    </rPh>
    <rPh sb="2" eb="4">
      <t>カサギ</t>
    </rPh>
    <rPh sb="5" eb="6">
      <t>アガ</t>
    </rPh>
    <rPh sb="7" eb="8">
      <t>カマチ</t>
    </rPh>
    <rPh sb="8" eb="9">
      <t>トウ</t>
    </rPh>
    <phoneticPr fontId="2"/>
  </si>
  <si>
    <t>＜その他＞</t>
    <rPh sb="3" eb="4">
      <t>タ</t>
    </rPh>
    <phoneticPr fontId="2"/>
  </si>
  <si>
    <t>煙突</t>
    <rPh sb="0" eb="2">
      <t>エントツ</t>
    </rPh>
    <phoneticPr fontId="2"/>
  </si>
  <si>
    <t>煙道　石綿管撤去</t>
    <rPh sb="0" eb="2">
      <t>エンドウ</t>
    </rPh>
    <rPh sb="3" eb="5">
      <t>セキメン</t>
    </rPh>
    <rPh sb="5" eb="6">
      <t>カン</t>
    </rPh>
    <rPh sb="6" eb="8">
      <t>テッキョ</t>
    </rPh>
    <phoneticPr fontId="2"/>
  </si>
  <si>
    <t>φ125　集積共</t>
    <rPh sb="5" eb="7">
      <t>シュウセキ</t>
    </rPh>
    <rPh sb="7" eb="8">
      <t>トモ</t>
    </rPh>
    <phoneticPr fontId="2"/>
  </si>
  <si>
    <t>1A-4　計</t>
    <rPh sb="5" eb="6">
      <t>ケイ</t>
    </rPh>
    <phoneticPr fontId="2"/>
  </si>
  <si>
    <t>石綿板</t>
    <rPh sb="0" eb="2">
      <t>セキメン</t>
    </rPh>
    <rPh sb="2" eb="3">
      <t>イタ</t>
    </rPh>
    <phoneticPr fontId="2"/>
  </si>
  <si>
    <t>石綿管</t>
    <rPh sb="0" eb="2">
      <t>セキメン</t>
    </rPh>
    <rPh sb="2" eb="3">
      <t>カン</t>
    </rPh>
    <phoneticPr fontId="2"/>
  </si>
  <si>
    <t>うすしお不燃ボード(下地石膏ボード共)</t>
    <rPh sb="4" eb="6">
      <t>フネン</t>
    </rPh>
    <rPh sb="10" eb="12">
      <t>シタジ</t>
    </rPh>
    <rPh sb="12" eb="14">
      <t>セッコウ</t>
    </rPh>
    <rPh sb="17" eb="18">
      <t>トモ</t>
    </rPh>
    <phoneticPr fontId="2"/>
  </si>
  <si>
    <t>塩ビタイル</t>
    <rPh sb="0" eb="1">
      <t>エン</t>
    </rPh>
    <phoneticPr fontId="2"/>
  </si>
  <si>
    <t>塩ビシート</t>
    <rPh sb="0" eb="1">
      <t>エン</t>
    </rPh>
    <phoneticPr fontId="2"/>
  </si>
  <si>
    <t>人研ぎ石</t>
    <rPh sb="0" eb="2">
      <t>ジント</t>
    </rPh>
    <rPh sb="3" eb="4">
      <t>イシ</t>
    </rPh>
    <phoneticPr fontId="2"/>
  </si>
  <si>
    <t>タイル</t>
    <phoneticPr fontId="2"/>
  </si>
  <si>
    <t>シーリング</t>
    <phoneticPr fontId="2"/>
  </si>
  <si>
    <t>1A-5　計</t>
    <rPh sb="5" eb="6">
      <t>ケイ</t>
    </rPh>
    <phoneticPr fontId="2"/>
  </si>
  <si>
    <t>1B-1</t>
    <phoneticPr fontId="2"/>
  </si>
  <si>
    <t>1Ｂ-2</t>
    <phoneticPr fontId="2"/>
  </si>
  <si>
    <t>1Ｂ-3</t>
    <phoneticPr fontId="2"/>
  </si>
  <si>
    <t>1Ｂ-4</t>
    <phoneticPr fontId="2"/>
  </si>
  <si>
    <t>1Ｂ-5</t>
    <phoneticPr fontId="2"/>
  </si>
  <si>
    <t>1B　計</t>
    <rPh sb="3" eb="4">
      <t>ケイ</t>
    </rPh>
    <phoneticPr fontId="2"/>
  </si>
  <si>
    <t>1Ｂ-1</t>
    <phoneticPr fontId="2"/>
  </si>
  <si>
    <t>楔緊結足場　手摺先行型</t>
    <rPh sb="0" eb="1">
      <t>クサビ</t>
    </rPh>
    <rPh sb="1" eb="3">
      <t>キンケツ</t>
    </rPh>
    <rPh sb="3" eb="5">
      <t>アシバ</t>
    </rPh>
    <rPh sb="6" eb="8">
      <t>テスリ</t>
    </rPh>
    <rPh sb="8" eb="10">
      <t>センコウ</t>
    </rPh>
    <rPh sb="10" eb="11">
      <t>カタ</t>
    </rPh>
    <phoneticPr fontId="2"/>
  </si>
  <si>
    <t>高さ10ｍ未満　W=600　掛払運搬費共</t>
    <rPh sb="0" eb="1">
      <t>タカ</t>
    </rPh>
    <rPh sb="5" eb="7">
      <t>ミマン</t>
    </rPh>
    <rPh sb="14" eb="15">
      <t>カ</t>
    </rPh>
    <rPh sb="15" eb="16">
      <t>ハラ</t>
    </rPh>
    <rPh sb="16" eb="18">
      <t>ウンパン</t>
    </rPh>
    <rPh sb="18" eb="19">
      <t>ヒ</t>
    </rPh>
    <rPh sb="19" eb="20">
      <t>トモ</t>
    </rPh>
    <phoneticPr fontId="2"/>
  </si>
  <si>
    <t>脚立足場　仮設材運搬費共</t>
    <rPh sb="0" eb="2">
      <t>キャタツ</t>
    </rPh>
    <rPh sb="2" eb="4">
      <t>アシバ</t>
    </rPh>
    <rPh sb="5" eb="7">
      <t>カセツ</t>
    </rPh>
    <rPh sb="7" eb="8">
      <t>ザイ</t>
    </rPh>
    <rPh sb="8" eb="10">
      <t>ウンパン</t>
    </rPh>
    <rPh sb="10" eb="11">
      <t>ヒ</t>
    </rPh>
    <rPh sb="11" eb="12">
      <t>トモ</t>
    </rPh>
    <phoneticPr fontId="2"/>
  </si>
  <si>
    <t>隣地側（南面のみ）</t>
    <rPh sb="0" eb="2">
      <t>リンチ</t>
    </rPh>
    <rPh sb="2" eb="3">
      <t>ガワ</t>
    </rPh>
    <rPh sb="4" eb="5">
      <t>ミナミ</t>
    </rPh>
    <rPh sb="5" eb="6">
      <t>メン</t>
    </rPh>
    <phoneticPr fontId="2"/>
  </si>
  <si>
    <t>防塵シート張り　仮設材運搬費共</t>
    <rPh sb="0" eb="2">
      <t>ボウジン</t>
    </rPh>
    <rPh sb="5" eb="6">
      <t>ハ</t>
    </rPh>
    <rPh sb="8" eb="10">
      <t>カセツ</t>
    </rPh>
    <rPh sb="10" eb="11">
      <t>ザイ</t>
    </rPh>
    <rPh sb="11" eb="13">
      <t>ウンパン</t>
    </rPh>
    <rPh sb="13" eb="14">
      <t>ヒ</t>
    </rPh>
    <rPh sb="14" eb="15">
      <t>トモ</t>
    </rPh>
    <phoneticPr fontId="2"/>
  </si>
  <si>
    <t>1B-1　計</t>
    <rPh sb="5" eb="6">
      <t>ケイ</t>
    </rPh>
    <phoneticPr fontId="2"/>
  </si>
  <si>
    <t>無筋コンクリート</t>
    <rPh sb="0" eb="2">
      <t>ムキン</t>
    </rPh>
    <phoneticPr fontId="2"/>
  </si>
  <si>
    <t>平屋建て</t>
    <rPh sb="0" eb="2">
      <t>ヒラヤ</t>
    </rPh>
    <rPh sb="2" eb="3">
      <t>タ</t>
    </rPh>
    <phoneticPr fontId="2"/>
  </si>
  <si>
    <t>渡り廊下鉄骨上屋解体</t>
    <rPh sb="0" eb="1">
      <t>ワタ</t>
    </rPh>
    <rPh sb="2" eb="4">
      <t>ロウカ</t>
    </rPh>
    <rPh sb="4" eb="6">
      <t>テッコツ</t>
    </rPh>
    <rPh sb="6" eb="8">
      <t>ウワヤ</t>
    </rPh>
    <rPh sb="8" eb="10">
      <t>カイタイ</t>
    </rPh>
    <phoneticPr fontId="2"/>
  </si>
  <si>
    <t>圧砕機併用　集積共</t>
    <rPh sb="0" eb="3">
      <t>アッサイキ</t>
    </rPh>
    <rPh sb="3" eb="5">
      <t>ヘイヨウ</t>
    </rPh>
    <rPh sb="6" eb="8">
      <t>シュウセキ</t>
    </rPh>
    <rPh sb="8" eb="9">
      <t>トモ</t>
    </rPh>
    <phoneticPr fontId="2"/>
  </si>
  <si>
    <t>渡り廊下土間コンカッター</t>
    <rPh sb="0" eb="1">
      <t>ワタ</t>
    </rPh>
    <rPh sb="2" eb="4">
      <t>ロウカ</t>
    </rPh>
    <rPh sb="4" eb="6">
      <t>ドマ</t>
    </rPh>
    <phoneticPr fontId="2"/>
  </si>
  <si>
    <t>存置部分取合い</t>
    <rPh sb="0" eb="2">
      <t>ゾンチ</t>
    </rPh>
    <rPh sb="2" eb="4">
      <t>ブブン</t>
    </rPh>
    <rPh sb="4" eb="6">
      <t>トリア</t>
    </rPh>
    <phoneticPr fontId="2"/>
  </si>
  <si>
    <t>板金葺き屋根撤去（折板葺き）</t>
    <rPh sb="0" eb="2">
      <t>バンキン</t>
    </rPh>
    <rPh sb="2" eb="3">
      <t>フ</t>
    </rPh>
    <rPh sb="4" eb="6">
      <t>ヤネ</t>
    </rPh>
    <rPh sb="6" eb="8">
      <t>テッキョ</t>
    </rPh>
    <rPh sb="9" eb="10">
      <t>セツ</t>
    </rPh>
    <rPh sb="10" eb="11">
      <t>イタ</t>
    </rPh>
    <rPh sb="11" eb="12">
      <t>フ</t>
    </rPh>
    <phoneticPr fontId="2"/>
  </si>
  <si>
    <t>樋・役物　集積共</t>
    <rPh sb="0" eb="1">
      <t>トイ</t>
    </rPh>
    <rPh sb="2" eb="4">
      <t>ヤクモノ</t>
    </rPh>
    <rPh sb="5" eb="7">
      <t>シュウセキ</t>
    </rPh>
    <rPh sb="7" eb="8">
      <t>トモ</t>
    </rPh>
    <phoneticPr fontId="2"/>
  </si>
  <si>
    <t>-</t>
    <phoneticPr fontId="2"/>
  </si>
  <si>
    <t>モザイクパーケット､撤去</t>
    <rPh sb="10" eb="12">
      <t>テッキョ</t>
    </rPh>
    <phoneticPr fontId="2"/>
  </si>
  <si>
    <t>ｔ＝15　集積共</t>
    <rPh sb="5" eb="7">
      <t>シュウセキ</t>
    </rPh>
    <rPh sb="7" eb="8">
      <t>トモ</t>
    </rPh>
    <phoneticPr fontId="2"/>
  </si>
  <si>
    <t>床下地木組撤去</t>
    <rPh sb="0" eb="1">
      <t>ユカ</t>
    </rPh>
    <rPh sb="1" eb="3">
      <t>シタジ</t>
    </rPh>
    <rPh sb="3" eb="4">
      <t>モク</t>
    </rPh>
    <rPh sb="4" eb="5">
      <t>クミ</t>
    </rPh>
    <rPh sb="5" eb="7">
      <t>テッキョ</t>
    </rPh>
    <phoneticPr fontId="2"/>
  </si>
  <si>
    <t>根太・大引き・束撤去　集積共</t>
    <rPh sb="0" eb="2">
      <t>ネダ</t>
    </rPh>
    <rPh sb="3" eb="5">
      <t>オオビ</t>
    </rPh>
    <rPh sb="7" eb="8">
      <t>ツカ</t>
    </rPh>
    <rPh sb="8" eb="10">
      <t>テッキョ</t>
    </rPh>
    <rPh sb="11" eb="13">
      <t>シュウセキ</t>
    </rPh>
    <rPh sb="13" eb="14">
      <t>トモ</t>
    </rPh>
    <phoneticPr fontId="2"/>
  </si>
  <si>
    <t>家具･造作物共　集積共</t>
    <rPh sb="0" eb="2">
      <t>カグ</t>
    </rPh>
    <rPh sb="3" eb="4">
      <t>ゾウ</t>
    </rPh>
    <rPh sb="4" eb="6">
      <t>サクブツ</t>
    </rPh>
    <rPh sb="6" eb="7">
      <t>トモ</t>
    </rPh>
    <rPh sb="8" eb="10">
      <t>シュウセキ</t>
    </rPh>
    <rPh sb="10" eb="11">
      <t>トモ</t>
    </rPh>
    <phoneticPr fontId="2"/>
  </si>
  <si>
    <t>化粧石膏ボード撤去</t>
    <rPh sb="0" eb="2">
      <t>ケショウ</t>
    </rPh>
    <rPh sb="2" eb="4">
      <t>セッコウ</t>
    </rPh>
    <rPh sb="7" eb="9">
      <t>テッキョ</t>
    </rPh>
    <phoneticPr fontId="2"/>
  </si>
  <si>
    <t>1B-2　計</t>
    <rPh sb="5" eb="6">
      <t>ケイ</t>
    </rPh>
    <phoneticPr fontId="2"/>
  </si>
  <si>
    <t>塩ビシート屑</t>
    <rPh sb="0" eb="1">
      <t>エン</t>
    </rPh>
    <rPh sb="5" eb="6">
      <t>クズ</t>
    </rPh>
    <phoneticPr fontId="2"/>
  </si>
  <si>
    <t>1B-3　計</t>
    <rPh sb="5" eb="6">
      <t>ケイ</t>
    </rPh>
    <phoneticPr fontId="2"/>
  </si>
  <si>
    <t>渡り廊下　手摺腰壁</t>
    <rPh sb="0" eb="1">
      <t>ワタ</t>
    </rPh>
    <rPh sb="2" eb="4">
      <t>ロウカ</t>
    </rPh>
    <rPh sb="5" eb="7">
      <t>テスリ</t>
    </rPh>
    <rPh sb="7" eb="9">
      <t>コシカベ</t>
    </rPh>
    <phoneticPr fontId="2"/>
  </si>
  <si>
    <t>フレキシブルボード撤去</t>
    <rPh sb="9" eb="11">
      <t>テッキョ</t>
    </rPh>
    <phoneticPr fontId="2"/>
  </si>
  <si>
    <t>ｔ＝30　集積共</t>
    <rPh sb="5" eb="7">
      <t>シュウセキ</t>
    </rPh>
    <rPh sb="7" eb="8">
      <t>トモ</t>
    </rPh>
    <phoneticPr fontId="2"/>
  </si>
  <si>
    <t>吹付けパーライト共（非アスベスト）</t>
    <rPh sb="0" eb="2">
      <t>フキツ</t>
    </rPh>
    <rPh sb="8" eb="9">
      <t>トモ</t>
    </rPh>
    <rPh sb="10" eb="11">
      <t>ヒ</t>
    </rPh>
    <phoneticPr fontId="2"/>
  </si>
  <si>
    <t>塩ビタイル撤去</t>
    <rPh sb="0" eb="1">
      <t>エン</t>
    </rPh>
    <rPh sb="5" eb="7">
      <t>テッキョ</t>
    </rPh>
    <phoneticPr fontId="2"/>
  </si>
  <si>
    <t>1B-4　計</t>
    <rPh sb="5" eb="6">
      <t>ケイ</t>
    </rPh>
    <phoneticPr fontId="2"/>
  </si>
  <si>
    <t>フレキシブルボード</t>
    <phoneticPr fontId="2"/>
  </si>
  <si>
    <t>1B-5　計</t>
    <rPh sb="5" eb="6">
      <t>ケイ</t>
    </rPh>
    <phoneticPr fontId="2"/>
  </si>
  <si>
    <t>1Ｃ-1</t>
    <phoneticPr fontId="2"/>
  </si>
  <si>
    <t>1Ｃ-2</t>
    <phoneticPr fontId="2"/>
  </si>
  <si>
    <t>1Ｃ-3</t>
    <phoneticPr fontId="2"/>
  </si>
  <si>
    <t>1Ｃ-4</t>
    <phoneticPr fontId="2"/>
  </si>
  <si>
    <t>1Ｃ-5</t>
    <phoneticPr fontId="2"/>
  </si>
  <si>
    <t>1C　計</t>
    <rPh sb="3" eb="4">
      <t>ケイ</t>
    </rPh>
    <phoneticPr fontId="2"/>
  </si>
  <si>
    <t>隣地側</t>
    <rPh sb="0" eb="2">
      <t>リンチ</t>
    </rPh>
    <rPh sb="2" eb="3">
      <t>ガワ</t>
    </rPh>
    <phoneticPr fontId="2"/>
  </si>
  <si>
    <t>飛散防止養生（隣地側）</t>
    <rPh sb="0" eb="2">
      <t>ヒサン</t>
    </rPh>
    <rPh sb="2" eb="4">
      <t>ボウシ</t>
    </rPh>
    <rPh sb="4" eb="6">
      <t>ヨウジョウ</t>
    </rPh>
    <rPh sb="7" eb="9">
      <t>リンチ</t>
    </rPh>
    <rPh sb="9" eb="10">
      <t>ガワ</t>
    </rPh>
    <phoneticPr fontId="2"/>
  </si>
  <si>
    <t>1C-1　計</t>
    <rPh sb="5" eb="6">
      <t>ケイ</t>
    </rPh>
    <phoneticPr fontId="2"/>
  </si>
  <si>
    <t>板金葺き屋根撤去（角波葺き）</t>
    <rPh sb="0" eb="2">
      <t>バンキン</t>
    </rPh>
    <rPh sb="2" eb="3">
      <t>フ</t>
    </rPh>
    <rPh sb="4" eb="6">
      <t>ヤネ</t>
    </rPh>
    <rPh sb="6" eb="8">
      <t>テッキョ</t>
    </rPh>
    <rPh sb="9" eb="11">
      <t>カクナミ</t>
    </rPh>
    <rPh sb="11" eb="12">
      <t>フ</t>
    </rPh>
    <phoneticPr fontId="2"/>
  </si>
  <si>
    <t>アルミサッシ､スチールサッシ撤去</t>
    <rPh sb="14" eb="16">
      <t>テッキョ</t>
    </rPh>
    <phoneticPr fontId="2"/>
  </si>
  <si>
    <t>外壁タイル貼り撤去</t>
    <rPh sb="0" eb="2">
      <t>ガイヘキ</t>
    </rPh>
    <rPh sb="5" eb="6">
      <t>ハ</t>
    </rPh>
    <rPh sb="7" eb="9">
      <t>テッキョ</t>
    </rPh>
    <phoneticPr fontId="2"/>
  </si>
  <si>
    <t>北校舎①</t>
    <rPh sb="0" eb="1">
      <t>キタ</t>
    </rPh>
    <rPh sb="1" eb="3">
      <t>コウシャ</t>
    </rPh>
    <phoneticPr fontId="2"/>
  </si>
  <si>
    <t>北校舎②</t>
    <rPh sb="0" eb="1">
      <t>キタ</t>
    </rPh>
    <rPh sb="1" eb="3">
      <t>コウシャ</t>
    </rPh>
    <phoneticPr fontId="2"/>
  </si>
  <si>
    <t>カーペット撤去</t>
    <rPh sb="5" eb="7">
      <t>テッキョ</t>
    </rPh>
    <phoneticPr fontId="2"/>
  </si>
  <si>
    <t>防水床撤去</t>
    <rPh sb="0" eb="5">
      <t>ボウスイユカテッキョ</t>
    </rPh>
    <phoneticPr fontId="2"/>
  </si>
  <si>
    <t>下地モルタル共　集積共</t>
    <rPh sb="0" eb="2">
      <t>シタジ</t>
    </rPh>
    <rPh sb="6" eb="7">
      <t>トモ</t>
    </rPh>
    <phoneticPr fontId="2"/>
  </si>
  <si>
    <t>ｔ＝12.5　集積共</t>
    <rPh sb="7" eb="9">
      <t>シュウセキ</t>
    </rPh>
    <rPh sb="9" eb="10">
      <t>トモ</t>
    </rPh>
    <phoneticPr fontId="2"/>
  </si>
  <si>
    <t>ｶﾞﾗｽﾌﾞﾛｯｸ撤去</t>
    <rPh sb="9" eb="11">
      <t>テッキョ</t>
    </rPh>
    <phoneticPr fontId="2"/>
  </si>
  <si>
    <t>防虫網撤去</t>
    <rPh sb="0" eb="3">
      <t>ボウチュウモウ</t>
    </rPh>
    <rPh sb="3" eb="5">
      <t>テッキョ</t>
    </rPh>
    <phoneticPr fontId="2"/>
  </si>
  <si>
    <t>掲示板撤去</t>
    <rPh sb="0" eb="5">
      <t>ケイジバンテッキョ</t>
    </rPh>
    <phoneticPr fontId="2"/>
  </si>
  <si>
    <t>合板下地共　集積共</t>
    <rPh sb="0" eb="2">
      <t>ゴウハン</t>
    </rPh>
    <rPh sb="2" eb="5">
      <t>シタジトモ</t>
    </rPh>
    <rPh sb="6" eb="8">
      <t>シュウセキ</t>
    </rPh>
    <rPh sb="8" eb="9">
      <t>トモ</t>
    </rPh>
    <phoneticPr fontId="2"/>
  </si>
  <si>
    <t>ｔ＝9.5　集積共</t>
    <rPh sb="6" eb="8">
      <t>シュウセキ</t>
    </rPh>
    <rPh sb="8" eb="9">
      <t>トモ</t>
    </rPh>
    <phoneticPr fontId="2"/>
  </si>
  <si>
    <t>1C-2　計</t>
    <rPh sb="5" eb="6">
      <t>ケイ</t>
    </rPh>
    <phoneticPr fontId="2"/>
  </si>
  <si>
    <t>1C-3　計</t>
    <rPh sb="5" eb="6">
      <t>ケイ</t>
    </rPh>
    <phoneticPr fontId="2"/>
  </si>
  <si>
    <t>基礎</t>
    <rPh sb="0" eb="2">
      <t>キソ</t>
    </rPh>
    <phoneticPr fontId="2"/>
  </si>
  <si>
    <t>モルタル撤去</t>
    <rPh sb="4" eb="6">
      <t>テッキョ</t>
    </rPh>
    <phoneticPr fontId="2"/>
  </si>
  <si>
    <t>モルタル下地リシン吹付撤去</t>
    <rPh sb="4" eb="6">
      <t>シタジ</t>
    </rPh>
    <rPh sb="9" eb="11">
      <t>フキツケ</t>
    </rPh>
    <rPh sb="11" eb="13">
      <t>テッキョ</t>
    </rPh>
    <phoneticPr fontId="2"/>
  </si>
  <si>
    <t>屋外階段　腰壁</t>
    <rPh sb="0" eb="2">
      <t>オクガイ</t>
    </rPh>
    <rPh sb="2" eb="4">
      <t>カイダン</t>
    </rPh>
    <rPh sb="5" eb="7">
      <t>コシカベ</t>
    </rPh>
    <phoneticPr fontId="2"/>
  </si>
  <si>
    <t>ｔ＝6　集積共</t>
    <rPh sb="4" eb="6">
      <t>シュウセキ</t>
    </rPh>
    <rPh sb="6" eb="7">
      <t>トモ</t>
    </rPh>
    <phoneticPr fontId="2"/>
  </si>
  <si>
    <t>屋外窓台</t>
    <rPh sb="0" eb="2">
      <t>オクガイ</t>
    </rPh>
    <rPh sb="2" eb="3">
      <t>マド</t>
    </rPh>
    <rPh sb="3" eb="4">
      <t>ダイ</t>
    </rPh>
    <phoneticPr fontId="2"/>
  </si>
  <si>
    <t>モルタル下地プラスター塗り撤去</t>
    <rPh sb="4" eb="6">
      <t>シタジ</t>
    </rPh>
    <rPh sb="11" eb="12">
      <t>ヌ</t>
    </rPh>
    <rPh sb="13" eb="15">
      <t>テッキョ</t>
    </rPh>
    <phoneticPr fontId="2"/>
  </si>
  <si>
    <t>ラスボード下地モルタルEP撤去</t>
    <rPh sb="5" eb="7">
      <t>シタジ</t>
    </rPh>
    <rPh sb="13" eb="15">
      <t>テッキョ</t>
    </rPh>
    <phoneticPr fontId="2"/>
  </si>
  <si>
    <t>ｔ＝4　集積共</t>
    <rPh sb="4" eb="6">
      <t>シュウセキ</t>
    </rPh>
    <rPh sb="6" eb="7">
      <t>トモ</t>
    </rPh>
    <phoneticPr fontId="2"/>
  </si>
  <si>
    <t>モルタル下地モザイクパーケット撤去</t>
    <rPh sb="4" eb="6">
      <t>シタジ</t>
    </rPh>
    <rPh sb="15" eb="17">
      <t>テッキョ</t>
    </rPh>
    <phoneticPr fontId="2"/>
  </si>
  <si>
    <t>モルタル下地塩ビタイル撤去</t>
    <rPh sb="4" eb="6">
      <t>シタジ</t>
    </rPh>
    <rPh sb="6" eb="7">
      <t>エン</t>
    </rPh>
    <rPh sb="11" eb="13">
      <t>テッキョ</t>
    </rPh>
    <phoneticPr fontId="2"/>
  </si>
  <si>
    <t>巾木</t>
    <rPh sb="0" eb="2">
      <t>ハバキ</t>
    </rPh>
    <phoneticPr fontId="2"/>
  </si>
  <si>
    <t>H＝100</t>
    <phoneticPr fontId="2"/>
  </si>
  <si>
    <t>なでしこ　流し</t>
    <rPh sb="5" eb="6">
      <t>ナガ</t>
    </rPh>
    <phoneticPr fontId="2"/>
  </si>
  <si>
    <t>W2.30ｍ×D0.60ｍ×H0.68ｍ</t>
    <phoneticPr fontId="2"/>
  </si>
  <si>
    <t>人研ぎ流し撤去</t>
    <rPh sb="0" eb="2">
      <t>ジント</t>
    </rPh>
    <rPh sb="3" eb="4">
      <t>ナガ</t>
    </rPh>
    <rPh sb="5" eb="7">
      <t>テッキョ</t>
    </rPh>
    <phoneticPr fontId="2"/>
  </si>
  <si>
    <t>1C-4　計</t>
    <rPh sb="5" eb="6">
      <t>ケイ</t>
    </rPh>
    <phoneticPr fontId="2"/>
  </si>
  <si>
    <t>モルタル</t>
    <phoneticPr fontId="2"/>
  </si>
  <si>
    <t>ラスボード（モルタル共）</t>
    <rPh sb="10" eb="11">
      <t>トモ</t>
    </rPh>
    <phoneticPr fontId="2"/>
  </si>
  <si>
    <t>ケイカル板</t>
    <rPh sb="4" eb="5">
      <t>イタ</t>
    </rPh>
    <phoneticPr fontId="2"/>
  </si>
  <si>
    <t>うすしお不燃ボード</t>
    <rPh sb="4" eb="6">
      <t>フネン</t>
    </rPh>
    <phoneticPr fontId="2"/>
  </si>
  <si>
    <t>1C-5　計</t>
    <rPh sb="5" eb="6">
      <t>ケイ</t>
    </rPh>
    <phoneticPr fontId="2"/>
  </si>
  <si>
    <t>1Ｄ-1</t>
    <phoneticPr fontId="2"/>
  </si>
  <si>
    <t>1Ｄ-2</t>
    <phoneticPr fontId="2"/>
  </si>
  <si>
    <t>1Ｄ-3</t>
    <phoneticPr fontId="2"/>
  </si>
  <si>
    <t>1Ｄ-4</t>
    <phoneticPr fontId="2"/>
  </si>
  <si>
    <t>1Ｄ-5</t>
    <phoneticPr fontId="2"/>
  </si>
  <si>
    <t>1D　計</t>
    <rPh sb="3" eb="4">
      <t>ケイ</t>
    </rPh>
    <phoneticPr fontId="2"/>
  </si>
  <si>
    <t>1D-1　計</t>
    <rPh sb="5" eb="6">
      <t>ケイ</t>
    </rPh>
    <phoneticPr fontId="2"/>
  </si>
  <si>
    <t>母屋・野地板・ルーフィング　集積共</t>
    <rPh sb="0" eb="2">
      <t>モヤ</t>
    </rPh>
    <rPh sb="3" eb="6">
      <t>ノジイタ</t>
    </rPh>
    <rPh sb="14" eb="16">
      <t>シュウセキ</t>
    </rPh>
    <rPh sb="16" eb="17">
      <t>トモ</t>
    </rPh>
    <phoneticPr fontId="2"/>
  </si>
  <si>
    <t>屋上オイルタンク置場鉄骨解体</t>
    <rPh sb="0" eb="2">
      <t>オクジョウ</t>
    </rPh>
    <rPh sb="8" eb="10">
      <t>オキバ</t>
    </rPh>
    <rPh sb="10" eb="12">
      <t>テッコツ</t>
    </rPh>
    <rPh sb="12" eb="14">
      <t>カイタイ</t>
    </rPh>
    <phoneticPr fontId="2"/>
  </si>
  <si>
    <t>3.00ｍ×2.85ｍ×H1.30ｍ　集積共</t>
    <rPh sb="19" eb="21">
      <t>シュウセキ</t>
    </rPh>
    <rPh sb="21" eb="22">
      <t>トモ</t>
    </rPh>
    <phoneticPr fontId="2"/>
  </si>
  <si>
    <t>箇所</t>
    <rPh sb="0" eb="2">
      <t>カショ</t>
    </rPh>
    <phoneticPr fontId="2"/>
  </si>
  <si>
    <t>フローリング撤去</t>
    <rPh sb="6" eb="8">
      <t>テッキョ</t>
    </rPh>
    <phoneticPr fontId="2"/>
  </si>
  <si>
    <t>ｔ＝18　集積共</t>
    <rPh sb="5" eb="7">
      <t>シュウセキ</t>
    </rPh>
    <rPh sb="7" eb="8">
      <t>トモ</t>
    </rPh>
    <phoneticPr fontId="2"/>
  </si>
  <si>
    <t>グラスウール（24K）　ｔ＝50共　集積共</t>
    <rPh sb="16" eb="17">
      <t>トモ</t>
    </rPh>
    <rPh sb="18" eb="20">
      <t>シュウセキ</t>
    </rPh>
    <rPh sb="20" eb="21">
      <t>トモ</t>
    </rPh>
    <phoneticPr fontId="2"/>
  </si>
  <si>
    <t>1D-2　計</t>
    <rPh sb="5" eb="6">
      <t>ケイ</t>
    </rPh>
    <phoneticPr fontId="2"/>
  </si>
  <si>
    <t>1D-3　計</t>
    <rPh sb="5" eb="6">
      <t>ケイ</t>
    </rPh>
    <phoneticPr fontId="2"/>
  </si>
  <si>
    <t>屋根下地</t>
    <rPh sb="0" eb="2">
      <t>ヤネ</t>
    </rPh>
    <rPh sb="2" eb="4">
      <t>シタジ</t>
    </rPh>
    <phoneticPr fontId="2"/>
  </si>
  <si>
    <t>アスファルトフェルト撤去</t>
    <rPh sb="10" eb="12">
      <t>テッキョ</t>
    </rPh>
    <phoneticPr fontId="2"/>
  </si>
  <si>
    <t>庇</t>
    <rPh sb="0" eb="1">
      <t>ヒサシ</t>
    </rPh>
    <phoneticPr fontId="2"/>
  </si>
  <si>
    <t>EP塗装撤去</t>
    <rPh sb="2" eb="4">
      <t>トソウ</t>
    </rPh>
    <rPh sb="4" eb="6">
      <t>テッキョ</t>
    </rPh>
    <phoneticPr fontId="2"/>
  </si>
  <si>
    <t>リシン吹付撤去</t>
    <rPh sb="3" eb="5">
      <t>フキツケ</t>
    </rPh>
    <rPh sb="5" eb="7">
      <t>テッキョ</t>
    </rPh>
    <phoneticPr fontId="2"/>
  </si>
  <si>
    <t>プラスター塗装撤去</t>
    <rPh sb="5" eb="7">
      <t>トソウ</t>
    </rPh>
    <rPh sb="7" eb="9">
      <t>テッキョ</t>
    </rPh>
    <phoneticPr fontId="2"/>
  </si>
  <si>
    <t>階段笠木</t>
    <rPh sb="0" eb="2">
      <t>カイダン</t>
    </rPh>
    <rPh sb="2" eb="4">
      <t>カサギ</t>
    </rPh>
    <phoneticPr fontId="2"/>
  </si>
  <si>
    <t>理科室　観察台・流し</t>
    <rPh sb="0" eb="3">
      <t>リカシツ</t>
    </rPh>
    <rPh sb="4" eb="7">
      <t>カンサツダイ</t>
    </rPh>
    <rPh sb="8" eb="9">
      <t>ナガ</t>
    </rPh>
    <phoneticPr fontId="2"/>
  </si>
  <si>
    <t>W6.80ｍ×D0.50ｍ×H0.70ｍ</t>
    <phoneticPr fontId="2"/>
  </si>
  <si>
    <t>人研ぎ台撤去</t>
    <rPh sb="0" eb="2">
      <t>ジント</t>
    </rPh>
    <rPh sb="3" eb="4">
      <t>ダイ</t>
    </rPh>
    <rPh sb="4" eb="6">
      <t>テッキョ</t>
    </rPh>
    <phoneticPr fontId="2"/>
  </si>
  <si>
    <t>理科準備室　観察台・流し</t>
    <rPh sb="2" eb="4">
      <t>ジュンビ</t>
    </rPh>
    <phoneticPr fontId="2"/>
  </si>
  <si>
    <t>W3.00ｍ×D0.50ｍ×H0.77ｍ</t>
    <phoneticPr fontId="2"/>
  </si>
  <si>
    <t>＜その他＞</t>
    <phoneticPr fontId="2"/>
  </si>
  <si>
    <t>煙道　石綿管撤去</t>
    <rPh sb="0" eb="2">
      <t>エンドウ</t>
    </rPh>
    <rPh sb="3" eb="6">
      <t>セキメンカン</t>
    </rPh>
    <rPh sb="6" eb="8">
      <t>テッキョ</t>
    </rPh>
    <phoneticPr fontId="2"/>
  </si>
  <si>
    <t>1D-4　計</t>
    <rPh sb="5" eb="6">
      <t>ケイ</t>
    </rPh>
    <phoneticPr fontId="2"/>
  </si>
  <si>
    <t>1D-5　計</t>
    <rPh sb="5" eb="6">
      <t>ケイ</t>
    </rPh>
    <phoneticPr fontId="2"/>
  </si>
  <si>
    <t>1E-1</t>
    <phoneticPr fontId="2"/>
  </si>
  <si>
    <t>1E-2</t>
    <phoneticPr fontId="2"/>
  </si>
  <si>
    <t>1E-3</t>
    <phoneticPr fontId="2"/>
  </si>
  <si>
    <t>1E-4</t>
    <phoneticPr fontId="2"/>
  </si>
  <si>
    <t>1E-5</t>
    <phoneticPr fontId="2"/>
  </si>
  <si>
    <t>1E　計</t>
    <rPh sb="3" eb="4">
      <t>ケイ</t>
    </rPh>
    <phoneticPr fontId="2"/>
  </si>
  <si>
    <t>1E-1　計</t>
    <rPh sb="5" eb="6">
      <t>ケイ</t>
    </rPh>
    <phoneticPr fontId="2"/>
  </si>
  <si>
    <t>有筋コンクリート</t>
    <rPh sb="0" eb="2">
      <t>ユウキン</t>
    </rPh>
    <phoneticPr fontId="2"/>
  </si>
  <si>
    <t>土間・基礎コンクリート解体</t>
    <rPh sb="0" eb="2">
      <t>ドマ</t>
    </rPh>
    <rPh sb="3" eb="5">
      <t>キソ</t>
    </rPh>
    <rPh sb="11" eb="13">
      <t>カイタイ</t>
    </rPh>
    <phoneticPr fontId="2"/>
  </si>
  <si>
    <t>2階建て</t>
    <rPh sb="1" eb="2">
      <t>カイ</t>
    </rPh>
    <rPh sb="2" eb="3">
      <t>タ</t>
    </rPh>
    <phoneticPr fontId="2"/>
  </si>
  <si>
    <t>鉄骨上屋解体</t>
    <rPh sb="0" eb="2">
      <t>テッコツ</t>
    </rPh>
    <rPh sb="2" eb="4">
      <t>ウワヤ</t>
    </rPh>
    <rPh sb="4" eb="6">
      <t>カイタイ</t>
    </rPh>
    <phoneticPr fontId="2"/>
  </si>
  <si>
    <t>断熱材付きルーフデッキ</t>
    <rPh sb="0" eb="3">
      <t>ダンネツザイ</t>
    </rPh>
    <rPh sb="3" eb="4">
      <t>ツ</t>
    </rPh>
    <phoneticPr fontId="2"/>
  </si>
  <si>
    <t>樋・役物等含む　集積共</t>
    <rPh sb="0" eb="1">
      <t>トイ</t>
    </rPh>
    <rPh sb="2" eb="4">
      <t>ヤクモノ</t>
    </rPh>
    <rPh sb="4" eb="5">
      <t>トウ</t>
    </rPh>
    <rPh sb="5" eb="6">
      <t>フク</t>
    </rPh>
    <rPh sb="8" eb="10">
      <t>シュウセキ</t>
    </rPh>
    <rPh sb="10" eb="11">
      <t>トモ</t>
    </rPh>
    <phoneticPr fontId="2"/>
  </si>
  <si>
    <t>外壁キーストンプレート撤去</t>
    <rPh sb="0" eb="2">
      <t>ガイヘキ</t>
    </rPh>
    <rPh sb="11" eb="13">
      <t>テッキョ</t>
    </rPh>
    <phoneticPr fontId="2"/>
  </si>
  <si>
    <t>外壁ALC版撤去</t>
    <rPh sb="0" eb="2">
      <t>ガイヘキ</t>
    </rPh>
    <rPh sb="5" eb="6">
      <t>バン</t>
    </rPh>
    <rPh sb="6" eb="8">
      <t>テッキョ</t>
    </rPh>
    <phoneticPr fontId="2"/>
  </si>
  <si>
    <t>ｔ＝100　集積共</t>
    <rPh sb="6" eb="8">
      <t>シュウセキ</t>
    </rPh>
    <rPh sb="8" eb="9">
      <t>トモ</t>
    </rPh>
    <phoneticPr fontId="2"/>
  </si>
  <si>
    <t>1E-2　計</t>
    <rPh sb="5" eb="6">
      <t>ケイ</t>
    </rPh>
    <phoneticPr fontId="2"/>
  </si>
  <si>
    <t>1E-3　計</t>
    <rPh sb="5" eb="6">
      <t>ケイ</t>
    </rPh>
    <phoneticPr fontId="2"/>
  </si>
  <si>
    <t>モルタル下地塩ビシート撤去</t>
    <rPh sb="4" eb="6">
      <t>シタジ</t>
    </rPh>
    <rPh sb="6" eb="7">
      <t>エン</t>
    </rPh>
    <rPh sb="11" eb="13">
      <t>テッキョ</t>
    </rPh>
    <phoneticPr fontId="2"/>
  </si>
  <si>
    <t>1E-4　計</t>
    <rPh sb="5" eb="6">
      <t>ケイ</t>
    </rPh>
    <phoneticPr fontId="2"/>
  </si>
  <si>
    <t>1E-5　計</t>
    <rPh sb="5" eb="6">
      <t>ケイ</t>
    </rPh>
    <phoneticPr fontId="2"/>
  </si>
  <si>
    <t>1F-1</t>
    <phoneticPr fontId="2"/>
  </si>
  <si>
    <t>1F-2</t>
    <phoneticPr fontId="2"/>
  </si>
  <si>
    <t>1F-3</t>
    <phoneticPr fontId="2"/>
  </si>
  <si>
    <t>1F-4</t>
    <phoneticPr fontId="2"/>
  </si>
  <si>
    <t>1F-5</t>
    <phoneticPr fontId="2"/>
  </si>
  <si>
    <t>1F　計</t>
    <rPh sb="3" eb="4">
      <t>ケイ</t>
    </rPh>
    <phoneticPr fontId="2"/>
  </si>
  <si>
    <t>1F-1 計</t>
    <rPh sb="5" eb="6">
      <t>ケイ</t>
    </rPh>
    <phoneticPr fontId="2"/>
  </si>
  <si>
    <t>外壁鉄板撤去</t>
    <rPh sb="0" eb="2">
      <t>ガイヘキ</t>
    </rPh>
    <rPh sb="2" eb="4">
      <t>テッパン</t>
    </rPh>
    <rPh sb="4" eb="6">
      <t>テッキョ</t>
    </rPh>
    <phoneticPr fontId="2"/>
  </si>
  <si>
    <t>1F-2 計</t>
    <rPh sb="5" eb="6">
      <t>ケイ</t>
    </rPh>
    <phoneticPr fontId="2"/>
  </si>
  <si>
    <t>ｺﾝｸﾘｰﾄ塊､ﾓﾙﾀﾙ類屑</t>
    <rPh sb="6" eb="7">
      <t>カタマリ</t>
    </rPh>
    <rPh sb="12" eb="13">
      <t>ルイ</t>
    </rPh>
    <rPh sb="13" eb="14">
      <t>クズ</t>
    </rPh>
    <phoneticPr fontId="2"/>
  </si>
  <si>
    <t>1F-3　計</t>
    <rPh sb="5" eb="6">
      <t>ケイ</t>
    </rPh>
    <phoneticPr fontId="2"/>
  </si>
  <si>
    <t>1F-4　計</t>
    <rPh sb="5" eb="6">
      <t>ケイ</t>
    </rPh>
    <phoneticPr fontId="2"/>
  </si>
  <si>
    <t>1F-5　計</t>
    <rPh sb="5" eb="6">
      <t>ケイ</t>
    </rPh>
    <phoneticPr fontId="2"/>
  </si>
  <si>
    <t>1G-1</t>
    <phoneticPr fontId="2"/>
  </si>
  <si>
    <t>1G-2</t>
    <phoneticPr fontId="2"/>
  </si>
  <si>
    <t>1G-3</t>
    <phoneticPr fontId="2"/>
  </si>
  <si>
    <t>1G-4</t>
    <phoneticPr fontId="2"/>
  </si>
  <si>
    <t>1G-5</t>
    <phoneticPr fontId="2"/>
  </si>
  <si>
    <t>1G　計</t>
    <rPh sb="3" eb="4">
      <t>ケイ</t>
    </rPh>
    <phoneticPr fontId="2"/>
  </si>
  <si>
    <t>1G-1　計</t>
    <rPh sb="5" eb="6">
      <t>ケイ</t>
    </rPh>
    <phoneticPr fontId="2"/>
  </si>
  <si>
    <t>有筋コンクリート・モルタル</t>
    <rPh sb="0" eb="2">
      <t>ユウキン</t>
    </rPh>
    <phoneticPr fontId="2"/>
  </si>
  <si>
    <t>体育館</t>
    <rPh sb="0" eb="3">
      <t>タイイクカン</t>
    </rPh>
    <phoneticPr fontId="2"/>
  </si>
  <si>
    <t>圧砕機主体　集積共</t>
    <rPh sb="0" eb="1">
      <t>アツ</t>
    </rPh>
    <rPh sb="2" eb="3">
      <t>キ</t>
    </rPh>
    <rPh sb="3" eb="5">
      <t>シュタイ</t>
    </rPh>
    <rPh sb="6" eb="8">
      <t>シュウセキ</t>
    </rPh>
    <rPh sb="8" eb="9">
      <t>トモ</t>
    </rPh>
    <phoneticPr fontId="2"/>
  </si>
  <si>
    <t>渡り廊下４</t>
    <rPh sb="0" eb="1">
      <t>ワタ</t>
    </rPh>
    <rPh sb="2" eb="4">
      <t>ロウカ</t>
    </rPh>
    <phoneticPr fontId="2"/>
  </si>
  <si>
    <t>母屋・野地板・ルフィング　集積共</t>
    <rPh sb="0" eb="2">
      <t>モヤ</t>
    </rPh>
    <rPh sb="3" eb="6">
      <t>ノジイタ</t>
    </rPh>
    <rPh sb="13" eb="15">
      <t>シュウセキ</t>
    </rPh>
    <rPh sb="15" eb="16">
      <t>トモ</t>
    </rPh>
    <phoneticPr fontId="2"/>
  </si>
  <si>
    <t>外壁撤去　（カラー鉄板張り）</t>
    <rPh sb="0" eb="2">
      <t>ガイヘキ</t>
    </rPh>
    <rPh sb="2" eb="4">
      <t>テッキョ</t>
    </rPh>
    <rPh sb="9" eb="11">
      <t>テッパン</t>
    </rPh>
    <rPh sb="11" eb="12">
      <t>ハ</t>
    </rPh>
    <phoneticPr fontId="2"/>
  </si>
  <si>
    <t>下地合板･ルーフィング共　集積共</t>
    <rPh sb="0" eb="2">
      <t>シタジ</t>
    </rPh>
    <rPh sb="2" eb="4">
      <t>ゴウバン</t>
    </rPh>
    <rPh sb="11" eb="12">
      <t>トモ</t>
    </rPh>
    <rPh sb="13" eb="15">
      <t>シュウセキ</t>
    </rPh>
    <rPh sb="15" eb="16">
      <t>トモ</t>
    </rPh>
    <phoneticPr fontId="2"/>
  </si>
  <si>
    <t>床フローリング撤去</t>
    <rPh sb="0" eb="1">
      <t>ユカ</t>
    </rPh>
    <rPh sb="7" eb="9">
      <t>テッキョ</t>
    </rPh>
    <phoneticPr fontId="2"/>
  </si>
  <si>
    <t>ｔ＝12　集積共</t>
    <rPh sb="5" eb="7">
      <t>シュウセキ</t>
    </rPh>
    <rPh sb="7" eb="8">
      <t>トモ</t>
    </rPh>
    <phoneticPr fontId="2"/>
  </si>
  <si>
    <t>木製リブパネル撤去</t>
    <rPh sb="0" eb="2">
      <t>モクセイ</t>
    </rPh>
    <rPh sb="7" eb="9">
      <t>テッキョ</t>
    </rPh>
    <phoneticPr fontId="2"/>
  </si>
  <si>
    <t>グラスウール　ｔ＝100共　集積共</t>
    <rPh sb="12" eb="13">
      <t>トモ</t>
    </rPh>
    <rPh sb="14" eb="16">
      <t>シュウセキ</t>
    </rPh>
    <rPh sb="16" eb="17">
      <t>トモ</t>
    </rPh>
    <phoneticPr fontId="2"/>
  </si>
  <si>
    <t>木毛セメント板撤去</t>
    <rPh sb="0" eb="2">
      <t>モクモウ</t>
    </rPh>
    <rPh sb="6" eb="7">
      <t>イタ</t>
    </rPh>
    <rPh sb="7" eb="9">
      <t>テッキョ</t>
    </rPh>
    <phoneticPr fontId="2"/>
  </si>
  <si>
    <t>グラスウールボード撤去</t>
    <rPh sb="9" eb="11">
      <t>テッキョ</t>
    </rPh>
    <phoneticPr fontId="2"/>
  </si>
  <si>
    <t>ｔ＝25　板野縁・断熱材共　集積共</t>
    <rPh sb="5" eb="6">
      <t>イタ</t>
    </rPh>
    <rPh sb="6" eb="8">
      <t>ノブチ</t>
    </rPh>
    <rPh sb="9" eb="11">
      <t>ダンネツ</t>
    </rPh>
    <rPh sb="11" eb="12">
      <t>ザイ</t>
    </rPh>
    <rPh sb="12" eb="13">
      <t>トモ</t>
    </rPh>
    <rPh sb="14" eb="16">
      <t>シュウセキ</t>
    </rPh>
    <rPh sb="16" eb="17">
      <t>トモ</t>
    </rPh>
    <phoneticPr fontId="2"/>
  </si>
  <si>
    <t>1G-2　計</t>
    <rPh sb="5" eb="6">
      <t>ケイ</t>
    </rPh>
    <phoneticPr fontId="2"/>
  </si>
  <si>
    <t>1G-3　計</t>
    <rPh sb="5" eb="6">
      <t>ケイ</t>
    </rPh>
    <phoneticPr fontId="2"/>
  </si>
  <si>
    <t>セメント版下地リシン吹付撤去</t>
    <rPh sb="4" eb="5">
      <t>バン</t>
    </rPh>
    <rPh sb="5" eb="7">
      <t>シタジ</t>
    </rPh>
    <rPh sb="10" eb="12">
      <t>フキツケ</t>
    </rPh>
    <rPh sb="12" eb="14">
      <t>テッキョ</t>
    </rPh>
    <phoneticPr fontId="2"/>
  </si>
  <si>
    <t>１階屋根スラブ</t>
    <rPh sb="1" eb="2">
      <t>カイ</t>
    </rPh>
    <rPh sb="2" eb="4">
      <t>ヤネ</t>
    </rPh>
    <phoneticPr fontId="2"/>
  </si>
  <si>
    <t>モルタル下地防水塗撤去</t>
    <rPh sb="4" eb="6">
      <t>シタジ</t>
    </rPh>
    <rPh sb="6" eb="8">
      <t>ボウスイ</t>
    </rPh>
    <rPh sb="8" eb="9">
      <t>ヌ</t>
    </rPh>
    <rPh sb="9" eb="11">
      <t>テッキョ</t>
    </rPh>
    <phoneticPr fontId="2"/>
  </si>
  <si>
    <t>モルタル下地EP撤去</t>
    <rPh sb="4" eb="6">
      <t>シタジ</t>
    </rPh>
    <rPh sb="8" eb="10">
      <t>テッキョ</t>
    </rPh>
    <phoneticPr fontId="2"/>
  </si>
  <si>
    <t>1G-4　計</t>
    <rPh sb="5" eb="6">
      <t>ケイ</t>
    </rPh>
    <phoneticPr fontId="2"/>
  </si>
  <si>
    <t>セメント板</t>
    <rPh sb="4" eb="5">
      <t>イタ</t>
    </rPh>
    <phoneticPr fontId="2"/>
  </si>
  <si>
    <t>1G-5　計</t>
    <rPh sb="5" eb="6">
      <t>ケイ</t>
    </rPh>
    <phoneticPr fontId="2"/>
  </si>
  <si>
    <t>1H-1</t>
    <phoneticPr fontId="2"/>
  </si>
  <si>
    <t>1H-2</t>
    <phoneticPr fontId="2"/>
  </si>
  <si>
    <t>1H-3</t>
    <phoneticPr fontId="2"/>
  </si>
  <si>
    <t>1H-4</t>
    <phoneticPr fontId="2"/>
  </si>
  <si>
    <t>1H-5</t>
    <phoneticPr fontId="2"/>
  </si>
  <si>
    <t>1H　計</t>
    <rPh sb="3" eb="4">
      <t>ケイ</t>
    </rPh>
    <phoneticPr fontId="2"/>
  </si>
  <si>
    <t>W=600 掛払･運搬費共 存置1ヶ月程度</t>
    <rPh sb="6" eb="7">
      <t>カ</t>
    </rPh>
    <rPh sb="7" eb="8">
      <t>ハラ</t>
    </rPh>
    <rPh sb="9" eb="11">
      <t>ウンパン</t>
    </rPh>
    <rPh sb="11" eb="12">
      <t>ヒ</t>
    </rPh>
    <rPh sb="12" eb="13">
      <t>トモ</t>
    </rPh>
    <rPh sb="14" eb="16">
      <t>ソンチ</t>
    </rPh>
    <rPh sb="18" eb="19">
      <t>ゲツ</t>
    </rPh>
    <rPh sb="19" eb="21">
      <t>テイド</t>
    </rPh>
    <phoneticPr fontId="2"/>
  </si>
  <si>
    <t>隣地側（南､東､西面）</t>
    <rPh sb="0" eb="2">
      <t>リンチ</t>
    </rPh>
    <rPh sb="2" eb="3">
      <t>ガワ</t>
    </rPh>
    <rPh sb="4" eb="5">
      <t>ミナミ</t>
    </rPh>
    <rPh sb="6" eb="7">
      <t>ヒガシ</t>
    </rPh>
    <rPh sb="8" eb="9">
      <t>ニシ</t>
    </rPh>
    <rPh sb="9" eb="10">
      <t>メン</t>
    </rPh>
    <phoneticPr fontId="2"/>
  </si>
  <si>
    <t>1本足場　高さ3.5ｍ程度</t>
    <rPh sb="1" eb="2">
      <t>ホン</t>
    </rPh>
    <rPh sb="2" eb="4">
      <t>アシバ</t>
    </rPh>
    <rPh sb="5" eb="6">
      <t>タカ</t>
    </rPh>
    <rPh sb="11" eb="13">
      <t>テイド</t>
    </rPh>
    <phoneticPr fontId="2"/>
  </si>
  <si>
    <t>掛払･運搬費共 存置6ヶ月程度</t>
    <rPh sb="0" eb="1">
      <t>カ</t>
    </rPh>
    <rPh sb="1" eb="2">
      <t>ハラ</t>
    </rPh>
    <rPh sb="3" eb="5">
      <t>ウンパン</t>
    </rPh>
    <rPh sb="5" eb="6">
      <t>ヒ</t>
    </rPh>
    <rPh sb="6" eb="7">
      <t>トモ</t>
    </rPh>
    <rPh sb="8" eb="10">
      <t>ソンチ</t>
    </rPh>
    <rPh sb="12" eb="13">
      <t>ゲツ</t>
    </rPh>
    <rPh sb="13" eb="15">
      <t>テイド</t>
    </rPh>
    <phoneticPr fontId="2"/>
  </si>
  <si>
    <t>1本足場に取り付け</t>
    <rPh sb="1" eb="2">
      <t>ホン</t>
    </rPh>
    <rPh sb="2" eb="4">
      <t>アシバ</t>
    </rPh>
    <rPh sb="5" eb="6">
      <t>ト</t>
    </rPh>
    <rPh sb="7" eb="8">
      <t>ツ</t>
    </rPh>
    <phoneticPr fontId="2"/>
  </si>
  <si>
    <t>1H-1　計</t>
    <rPh sb="5" eb="6">
      <t>ケイ</t>
    </rPh>
    <phoneticPr fontId="2"/>
  </si>
  <si>
    <t>有筋コンクリート　フェンス基礎共</t>
    <rPh sb="0" eb="2">
      <t>ユウキン</t>
    </rPh>
    <rPh sb="13" eb="15">
      <t>キソ</t>
    </rPh>
    <rPh sb="15" eb="16">
      <t>トモ</t>
    </rPh>
    <phoneticPr fontId="2"/>
  </si>
  <si>
    <t>擁壁コンクリート解体</t>
    <rPh sb="0" eb="2">
      <t>ヨウヘキ</t>
    </rPh>
    <rPh sb="8" eb="10">
      <t>カイタイ</t>
    </rPh>
    <phoneticPr fontId="2"/>
  </si>
  <si>
    <t>有筋コンクリート　</t>
    <rPh sb="0" eb="2">
      <t>ユウキン</t>
    </rPh>
    <phoneticPr fontId="2"/>
  </si>
  <si>
    <t>プール本体基礎コンクリート解体</t>
    <rPh sb="3" eb="5">
      <t>ホンタイ</t>
    </rPh>
    <rPh sb="5" eb="7">
      <t>キソ</t>
    </rPh>
    <rPh sb="13" eb="15">
      <t>カイタイ</t>
    </rPh>
    <phoneticPr fontId="2"/>
  </si>
  <si>
    <t>底盤共　圧砕機併用　集積共</t>
    <rPh sb="0" eb="2">
      <t>テイバン</t>
    </rPh>
    <rPh sb="2" eb="3">
      <t>トモ</t>
    </rPh>
    <rPh sb="4" eb="5">
      <t>アツ</t>
    </rPh>
    <rPh sb="6" eb="7">
      <t>キ</t>
    </rPh>
    <rPh sb="7" eb="9">
      <t>ヘイヨウ</t>
    </rPh>
    <rPh sb="10" eb="12">
      <t>シュウセキ</t>
    </rPh>
    <rPh sb="12" eb="13">
      <t>トモ</t>
    </rPh>
    <phoneticPr fontId="2"/>
  </si>
  <si>
    <t>倉庫、機械室基礎共</t>
    <rPh sb="0" eb="2">
      <t>ソウコ</t>
    </rPh>
    <rPh sb="3" eb="6">
      <t>キカイシツ</t>
    </rPh>
    <rPh sb="6" eb="8">
      <t>キソ</t>
    </rPh>
    <rPh sb="8" eb="9">
      <t>トモ</t>
    </rPh>
    <phoneticPr fontId="2"/>
  </si>
  <si>
    <t>プールサイド土間コンクリート解体</t>
    <rPh sb="6" eb="8">
      <t>ドマ</t>
    </rPh>
    <rPh sb="14" eb="16">
      <t>カイタイ</t>
    </rPh>
    <phoneticPr fontId="2"/>
  </si>
  <si>
    <t>機械室屋根スラブコンクリート解体</t>
    <rPh sb="0" eb="3">
      <t>キカイシツ</t>
    </rPh>
    <rPh sb="3" eb="5">
      <t>ヤネ</t>
    </rPh>
    <rPh sb="14" eb="16">
      <t>カイタイ</t>
    </rPh>
    <phoneticPr fontId="77"/>
  </si>
  <si>
    <t>機械室CB壁解体</t>
    <rPh sb="0" eb="3">
      <t>キカイシツ</t>
    </rPh>
    <rPh sb="5" eb="6">
      <t>カベ</t>
    </rPh>
    <rPh sb="6" eb="8">
      <t>カイタイ</t>
    </rPh>
    <phoneticPr fontId="77"/>
  </si>
  <si>
    <t>倉庫鉄骨上屋解体</t>
    <rPh sb="0" eb="2">
      <t>ソウコ</t>
    </rPh>
    <rPh sb="2" eb="4">
      <t>テッコツ</t>
    </rPh>
    <rPh sb="4" eb="6">
      <t>ウワヤ</t>
    </rPh>
    <rPh sb="6" eb="8">
      <t>カイタイ</t>
    </rPh>
    <phoneticPr fontId="2"/>
  </si>
  <si>
    <t>倉庫</t>
    <rPh sb="0" eb="2">
      <t>ソウコ</t>
    </rPh>
    <phoneticPr fontId="2"/>
  </si>
  <si>
    <t>カラー鉄板　集積共</t>
    <rPh sb="3" eb="5">
      <t>テッパン</t>
    </rPh>
    <rPh sb="6" eb="8">
      <t>シュウセキ</t>
    </rPh>
    <rPh sb="8" eb="9">
      <t>トモ</t>
    </rPh>
    <phoneticPr fontId="2"/>
  </si>
  <si>
    <t>倉庫、機械室</t>
    <rPh sb="0" eb="2">
      <t>ソウコ</t>
    </rPh>
    <rPh sb="3" eb="6">
      <t>キカイシツ</t>
    </rPh>
    <phoneticPr fontId="2"/>
  </si>
  <si>
    <t>外壁撤去　（鉄板サイディング張り）</t>
    <rPh sb="0" eb="2">
      <t>ガイヘキ</t>
    </rPh>
    <rPh sb="2" eb="4">
      <t>テッキョ</t>
    </rPh>
    <rPh sb="6" eb="8">
      <t>テッパン</t>
    </rPh>
    <rPh sb="14" eb="15">
      <t>ハ</t>
    </rPh>
    <phoneticPr fontId="2"/>
  </si>
  <si>
    <t>下地合板共　集積共</t>
    <rPh sb="0" eb="2">
      <t>シタジ</t>
    </rPh>
    <rPh sb="2" eb="4">
      <t>ゴウバン</t>
    </rPh>
    <rPh sb="4" eb="5">
      <t>トモ</t>
    </rPh>
    <rPh sb="6" eb="8">
      <t>シュウセキ</t>
    </rPh>
    <rPh sb="8" eb="9">
      <t>トモ</t>
    </rPh>
    <phoneticPr fontId="2"/>
  </si>
  <si>
    <t>タラップ撤去</t>
    <rPh sb="4" eb="6">
      <t>テッキョ</t>
    </rPh>
    <phoneticPr fontId="2"/>
  </si>
  <si>
    <t>ステンレス製　集積共</t>
    <rPh sb="5" eb="6">
      <t>セイ</t>
    </rPh>
    <rPh sb="7" eb="9">
      <t>シュウセキ</t>
    </rPh>
    <rPh sb="9" eb="10">
      <t>トモ</t>
    </rPh>
    <phoneticPr fontId="2"/>
  </si>
  <si>
    <t>鋼板プール解体</t>
    <rPh sb="0" eb="2">
      <t>コウハン</t>
    </rPh>
    <rPh sb="5" eb="7">
      <t>カイタイ</t>
    </rPh>
    <phoneticPr fontId="2"/>
  </si>
  <si>
    <t>大プール　集積共</t>
    <rPh sb="0" eb="1">
      <t>ダイ</t>
    </rPh>
    <rPh sb="5" eb="7">
      <t>シュウセキ</t>
    </rPh>
    <rPh sb="7" eb="8">
      <t>トモ</t>
    </rPh>
    <phoneticPr fontId="2"/>
  </si>
  <si>
    <t>小プール　集積共</t>
    <rPh sb="0" eb="1">
      <t>ショウ</t>
    </rPh>
    <rPh sb="5" eb="7">
      <t>シュウセキ</t>
    </rPh>
    <rPh sb="7" eb="8">
      <t>トモ</t>
    </rPh>
    <phoneticPr fontId="2"/>
  </si>
  <si>
    <t>プールシート防水撤去</t>
    <rPh sb="6" eb="8">
      <t>ボウスイ</t>
    </rPh>
    <rPh sb="8" eb="10">
      <t>テッキョ</t>
    </rPh>
    <phoneticPr fontId="2"/>
  </si>
  <si>
    <t>H=1,000､1,500</t>
    <phoneticPr fontId="2"/>
  </si>
  <si>
    <t>スチール格子フェンス撤去</t>
    <rPh sb="4" eb="6">
      <t>コウシ</t>
    </rPh>
    <rPh sb="10" eb="12">
      <t>テッキョ</t>
    </rPh>
    <phoneticPr fontId="2"/>
  </si>
  <si>
    <t>排水桝撤去</t>
    <rPh sb="0" eb="2">
      <t>ハイスイ</t>
    </rPh>
    <rPh sb="2" eb="3">
      <t>マス</t>
    </rPh>
    <rPh sb="3" eb="5">
      <t>テッキョ</t>
    </rPh>
    <phoneticPr fontId="2"/>
  </si>
  <si>
    <t>U字溝　集積共</t>
    <rPh sb="1" eb="2">
      <t>ジ</t>
    </rPh>
    <rPh sb="2" eb="3">
      <t>ミゾ</t>
    </rPh>
    <rPh sb="4" eb="6">
      <t>シュウセキ</t>
    </rPh>
    <rPh sb="6" eb="7">
      <t>トモ</t>
    </rPh>
    <phoneticPr fontId="2"/>
  </si>
  <si>
    <t>1H-2　計</t>
    <rPh sb="5" eb="6">
      <t>ケイ</t>
    </rPh>
    <phoneticPr fontId="2"/>
  </si>
  <si>
    <t>木材､合板屑</t>
    <rPh sb="0" eb="2">
      <t>モクザイ</t>
    </rPh>
    <rPh sb="3" eb="5">
      <t>ゴウハン</t>
    </rPh>
    <rPh sb="5" eb="6">
      <t>クズ</t>
    </rPh>
    <phoneticPr fontId="2"/>
  </si>
  <si>
    <t>塩ビ建材</t>
    <rPh sb="0" eb="1">
      <t>エン</t>
    </rPh>
    <rPh sb="2" eb="4">
      <t>ケンザイ</t>
    </rPh>
    <phoneticPr fontId="2"/>
  </si>
  <si>
    <t>1H-3　計</t>
    <rPh sb="5" eb="6">
      <t>ケイ</t>
    </rPh>
    <phoneticPr fontId="2"/>
  </si>
  <si>
    <t>倉庫軒天ケイカル板撤去</t>
    <rPh sb="0" eb="2">
      <t>ソウコ</t>
    </rPh>
    <rPh sb="2" eb="4">
      <t>ノキテン</t>
    </rPh>
    <rPh sb="8" eb="9">
      <t>イタ</t>
    </rPh>
    <rPh sb="9" eb="11">
      <t>テッキョ</t>
    </rPh>
    <phoneticPr fontId="2"/>
  </si>
  <si>
    <t>足洗い場人研ぎ石撤去</t>
    <rPh sb="0" eb="1">
      <t>アシ</t>
    </rPh>
    <rPh sb="1" eb="2">
      <t>アラ</t>
    </rPh>
    <rPh sb="3" eb="4">
      <t>バ</t>
    </rPh>
    <rPh sb="4" eb="6">
      <t>ジント</t>
    </rPh>
    <rPh sb="7" eb="8">
      <t>イシ</t>
    </rPh>
    <rPh sb="8" eb="10">
      <t>テッキョ</t>
    </rPh>
    <phoneticPr fontId="2"/>
  </si>
  <si>
    <t>倉庫天井ケイカル板撤去</t>
    <rPh sb="0" eb="2">
      <t>ソウコ</t>
    </rPh>
    <rPh sb="2" eb="4">
      <t>テンジョウ</t>
    </rPh>
    <rPh sb="8" eb="9">
      <t>イタ</t>
    </rPh>
    <rPh sb="9" eb="11">
      <t>テッキョ</t>
    </rPh>
    <phoneticPr fontId="2"/>
  </si>
  <si>
    <t>倉庫壁ケイカル板撤去</t>
    <rPh sb="0" eb="2">
      <t>ソウコ</t>
    </rPh>
    <rPh sb="2" eb="3">
      <t>カベ</t>
    </rPh>
    <rPh sb="7" eb="8">
      <t>イタ</t>
    </rPh>
    <rPh sb="8" eb="10">
      <t>テッキョ</t>
    </rPh>
    <phoneticPr fontId="2"/>
  </si>
  <si>
    <t>1H-4　計</t>
    <rPh sb="5" eb="6">
      <t>ケイ</t>
    </rPh>
    <phoneticPr fontId="2"/>
  </si>
  <si>
    <t>1H-5　計</t>
    <rPh sb="5" eb="6">
      <t>ケイ</t>
    </rPh>
    <phoneticPr fontId="2"/>
  </si>
  <si>
    <t>1I-1</t>
    <phoneticPr fontId="2"/>
  </si>
  <si>
    <t>1I-2</t>
    <phoneticPr fontId="2"/>
  </si>
  <si>
    <t>1I-3</t>
    <phoneticPr fontId="2"/>
  </si>
  <si>
    <t>1I-4</t>
    <phoneticPr fontId="2"/>
  </si>
  <si>
    <t>1I-5</t>
    <phoneticPr fontId="2"/>
  </si>
  <si>
    <t>1I　計</t>
    <rPh sb="3" eb="4">
      <t>ケイ</t>
    </rPh>
    <phoneticPr fontId="2"/>
  </si>
  <si>
    <t>1I-1　計</t>
    <rPh sb="5" eb="6">
      <t>ケイ</t>
    </rPh>
    <phoneticPr fontId="2"/>
  </si>
  <si>
    <t>【屋外便所】</t>
    <rPh sb="1" eb="3">
      <t>オクガイ</t>
    </rPh>
    <rPh sb="3" eb="5">
      <t>ベンジョ</t>
    </rPh>
    <phoneticPr fontId="77"/>
  </si>
  <si>
    <t>臥梁コンクリート解体</t>
    <rPh sb="0" eb="1">
      <t>ガ</t>
    </rPh>
    <rPh sb="1" eb="2">
      <t>ハリ</t>
    </rPh>
    <rPh sb="8" eb="10">
      <t>カイタイ</t>
    </rPh>
    <phoneticPr fontId="77"/>
  </si>
  <si>
    <t>断熱材付き</t>
    <rPh sb="0" eb="2">
      <t>ダンネツ</t>
    </rPh>
    <rPh sb="2" eb="3">
      <t>ザイ</t>
    </rPh>
    <rPh sb="3" eb="4">
      <t>ツ</t>
    </rPh>
    <phoneticPr fontId="2"/>
  </si>
  <si>
    <t>樋・役物含む　集積共</t>
    <rPh sb="0" eb="1">
      <t>トイ</t>
    </rPh>
    <rPh sb="2" eb="4">
      <t>ヤクモノ</t>
    </rPh>
    <rPh sb="4" eb="5">
      <t>フク</t>
    </rPh>
    <rPh sb="7" eb="9">
      <t>シュウセキ</t>
    </rPh>
    <rPh sb="9" eb="10">
      <t>トモ</t>
    </rPh>
    <phoneticPr fontId="2"/>
  </si>
  <si>
    <t>ガードフェンス撤去</t>
    <rPh sb="7" eb="9">
      <t>テッキョ</t>
    </rPh>
    <phoneticPr fontId="2"/>
  </si>
  <si>
    <t>天井LGS下地撤去</t>
    <rPh sb="0" eb="2">
      <t>テンジョウ</t>
    </rPh>
    <rPh sb="5" eb="7">
      <t>シタジ</t>
    </rPh>
    <rPh sb="7" eb="9">
      <t>テッキョ</t>
    </rPh>
    <phoneticPr fontId="2"/>
  </si>
  <si>
    <t>天井グラスウール撤去</t>
    <rPh sb="0" eb="2">
      <t>テンジョウ</t>
    </rPh>
    <rPh sb="8" eb="10">
      <t>テッキョ</t>
    </rPh>
    <phoneticPr fontId="2"/>
  </si>
  <si>
    <t>【屋外更衣室】</t>
    <rPh sb="1" eb="3">
      <t>オクガイ</t>
    </rPh>
    <rPh sb="3" eb="6">
      <t>コウイシツ</t>
    </rPh>
    <phoneticPr fontId="77"/>
  </si>
  <si>
    <t>1I-2　計</t>
    <rPh sb="5" eb="6">
      <t>ケイ</t>
    </rPh>
    <phoneticPr fontId="2"/>
  </si>
  <si>
    <t>御影石</t>
    <rPh sb="0" eb="3">
      <t>ミカゲイシ</t>
    </rPh>
    <phoneticPr fontId="2"/>
  </si>
  <si>
    <t>1I-3　計</t>
    <rPh sb="5" eb="6">
      <t>ケイ</t>
    </rPh>
    <phoneticPr fontId="2"/>
  </si>
  <si>
    <t>天井ケイカル板撤去</t>
    <rPh sb="0" eb="2">
      <t>テンジョウ</t>
    </rPh>
    <rPh sb="6" eb="7">
      <t>イタ</t>
    </rPh>
    <rPh sb="7" eb="9">
      <t>テッキョ</t>
    </rPh>
    <phoneticPr fontId="2"/>
  </si>
  <si>
    <t>目地共</t>
    <rPh sb="0" eb="2">
      <t>メジ</t>
    </rPh>
    <rPh sb="2" eb="3">
      <t>トモ</t>
    </rPh>
    <phoneticPr fontId="2"/>
  </si>
  <si>
    <t>壁タイル貼り撤去</t>
    <rPh sb="0" eb="1">
      <t>カベ</t>
    </rPh>
    <rPh sb="4" eb="5">
      <t>ハ</t>
    </rPh>
    <rPh sb="6" eb="8">
      <t>テッキョ</t>
    </rPh>
    <phoneticPr fontId="2"/>
  </si>
  <si>
    <t>軒天ケイカル板撤去</t>
    <rPh sb="0" eb="2">
      <t>ノキテン</t>
    </rPh>
    <rPh sb="6" eb="7">
      <t>イタ</t>
    </rPh>
    <rPh sb="7" eb="9">
      <t>テッキョ</t>
    </rPh>
    <phoneticPr fontId="2"/>
  </si>
  <si>
    <t>壁ケイカル板撤去</t>
    <rPh sb="0" eb="1">
      <t>カベ</t>
    </rPh>
    <rPh sb="5" eb="6">
      <t>イタ</t>
    </rPh>
    <rPh sb="6" eb="8">
      <t>テッキョ</t>
    </rPh>
    <phoneticPr fontId="2"/>
  </si>
  <si>
    <t>1I-4　計</t>
    <rPh sb="5" eb="6">
      <t>ケイ</t>
    </rPh>
    <phoneticPr fontId="2"/>
  </si>
  <si>
    <t>1I-5　計</t>
    <rPh sb="5" eb="6">
      <t>ケイ</t>
    </rPh>
    <phoneticPr fontId="2"/>
  </si>
  <si>
    <t>1J-1</t>
    <phoneticPr fontId="2"/>
  </si>
  <si>
    <t>付帯建物､構造物等解体工事</t>
    <rPh sb="0" eb="2">
      <t>フタイ</t>
    </rPh>
    <rPh sb="2" eb="4">
      <t>タテモノ</t>
    </rPh>
    <rPh sb="5" eb="8">
      <t>コウゾウブツ</t>
    </rPh>
    <rPh sb="8" eb="9">
      <t>トウ</t>
    </rPh>
    <rPh sb="9" eb="11">
      <t>カイタイ</t>
    </rPh>
    <rPh sb="11" eb="13">
      <t>コウジ</t>
    </rPh>
    <phoneticPr fontId="2"/>
  </si>
  <si>
    <t>1J-2</t>
    <phoneticPr fontId="2"/>
  </si>
  <si>
    <t>モニュメント移設工事</t>
    <rPh sb="6" eb="8">
      <t>イセツ</t>
    </rPh>
    <rPh sb="8" eb="10">
      <t>コウジ</t>
    </rPh>
    <phoneticPr fontId="2"/>
  </si>
  <si>
    <t>J　計</t>
    <rPh sb="2" eb="3">
      <t>ケイ</t>
    </rPh>
    <phoneticPr fontId="2"/>
  </si>
  <si>
    <t>【付帯建物】</t>
    <rPh sb="1" eb="3">
      <t>フタイ</t>
    </rPh>
    <rPh sb="3" eb="5">
      <t>タテモノ</t>
    </rPh>
    <phoneticPr fontId="2"/>
  </si>
  <si>
    <t>LS造、9.18ｍ2､H2.3ｍ､土間基礎</t>
    <rPh sb="2" eb="3">
      <t>ゾウ</t>
    </rPh>
    <rPh sb="17" eb="19">
      <t>ドマ</t>
    </rPh>
    <rPh sb="19" eb="21">
      <t>キソ</t>
    </rPh>
    <phoneticPr fontId="2"/>
  </si>
  <si>
    <t>⑪外部物置撤去</t>
    <rPh sb="1" eb="3">
      <t>ガイブ</t>
    </rPh>
    <rPh sb="3" eb="4">
      <t>モノ</t>
    </rPh>
    <rPh sb="4" eb="5">
      <t>オ</t>
    </rPh>
    <rPh sb="5" eb="7">
      <t>テッキョ</t>
    </rPh>
    <phoneticPr fontId="2"/>
  </si>
  <si>
    <t>集積・積込み・運搬共</t>
    <rPh sb="0" eb="2">
      <t>シュウセキ</t>
    </rPh>
    <rPh sb="3" eb="5">
      <t>ツミコ</t>
    </rPh>
    <rPh sb="7" eb="9">
      <t>ウンパン</t>
    </rPh>
    <rPh sb="9" eb="10">
      <t>トモ</t>
    </rPh>
    <phoneticPr fontId="2"/>
  </si>
  <si>
    <t>同上処分費</t>
    <rPh sb="0" eb="2">
      <t>ドウジョウ</t>
    </rPh>
    <rPh sb="2" eb="4">
      <t>ショブン</t>
    </rPh>
    <rPh sb="4" eb="5">
      <t>ヒ</t>
    </rPh>
    <phoneticPr fontId="2"/>
  </si>
  <si>
    <t>S造､建4.84ｍ2､H9.91m､布基礎</t>
    <rPh sb="1" eb="2">
      <t>ゾウ</t>
    </rPh>
    <rPh sb="3" eb="4">
      <t>ケン</t>
    </rPh>
    <rPh sb="18" eb="19">
      <t>ヌノ</t>
    </rPh>
    <rPh sb="19" eb="21">
      <t>キソ</t>
    </rPh>
    <phoneticPr fontId="2"/>
  </si>
  <si>
    <t>⑫オイルタンク架台撤去</t>
    <rPh sb="7" eb="9">
      <t>カダイ</t>
    </rPh>
    <rPh sb="9" eb="11">
      <t>テッキョ</t>
    </rPh>
    <phoneticPr fontId="2"/>
  </si>
  <si>
    <t>S造、10.35ｍ2､H2.9ｍ､土間基礎</t>
    <rPh sb="1" eb="2">
      <t>ゾウ</t>
    </rPh>
    <rPh sb="17" eb="19">
      <t>ドマ</t>
    </rPh>
    <rPh sb="19" eb="21">
      <t>キソ</t>
    </rPh>
    <phoneticPr fontId="2"/>
  </si>
  <si>
    <t>⑬独立庇撤去</t>
    <rPh sb="1" eb="3">
      <t>ドクリツ</t>
    </rPh>
    <rPh sb="3" eb="4">
      <t>ヒサシ</t>
    </rPh>
    <rPh sb="4" eb="6">
      <t>テッキョ</t>
    </rPh>
    <phoneticPr fontId="2"/>
  </si>
  <si>
    <t>S造、6.15ｍ2､H3.12ｍ､土間基礎</t>
    <rPh sb="1" eb="2">
      <t>ゾウ</t>
    </rPh>
    <rPh sb="17" eb="19">
      <t>ドマ</t>
    </rPh>
    <rPh sb="19" eb="21">
      <t>キソ</t>
    </rPh>
    <phoneticPr fontId="2"/>
  </si>
  <si>
    <t>⑭独立庇撤去</t>
    <rPh sb="1" eb="3">
      <t>ドクリツ</t>
    </rPh>
    <rPh sb="3" eb="4">
      <t>ヒサシ</t>
    </rPh>
    <rPh sb="4" eb="6">
      <t>テッキョ</t>
    </rPh>
    <phoneticPr fontId="2"/>
  </si>
  <si>
    <t>600×600×ｔ70</t>
    <phoneticPr fontId="2"/>
  </si>
  <si>
    <t>庇通路平版撤去</t>
    <rPh sb="0" eb="1">
      <t>ヒサシ</t>
    </rPh>
    <rPh sb="1" eb="3">
      <t>ツウロ</t>
    </rPh>
    <rPh sb="3" eb="4">
      <t>ヒラ</t>
    </rPh>
    <rPh sb="4" eb="5">
      <t>バン</t>
    </rPh>
    <rPh sb="5" eb="7">
      <t>テッキョ</t>
    </rPh>
    <phoneticPr fontId="2"/>
  </si>
  <si>
    <t>Ｌ30.5×W1.0×ｔ150</t>
    <phoneticPr fontId="2"/>
  </si>
  <si>
    <t>庇通路土間コン撤去</t>
    <rPh sb="0" eb="1">
      <t>ヒサシ</t>
    </rPh>
    <rPh sb="1" eb="3">
      <t>ツウロ</t>
    </rPh>
    <rPh sb="3" eb="5">
      <t>ドマ</t>
    </rPh>
    <rPh sb="7" eb="9">
      <t>テッキョ</t>
    </rPh>
    <phoneticPr fontId="2"/>
  </si>
  <si>
    <t>ﾌﾟﾚﾌｧﾌﾞ､3.42ｍ2､H2.02ｍ､CB置き基礎</t>
    <rPh sb="24" eb="25">
      <t>オ</t>
    </rPh>
    <rPh sb="26" eb="28">
      <t>キソ</t>
    </rPh>
    <phoneticPr fontId="2"/>
  </si>
  <si>
    <t>⑲物置１撤去</t>
    <rPh sb="1" eb="3">
      <t>モノオキ</t>
    </rPh>
    <rPh sb="4" eb="6">
      <t>テッキョ</t>
    </rPh>
    <phoneticPr fontId="2"/>
  </si>
  <si>
    <t>W造､20.39ｍ2､H2.75ｍ､束石基礎</t>
    <rPh sb="1" eb="2">
      <t>ゾウ</t>
    </rPh>
    <rPh sb="18" eb="20">
      <t>ツカイシ</t>
    </rPh>
    <rPh sb="20" eb="22">
      <t>キソ</t>
    </rPh>
    <phoneticPr fontId="2"/>
  </si>
  <si>
    <t>⑳物置2撤去</t>
    <rPh sb="1" eb="3">
      <t>モノオキ</t>
    </rPh>
    <rPh sb="4" eb="6">
      <t>テッキョ</t>
    </rPh>
    <phoneticPr fontId="2"/>
  </si>
  <si>
    <t>W造､6.65ｍ2､H2.35ｍ､CB置き基礎</t>
    <rPh sb="1" eb="2">
      <t>ゾウ</t>
    </rPh>
    <rPh sb="19" eb="20">
      <t>オ</t>
    </rPh>
    <rPh sb="21" eb="23">
      <t>キソ</t>
    </rPh>
    <phoneticPr fontId="2"/>
  </si>
  <si>
    <t>㉑飼育小屋撤去</t>
    <rPh sb="1" eb="3">
      <t>シイク</t>
    </rPh>
    <rPh sb="3" eb="5">
      <t>ゴヤ</t>
    </rPh>
    <rPh sb="5" eb="7">
      <t>テッキョ</t>
    </rPh>
    <phoneticPr fontId="2"/>
  </si>
  <si>
    <t>S造､19.89ｍ2､H2.75ｍ</t>
    <rPh sb="1" eb="2">
      <t>ゾウ</t>
    </rPh>
    <phoneticPr fontId="2"/>
  </si>
  <si>
    <t>㉒小屋撤去</t>
    <rPh sb="1" eb="3">
      <t>コヤ</t>
    </rPh>
    <rPh sb="3" eb="5">
      <t>テッキョ</t>
    </rPh>
    <phoneticPr fontId="2"/>
  </si>
  <si>
    <t>ｶﾞｰﾄﾞﾌｪﾝｽW1800×H1800　7枚共</t>
    <rPh sb="22" eb="23">
      <t>マイ</t>
    </rPh>
    <rPh sb="23" eb="24">
      <t>トモ</t>
    </rPh>
    <phoneticPr fontId="2"/>
  </si>
  <si>
    <t>【その他構造物等】</t>
    <rPh sb="3" eb="4">
      <t>タ</t>
    </rPh>
    <rPh sb="4" eb="6">
      <t>コウゾウ</t>
    </rPh>
    <rPh sb="6" eb="7">
      <t>ブツ</t>
    </rPh>
    <rPh sb="7" eb="8">
      <t>トウ</t>
    </rPh>
    <phoneticPr fontId="2"/>
  </si>
  <si>
    <t>CB積み</t>
    <rPh sb="2" eb="3">
      <t>ツ</t>
    </rPh>
    <phoneticPr fontId="2"/>
  </si>
  <si>
    <t>A　落ち葉置場撤去</t>
    <rPh sb="2" eb="3">
      <t>オ</t>
    </rPh>
    <rPh sb="4" eb="5">
      <t>バ</t>
    </rPh>
    <rPh sb="5" eb="7">
      <t>オキバ</t>
    </rPh>
    <rPh sb="7" eb="9">
      <t>テッキョ</t>
    </rPh>
    <phoneticPr fontId="2"/>
  </si>
  <si>
    <t>1.7m×1.2m×H0.97m､天端GL+0.3m</t>
    <rPh sb="17" eb="19">
      <t>テンバ</t>
    </rPh>
    <phoneticPr fontId="2"/>
  </si>
  <si>
    <t>RC造</t>
    <rPh sb="2" eb="3">
      <t>ゾウ</t>
    </rPh>
    <phoneticPr fontId="2"/>
  </si>
  <si>
    <t>B　温室撤去</t>
    <rPh sb="2" eb="4">
      <t>オンシツ</t>
    </rPh>
    <rPh sb="4" eb="6">
      <t>テッキョ</t>
    </rPh>
    <phoneticPr fontId="2"/>
  </si>
  <si>
    <t>4.2m×1.9m×H2.5m､天端GL+1.35m</t>
    <rPh sb="16" eb="18">
      <t>テンバ</t>
    </rPh>
    <phoneticPr fontId="2"/>
  </si>
  <si>
    <t>ｻｯｼW1700×H1500､2ヶ所共</t>
    <rPh sb="17" eb="18">
      <t>ショ</t>
    </rPh>
    <rPh sb="18" eb="19">
      <t>トモ</t>
    </rPh>
    <phoneticPr fontId="2"/>
  </si>
  <si>
    <t>土間コン､2.30×1.45</t>
    <rPh sb="0" eb="2">
      <t>ドマ</t>
    </rPh>
    <phoneticPr fontId="2"/>
  </si>
  <si>
    <t>C　洗い場撤去</t>
    <rPh sb="2" eb="3">
      <t>アラ</t>
    </rPh>
    <rPh sb="4" eb="5">
      <t>バ</t>
    </rPh>
    <rPh sb="5" eb="7">
      <t>テッキョ</t>
    </rPh>
    <phoneticPr fontId="2"/>
  </si>
  <si>
    <t>石積み、7.50×5.50×H0.45</t>
    <rPh sb="0" eb="1">
      <t>イシ</t>
    </rPh>
    <rPh sb="1" eb="2">
      <t>ツ</t>
    </rPh>
    <phoneticPr fontId="2"/>
  </si>
  <si>
    <t>D　池撤去</t>
    <rPh sb="2" eb="3">
      <t>イケ</t>
    </rPh>
    <rPh sb="3" eb="5">
      <t>テッキョ</t>
    </rPh>
    <phoneticPr fontId="2"/>
  </si>
  <si>
    <t>周囲L字型土間コン19.10ｍ2共</t>
    <rPh sb="0" eb="2">
      <t>シュウイ</t>
    </rPh>
    <rPh sb="3" eb="4">
      <t>ジ</t>
    </rPh>
    <rPh sb="4" eb="5">
      <t>ガタ</t>
    </rPh>
    <rPh sb="5" eb="7">
      <t>ドマ</t>
    </rPh>
    <rPh sb="16" eb="17">
      <t>トモ</t>
    </rPh>
    <phoneticPr fontId="2"/>
  </si>
  <si>
    <t>RC造､2.20×1.60×H1.0､鉄板蓋</t>
    <rPh sb="2" eb="3">
      <t>ゾウ</t>
    </rPh>
    <rPh sb="19" eb="21">
      <t>テッパン</t>
    </rPh>
    <rPh sb="21" eb="22">
      <t>フタ</t>
    </rPh>
    <phoneticPr fontId="2"/>
  </si>
  <si>
    <t>E　ポンプ室</t>
    <rPh sb="5" eb="6">
      <t>シツ</t>
    </rPh>
    <phoneticPr fontId="2"/>
  </si>
  <si>
    <t>土間コン3.50ｍ×2.20ｍ</t>
    <rPh sb="0" eb="2">
      <t>ドマ</t>
    </rPh>
    <phoneticPr fontId="2"/>
  </si>
  <si>
    <t>F　地下タンク置場</t>
    <rPh sb="2" eb="4">
      <t>チカ</t>
    </rPh>
    <rPh sb="7" eb="9">
      <t>オキバ</t>
    </rPh>
    <phoneticPr fontId="2"/>
  </si>
  <si>
    <t>タンク基礎2.45ｍ×2.20ｍ</t>
    <rPh sb="3" eb="5">
      <t>キソ</t>
    </rPh>
    <phoneticPr fontId="2"/>
  </si>
  <si>
    <t>ポール　φ115､L=8.0m</t>
    <phoneticPr fontId="2"/>
  </si>
  <si>
    <t>G　ポール､擁壁</t>
    <rPh sb="6" eb="8">
      <t>ヨウヘキ</t>
    </rPh>
    <phoneticPr fontId="2"/>
  </si>
  <si>
    <t>擁壁W1.5×H1.8 ｔ0.4～0.2　土間共</t>
    <rPh sb="0" eb="2">
      <t>ヨウヘキ</t>
    </rPh>
    <rPh sb="21" eb="23">
      <t>ドマ</t>
    </rPh>
    <rPh sb="23" eb="24">
      <t>トモ</t>
    </rPh>
    <phoneticPr fontId="2"/>
  </si>
  <si>
    <t>CB積み､W4.30､H0.40</t>
    <rPh sb="2" eb="3">
      <t>ツ</t>
    </rPh>
    <phoneticPr fontId="2"/>
  </si>
  <si>
    <t>H　洗い場</t>
    <rPh sb="2" eb="3">
      <t>アラ</t>
    </rPh>
    <rPh sb="4" eb="5">
      <t>バ</t>
    </rPh>
    <phoneticPr fontId="2"/>
  </si>
  <si>
    <t>CB積み､W6.4､D1.46、H0.6</t>
    <rPh sb="2" eb="3">
      <t>ツ</t>
    </rPh>
    <phoneticPr fontId="2"/>
  </si>
  <si>
    <t>I　石展示</t>
    <rPh sb="2" eb="5">
      <t>イシテンジ</t>
    </rPh>
    <phoneticPr fontId="2"/>
  </si>
  <si>
    <t>基礎 2.00ｍ×2.00ｍ×H0.8m</t>
    <rPh sb="0" eb="2">
      <t>キソ</t>
    </rPh>
    <phoneticPr fontId="2"/>
  </si>
  <si>
    <t>J　キュービクル基礎</t>
    <rPh sb="8" eb="10">
      <t>キソ</t>
    </rPh>
    <phoneticPr fontId="2"/>
  </si>
  <si>
    <t>ﾈｯﾄﾌｪﾝｽ　H1.8m､PC基礎</t>
    <rPh sb="16" eb="18">
      <t>キソ</t>
    </rPh>
    <phoneticPr fontId="2"/>
  </si>
  <si>
    <t>J　キュービクル周りフェンス撤去</t>
    <rPh sb="8" eb="9">
      <t>マワ</t>
    </rPh>
    <rPh sb="14" eb="16">
      <t>テッキョ</t>
    </rPh>
    <phoneticPr fontId="2"/>
  </si>
  <si>
    <t>メッシュフェンス　H0.8m､PC基礎</t>
    <rPh sb="17" eb="19">
      <t>キソ</t>
    </rPh>
    <phoneticPr fontId="2"/>
  </si>
  <si>
    <t>K　北校舎北側フェンス撤去</t>
    <rPh sb="2" eb="3">
      <t>キタ</t>
    </rPh>
    <rPh sb="3" eb="5">
      <t>コウシャ</t>
    </rPh>
    <rPh sb="5" eb="7">
      <t>キタガワ</t>
    </rPh>
    <rPh sb="11" eb="13">
      <t>テッキョ</t>
    </rPh>
    <phoneticPr fontId="2"/>
  </si>
  <si>
    <t>W250､330､400</t>
    <phoneticPr fontId="2"/>
  </si>
  <si>
    <t>敷地内U字溝撤去</t>
    <rPh sb="0" eb="2">
      <t>シキチ</t>
    </rPh>
    <rPh sb="2" eb="3">
      <t>ナイ</t>
    </rPh>
    <rPh sb="4" eb="5">
      <t>ジ</t>
    </rPh>
    <rPh sb="5" eb="6">
      <t>ミゾ</t>
    </rPh>
    <rPh sb="6" eb="8">
      <t>テッキョ</t>
    </rPh>
    <phoneticPr fontId="2"/>
  </si>
  <si>
    <t>400×400×H400</t>
    <phoneticPr fontId="2"/>
  </si>
  <si>
    <t>雨水排水桝撤去</t>
    <rPh sb="0" eb="2">
      <t>ウスイ</t>
    </rPh>
    <rPh sb="2" eb="4">
      <t>ハイスイ</t>
    </rPh>
    <rPh sb="4" eb="5">
      <t>マス</t>
    </rPh>
    <rPh sb="5" eb="7">
      <t>テッキョ</t>
    </rPh>
    <phoneticPr fontId="2"/>
  </si>
  <si>
    <t>W250､400</t>
    <phoneticPr fontId="2"/>
  </si>
  <si>
    <t>グレーチング蓋撤去</t>
    <rPh sb="6" eb="7">
      <t>フタ</t>
    </rPh>
    <rPh sb="7" eb="9">
      <t>テッキョ</t>
    </rPh>
    <phoneticPr fontId="2"/>
  </si>
  <si>
    <t>W400×400</t>
    <phoneticPr fontId="2"/>
  </si>
  <si>
    <t>W360</t>
    <phoneticPr fontId="2"/>
  </si>
  <si>
    <t>U字溝チェッカープレート蓋</t>
    <rPh sb="1" eb="2">
      <t>ジ</t>
    </rPh>
    <rPh sb="2" eb="3">
      <t>ミゾ</t>
    </rPh>
    <rPh sb="12" eb="13">
      <t>フタ</t>
    </rPh>
    <phoneticPr fontId="2"/>
  </si>
  <si>
    <t>φ150､H300</t>
    <phoneticPr fontId="2"/>
  </si>
  <si>
    <t>コンクリート円柱ブロック撤去</t>
    <rPh sb="6" eb="8">
      <t>エンチュウ</t>
    </rPh>
    <rPh sb="12" eb="14">
      <t>テッキョ</t>
    </rPh>
    <phoneticPr fontId="2"/>
  </si>
  <si>
    <t>職員室前花壇､中庭3</t>
    <rPh sb="0" eb="3">
      <t>ショクインシツ</t>
    </rPh>
    <rPh sb="3" eb="4">
      <t>マエ</t>
    </rPh>
    <rPh sb="4" eb="6">
      <t>カダン</t>
    </rPh>
    <rPh sb="7" eb="9">
      <t>ナカニワ</t>
    </rPh>
    <phoneticPr fontId="2"/>
  </si>
  <si>
    <t>U字溝W250､10.25ｍ×4.60ｍ</t>
    <rPh sb="1" eb="2">
      <t>ジ</t>
    </rPh>
    <rPh sb="2" eb="3">
      <t>ミゾ</t>
    </rPh>
    <phoneticPr fontId="2"/>
  </si>
  <si>
    <t>花壇撤去（中庭4）</t>
    <rPh sb="0" eb="2">
      <t>カダン</t>
    </rPh>
    <rPh sb="2" eb="4">
      <t>テッキョ</t>
    </rPh>
    <rPh sb="5" eb="7">
      <t>ナカニワ</t>
    </rPh>
    <phoneticPr fontId="2"/>
  </si>
  <si>
    <t>RC造+レンガ､1.0ｍ×2.25×H0.55</t>
    <rPh sb="2" eb="3">
      <t>ゾウ</t>
    </rPh>
    <phoneticPr fontId="2"/>
  </si>
  <si>
    <t>花壇撤去（第1体育館前）</t>
    <rPh sb="0" eb="2">
      <t>カダン</t>
    </rPh>
    <rPh sb="2" eb="4">
      <t>テッキョ</t>
    </rPh>
    <rPh sb="5" eb="6">
      <t>ダイ</t>
    </rPh>
    <rPh sb="7" eb="10">
      <t>タイイクカン</t>
    </rPh>
    <rPh sb="10" eb="11">
      <t>マエ</t>
    </rPh>
    <phoneticPr fontId="2"/>
  </si>
  <si>
    <t>3.60ｍ×2.70ｍ×H2.7ｍ</t>
    <phoneticPr fontId="2"/>
  </si>
  <si>
    <t>パーゴラ撤去</t>
    <rPh sb="4" eb="6">
      <t>テッキョ</t>
    </rPh>
    <phoneticPr fontId="2"/>
  </si>
  <si>
    <t>0.84×0.84×H2.0ｍ､架台共</t>
    <rPh sb="16" eb="18">
      <t>カダイ</t>
    </rPh>
    <rPh sb="18" eb="19">
      <t>トモ</t>
    </rPh>
    <phoneticPr fontId="2"/>
  </si>
  <si>
    <t>百葉箱撤去</t>
    <rPh sb="0" eb="3">
      <t>ヒャクヨウバコ</t>
    </rPh>
    <rPh sb="3" eb="5">
      <t>テッキョ</t>
    </rPh>
    <phoneticPr fontId="2"/>
  </si>
  <si>
    <t>8.00ｍ×2.50ｍ</t>
    <phoneticPr fontId="2"/>
  </si>
  <si>
    <t>土間コン撤去（中庭3）</t>
    <rPh sb="0" eb="2">
      <t>ドマ</t>
    </rPh>
    <rPh sb="4" eb="6">
      <t>テッキョ</t>
    </rPh>
    <rPh sb="7" eb="9">
      <t>ナカニワ</t>
    </rPh>
    <phoneticPr fontId="2"/>
  </si>
  <si>
    <t>通路平版撤去</t>
    <rPh sb="0" eb="2">
      <t>ツウロ</t>
    </rPh>
    <rPh sb="2" eb="3">
      <t>ヒラ</t>
    </rPh>
    <rPh sb="3" eb="4">
      <t>バン</t>
    </rPh>
    <rPh sb="4" eb="6">
      <t>テッキョ</t>
    </rPh>
    <phoneticPr fontId="2"/>
  </si>
  <si>
    <t>鉄鋼φ10､W0.2m､H,0.2m､</t>
    <rPh sb="0" eb="2">
      <t>テッコウ</t>
    </rPh>
    <phoneticPr fontId="2"/>
  </si>
  <si>
    <t>正門通路進入防止柵</t>
    <rPh sb="0" eb="2">
      <t>セイモン</t>
    </rPh>
    <rPh sb="2" eb="4">
      <t>ツウロ</t>
    </rPh>
    <rPh sb="4" eb="6">
      <t>シンニュウ</t>
    </rPh>
    <rPh sb="6" eb="8">
      <t>ボウシ</t>
    </rPh>
    <rPh sb="8" eb="9">
      <t>サク</t>
    </rPh>
    <phoneticPr fontId="2"/>
  </si>
  <si>
    <t>基礎0.15×0.15</t>
    <rPh sb="0" eb="2">
      <t>キソ</t>
    </rPh>
    <phoneticPr fontId="2"/>
  </si>
  <si>
    <t>1J-1　計</t>
    <rPh sb="5" eb="6">
      <t>ケイ</t>
    </rPh>
    <phoneticPr fontId="2"/>
  </si>
  <si>
    <t>J-2</t>
    <phoneticPr fontId="2"/>
  </si>
  <si>
    <t>土台石　1.3m×1.1ｍ×H0.8m</t>
    <rPh sb="0" eb="2">
      <t>ドダイ</t>
    </rPh>
    <rPh sb="2" eb="3">
      <t>イシ</t>
    </rPh>
    <phoneticPr fontId="2"/>
  </si>
  <si>
    <t>a　校歌碑撤去</t>
    <rPh sb="2" eb="4">
      <t>コウカ</t>
    </rPh>
    <rPh sb="4" eb="5">
      <t>ヒ</t>
    </rPh>
    <rPh sb="5" eb="7">
      <t>テッキョ</t>
    </rPh>
    <phoneticPr fontId="2"/>
  </si>
  <si>
    <t>石碑　W1.3m×D:0.075m×H0.5m</t>
    <rPh sb="0" eb="2">
      <t>セキヒ</t>
    </rPh>
    <phoneticPr fontId="2"/>
  </si>
  <si>
    <t>積込・運搬共（敷地内）</t>
    <rPh sb="0" eb="2">
      <t>ツミコミ</t>
    </rPh>
    <rPh sb="3" eb="5">
      <t>ウンパン</t>
    </rPh>
    <rPh sb="5" eb="6">
      <t>トモ</t>
    </rPh>
    <rPh sb="7" eb="9">
      <t>シキチ</t>
    </rPh>
    <rPh sb="9" eb="10">
      <t>ナイ</t>
    </rPh>
    <phoneticPr fontId="2"/>
  </si>
  <si>
    <t>同上設置費</t>
    <rPh sb="0" eb="2">
      <t>ドウジョウ</t>
    </rPh>
    <rPh sb="2" eb="4">
      <t>セッチ</t>
    </rPh>
    <rPh sb="4" eb="5">
      <t>ヒ</t>
    </rPh>
    <phoneticPr fontId="2"/>
  </si>
  <si>
    <t>土台石　0.9m×0.9ｍ×H0.4m</t>
    <rPh sb="0" eb="2">
      <t>ドダイ</t>
    </rPh>
    <rPh sb="2" eb="3">
      <t>イシ</t>
    </rPh>
    <phoneticPr fontId="2"/>
  </si>
  <si>
    <t>ｂ　座標値石碑撤去</t>
    <rPh sb="2" eb="5">
      <t>ザヒョウチ</t>
    </rPh>
    <rPh sb="5" eb="7">
      <t>セキヒ</t>
    </rPh>
    <rPh sb="7" eb="9">
      <t>テッキョ</t>
    </rPh>
    <phoneticPr fontId="2"/>
  </si>
  <si>
    <t>石碑　W0.775m×D:0.1m×H0.455m</t>
    <rPh sb="0" eb="2">
      <t>セキヒ</t>
    </rPh>
    <phoneticPr fontId="2"/>
  </si>
  <si>
    <t>土台石　1.1m×1.0ｍ×H0.65m</t>
    <rPh sb="0" eb="2">
      <t>ドダイ</t>
    </rPh>
    <rPh sb="2" eb="3">
      <t>イシ</t>
    </rPh>
    <phoneticPr fontId="2"/>
  </si>
  <si>
    <t>ｃ　八方位碑撤去</t>
    <rPh sb="2" eb="3">
      <t>ハチ</t>
    </rPh>
    <rPh sb="3" eb="5">
      <t>ホウイ</t>
    </rPh>
    <rPh sb="5" eb="6">
      <t>ヒ</t>
    </rPh>
    <rPh sb="6" eb="8">
      <t>テッキョ</t>
    </rPh>
    <phoneticPr fontId="2"/>
  </si>
  <si>
    <t>石碑　正八角形 一辺0.16m×H0.7m</t>
    <rPh sb="0" eb="2">
      <t>セキヒ</t>
    </rPh>
    <rPh sb="3" eb="4">
      <t>セイ</t>
    </rPh>
    <rPh sb="4" eb="7">
      <t>ハチカッケイ</t>
    </rPh>
    <rPh sb="8" eb="10">
      <t>イッペン</t>
    </rPh>
    <phoneticPr fontId="2"/>
  </si>
  <si>
    <t>土台石　2.9m×2.0ｍ×H0.8m</t>
    <rPh sb="0" eb="2">
      <t>ドダイ</t>
    </rPh>
    <rPh sb="2" eb="3">
      <t>イシ</t>
    </rPh>
    <phoneticPr fontId="2"/>
  </si>
  <si>
    <t>ｄ　大型石碑撤去</t>
    <rPh sb="2" eb="4">
      <t>オオガタ</t>
    </rPh>
    <rPh sb="4" eb="6">
      <t>セキヒ</t>
    </rPh>
    <rPh sb="6" eb="8">
      <t>テッキョ</t>
    </rPh>
    <phoneticPr fontId="2"/>
  </si>
  <si>
    <t>石碑　W1.35m×D0.21m×H3.65m</t>
    <rPh sb="0" eb="2">
      <t>セキヒ</t>
    </rPh>
    <phoneticPr fontId="2"/>
  </si>
  <si>
    <t>基礎　0.8m×0.8ｍ</t>
    <rPh sb="0" eb="2">
      <t>キソ</t>
    </rPh>
    <phoneticPr fontId="2"/>
  </si>
  <si>
    <t>e　門柱撤去</t>
    <rPh sb="2" eb="4">
      <t>モンチュウ</t>
    </rPh>
    <rPh sb="4" eb="6">
      <t>テッキョ</t>
    </rPh>
    <phoneticPr fontId="2"/>
  </si>
  <si>
    <t>門柱　W0.6m×D0.6m×H2.4m</t>
    <rPh sb="0" eb="2">
      <t>モンチュウ</t>
    </rPh>
    <phoneticPr fontId="2"/>
  </si>
  <si>
    <t>正十角形　一辺0.20m×H0.7m</t>
    <rPh sb="0" eb="4">
      <t>セイジッカッケイ</t>
    </rPh>
    <rPh sb="5" eb="7">
      <t>イッペン</t>
    </rPh>
    <phoneticPr fontId="2"/>
  </si>
  <si>
    <t>ｆ　日時計撤去</t>
    <rPh sb="2" eb="5">
      <t>ヒドケイ</t>
    </rPh>
    <rPh sb="5" eb="7">
      <t>テッキョ</t>
    </rPh>
    <phoneticPr fontId="2"/>
  </si>
  <si>
    <t>（小規模モニュメント用土間設置）</t>
    <rPh sb="1" eb="4">
      <t>ショウキボ</t>
    </rPh>
    <rPh sb="10" eb="11">
      <t>ヨウ</t>
    </rPh>
    <rPh sb="11" eb="13">
      <t>ドマ</t>
    </rPh>
    <rPh sb="13" eb="15">
      <t>セッチ</t>
    </rPh>
    <phoneticPr fontId="2"/>
  </si>
  <si>
    <t>根伐</t>
    <rPh sb="0" eb="2">
      <t>ネギリ</t>
    </rPh>
    <phoneticPr fontId="2"/>
  </si>
  <si>
    <t>埋戻し</t>
    <rPh sb="0" eb="2">
      <t>ウメモド</t>
    </rPh>
    <phoneticPr fontId="2"/>
  </si>
  <si>
    <t>場外搬出適切処理　処分費共</t>
    <rPh sb="0" eb="2">
      <t>ジョウガイ</t>
    </rPh>
    <rPh sb="2" eb="4">
      <t>ハンシュツ</t>
    </rPh>
    <rPh sb="4" eb="6">
      <t>テキセツ</t>
    </rPh>
    <rPh sb="6" eb="8">
      <t>ショリ</t>
    </rPh>
    <rPh sb="9" eb="11">
      <t>ショブン</t>
    </rPh>
    <rPh sb="11" eb="12">
      <t>ヒ</t>
    </rPh>
    <rPh sb="12" eb="13">
      <t>トモ</t>
    </rPh>
    <phoneticPr fontId="2"/>
  </si>
  <si>
    <t>床付け</t>
    <rPh sb="0" eb="2">
      <t>トコヅ</t>
    </rPh>
    <phoneticPr fontId="2"/>
  </si>
  <si>
    <t>砕石</t>
    <rPh sb="0" eb="2">
      <t>サイセキ</t>
    </rPh>
    <phoneticPr fontId="2"/>
  </si>
  <si>
    <t>土間コンクリート</t>
    <rPh sb="0" eb="2">
      <t>ドマ</t>
    </rPh>
    <phoneticPr fontId="2"/>
  </si>
  <si>
    <t>Ｆｃ21+3-18-20</t>
    <phoneticPr fontId="2"/>
  </si>
  <si>
    <t>同上打設費</t>
    <rPh sb="0" eb="2">
      <t>ドウジョウ</t>
    </rPh>
    <rPh sb="2" eb="4">
      <t>ダセツ</t>
    </rPh>
    <rPh sb="4" eb="5">
      <t>ヒ</t>
    </rPh>
    <phoneticPr fontId="2"/>
  </si>
  <si>
    <t>ポンプ</t>
    <phoneticPr fontId="2"/>
  </si>
  <si>
    <t>合板型枠</t>
    <rPh sb="0" eb="2">
      <t>ゴウハン</t>
    </rPh>
    <rPh sb="2" eb="4">
      <t>カタワク</t>
    </rPh>
    <phoneticPr fontId="2"/>
  </si>
  <si>
    <t>ＳＤ295Ａ　Ｄ13</t>
    <phoneticPr fontId="2"/>
  </si>
  <si>
    <t>ヘビー（H2)</t>
    <phoneticPr fontId="2"/>
  </si>
  <si>
    <t>加工組立費</t>
    <rPh sb="0" eb="2">
      <t>カコウ</t>
    </rPh>
    <rPh sb="2" eb="4">
      <t>クミタテ</t>
    </rPh>
    <rPh sb="4" eb="5">
      <t>ヒ</t>
    </rPh>
    <phoneticPr fontId="2"/>
  </si>
  <si>
    <t>鉄筋運搬費</t>
    <rPh sb="0" eb="2">
      <t>テッキン</t>
    </rPh>
    <rPh sb="2" eb="4">
      <t>ウンパン</t>
    </rPh>
    <rPh sb="4" eb="5">
      <t>ヒ</t>
    </rPh>
    <phoneticPr fontId="2"/>
  </si>
  <si>
    <t>土間コンクリート金鏝仕上げ</t>
    <rPh sb="0" eb="2">
      <t>ドマ</t>
    </rPh>
    <rPh sb="8" eb="10">
      <t>カナゴテ</t>
    </rPh>
    <rPh sb="10" eb="12">
      <t>シア</t>
    </rPh>
    <phoneticPr fontId="2"/>
  </si>
  <si>
    <t>1J-2　計</t>
    <rPh sb="5" eb="6">
      <t>ケイ</t>
    </rPh>
    <phoneticPr fontId="2"/>
  </si>
  <si>
    <t>1Ｋ</t>
    <phoneticPr fontId="2"/>
  </si>
  <si>
    <t>【樹木撤去工事】</t>
    <rPh sb="1" eb="3">
      <t>ジュモク</t>
    </rPh>
    <rPh sb="3" eb="5">
      <t>テッキョ</t>
    </rPh>
    <rPh sb="5" eb="7">
      <t>コウジ</t>
    </rPh>
    <phoneticPr fontId="2"/>
  </si>
  <si>
    <t>φ100～200、Ｈ1.0ｍ程度</t>
    <rPh sb="14" eb="16">
      <t>テイド</t>
    </rPh>
    <phoneticPr fontId="2"/>
  </si>
  <si>
    <t>低木　株立　伐採・伐根</t>
    <rPh sb="0" eb="2">
      <t>テイボク</t>
    </rPh>
    <rPh sb="3" eb="4">
      <t>カブ</t>
    </rPh>
    <rPh sb="4" eb="5">
      <t>タチ</t>
    </rPh>
    <rPh sb="6" eb="8">
      <t>バッサイ</t>
    </rPh>
    <rPh sb="9" eb="11">
      <t>バッコン</t>
    </rPh>
    <phoneticPr fontId="2"/>
  </si>
  <si>
    <t>積込・運搬共</t>
    <rPh sb="0" eb="2">
      <t>ツミコミ</t>
    </rPh>
    <rPh sb="3" eb="5">
      <t>ウンパン</t>
    </rPh>
    <rPh sb="5" eb="6">
      <t>トモ</t>
    </rPh>
    <phoneticPr fontId="2"/>
  </si>
  <si>
    <t>φ200～300、Ｈ1.0ｍ程度</t>
    <rPh sb="14" eb="16">
      <t>テイド</t>
    </rPh>
    <phoneticPr fontId="2"/>
  </si>
  <si>
    <t>φ300～400、Ｈ1.0ｍ程度</t>
    <rPh sb="14" eb="16">
      <t>テイド</t>
    </rPh>
    <phoneticPr fontId="2"/>
  </si>
  <si>
    <t>φ400～500、Ｈ1.0ｍ程度</t>
    <rPh sb="14" eb="16">
      <t>テイド</t>
    </rPh>
    <phoneticPr fontId="2"/>
  </si>
  <si>
    <t>φ3100</t>
    <phoneticPr fontId="2"/>
  </si>
  <si>
    <t>Ｗ31.0m×D1.2m×H2.0程度</t>
    <rPh sb="17" eb="19">
      <t>テイド</t>
    </rPh>
    <phoneticPr fontId="2"/>
  </si>
  <si>
    <t>低木　生垣　伐採・伐根</t>
    <rPh sb="0" eb="2">
      <t>テイボク</t>
    </rPh>
    <rPh sb="3" eb="5">
      <t>イケガキ</t>
    </rPh>
    <rPh sb="6" eb="8">
      <t>バッサイ</t>
    </rPh>
    <rPh sb="9" eb="11">
      <t>バッコン</t>
    </rPh>
    <phoneticPr fontId="2"/>
  </si>
  <si>
    <t>φ100～200、H1.0～3.0ｍ</t>
    <phoneticPr fontId="2"/>
  </si>
  <si>
    <t>中木（広葉樹）　伐採・伐根</t>
    <rPh sb="0" eb="2">
      <t>チュウボク</t>
    </rPh>
    <rPh sb="3" eb="6">
      <t>コウヨウジュ</t>
    </rPh>
    <rPh sb="8" eb="10">
      <t>バッサイ</t>
    </rPh>
    <rPh sb="11" eb="13">
      <t>バッコン</t>
    </rPh>
    <phoneticPr fontId="2"/>
  </si>
  <si>
    <t>φ200～300、H1.0～3.0ｍ</t>
    <phoneticPr fontId="2"/>
  </si>
  <si>
    <t>φ300～400、H1.0～3.0ｍ</t>
    <phoneticPr fontId="2"/>
  </si>
  <si>
    <t>中木（針葉樹）　伐採・伐根</t>
    <rPh sb="0" eb="2">
      <t>チュウボク</t>
    </rPh>
    <rPh sb="3" eb="6">
      <t>シンヨウジュ</t>
    </rPh>
    <rPh sb="8" eb="10">
      <t>バッサイ</t>
    </rPh>
    <rPh sb="11" eb="13">
      <t>バッコン</t>
    </rPh>
    <phoneticPr fontId="2"/>
  </si>
  <si>
    <t>φ200、H3.5ｍ</t>
    <phoneticPr fontId="2"/>
  </si>
  <si>
    <t>高木（広葉樹）　伐採・伐根</t>
    <rPh sb="0" eb="2">
      <t>コウボク</t>
    </rPh>
    <rPh sb="3" eb="6">
      <t>コウヨウジュ</t>
    </rPh>
    <rPh sb="8" eb="10">
      <t>バッサイ</t>
    </rPh>
    <rPh sb="11" eb="13">
      <t>バッコン</t>
    </rPh>
    <phoneticPr fontId="2"/>
  </si>
  <si>
    <t>φ410、H4.0ｍ</t>
    <phoneticPr fontId="2"/>
  </si>
  <si>
    <t>φ300～400、H3.0～6.0ｍ</t>
    <phoneticPr fontId="2"/>
  </si>
  <si>
    <t>φ480、H6.0ｍ</t>
    <phoneticPr fontId="2"/>
  </si>
  <si>
    <t>φ590、H6.0ｍ</t>
    <phoneticPr fontId="2"/>
  </si>
  <si>
    <t>φ600～700、H3.0～6.0ｍ</t>
    <phoneticPr fontId="2"/>
  </si>
  <si>
    <t>φ200～300、H3.0～8.0ｍ</t>
    <phoneticPr fontId="2"/>
  </si>
  <si>
    <t>φ640、H8.0ｍ</t>
    <phoneticPr fontId="2"/>
  </si>
  <si>
    <t>φ710、H8.0ｍ</t>
    <phoneticPr fontId="2"/>
  </si>
  <si>
    <t>φ100～200、H3.0～5.0ｍ</t>
    <phoneticPr fontId="2"/>
  </si>
  <si>
    <t>高木（針葉樹）　伐採・伐根</t>
    <rPh sb="0" eb="2">
      <t>タカギ</t>
    </rPh>
    <rPh sb="3" eb="6">
      <t>シンヨウジュ</t>
    </rPh>
    <rPh sb="8" eb="10">
      <t>バッサイ</t>
    </rPh>
    <rPh sb="11" eb="13">
      <t>バッコン</t>
    </rPh>
    <phoneticPr fontId="2"/>
  </si>
  <si>
    <t>φ200～300、H3.0～5.0ｍ</t>
    <phoneticPr fontId="2"/>
  </si>
  <si>
    <t>φ300～400、H3.0～5.0ｍ</t>
    <phoneticPr fontId="2"/>
  </si>
  <si>
    <t>φ100～200、H3.0～6.0ｍ</t>
    <phoneticPr fontId="2"/>
  </si>
  <si>
    <t>φ200～300、H3.0～6.0ｍ</t>
    <phoneticPr fontId="2"/>
  </si>
  <si>
    <t>φ200～300、H6.0～8.0ｍ</t>
    <phoneticPr fontId="2"/>
  </si>
  <si>
    <t>φ400～500、H8.0ｍ</t>
    <phoneticPr fontId="2"/>
  </si>
  <si>
    <t>φ700～800、H8.0ｍ</t>
    <phoneticPr fontId="2"/>
  </si>
  <si>
    <t>φ600、H12.0ｍ</t>
    <phoneticPr fontId="2"/>
  </si>
  <si>
    <t>超高木（広葉樹）　伐採・伐根</t>
    <rPh sb="0" eb="1">
      <t>チョウ</t>
    </rPh>
    <rPh sb="1" eb="3">
      <t>タカギ</t>
    </rPh>
    <rPh sb="4" eb="7">
      <t>コウヨウジュ</t>
    </rPh>
    <rPh sb="9" eb="11">
      <t>バッサイ</t>
    </rPh>
    <rPh sb="12" eb="14">
      <t>バッコン</t>
    </rPh>
    <phoneticPr fontId="2"/>
  </si>
  <si>
    <t>φ910、H10.0ｍ</t>
    <phoneticPr fontId="2"/>
  </si>
  <si>
    <t>φ200～300、H10.0ｍ</t>
    <phoneticPr fontId="2"/>
  </si>
  <si>
    <t>超高木（針葉樹）　伐採・伐根</t>
    <rPh sb="0" eb="1">
      <t>チョウ</t>
    </rPh>
    <rPh sb="1" eb="3">
      <t>タカギ</t>
    </rPh>
    <rPh sb="4" eb="7">
      <t>シンヨウジュ</t>
    </rPh>
    <rPh sb="9" eb="11">
      <t>バッサイ</t>
    </rPh>
    <rPh sb="12" eb="14">
      <t>バッコン</t>
    </rPh>
    <phoneticPr fontId="2"/>
  </si>
  <si>
    <t>φ410、H10.0ｍ</t>
    <phoneticPr fontId="2"/>
  </si>
  <si>
    <t>φ500～600、H10.0～10.5ｍ</t>
    <phoneticPr fontId="2"/>
  </si>
  <si>
    <t>φ750、H12.0ｍ</t>
    <phoneticPr fontId="2"/>
  </si>
  <si>
    <t>φ910、H20.0ｍ</t>
    <phoneticPr fontId="2"/>
  </si>
  <si>
    <t>切株　伐根</t>
    <rPh sb="0" eb="1">
      <t>キリ</t>
    </rPh>
    <rPh sb="1" eb="2">
      <t>カブ</t>
    </rPh>
    <rPh sb="3" eb="5">
      <t>バッコン</t>
    </rPh>
    <phoneticPr fontId="2"/>
  </si>
  <si>
    <t>φ100～200</t>
    <phoneticPr fontId="2"/>
  </si>
  <si>
    <t>φ200～300</t>
    <phoneticPr fontId="2"/>
  </si>
  <si>
    <t>φ300～400</t>
    <phoneticPr fontId="2"/>
  </si>
  <si>
    <t>φ500～600</t>
    <phoneticPr fontId="2"/>
  </si>
  <si>
    <t>以下伐採のみ</t>
    <rPh sb="0" eb="2">
      <t>イカ</t>
    </rPh>
    <rPh sb="2" eb="4">
      <t>バッサイ</t>
    </rPh>
    <phoneticPr fontId="2"/>
  </si>
  <si>
    <t>中木（広葉樹）　伐採</t>
    <rPh sb="0" eb="2">
      <t>チュウボク</t>
    </rPh>
    <rPh sb="3" eb="6">
      <t>コウヨウジュ</t>
    </rPh>
    <rPh sb="8" eb="10">
      <t>バッサイ</t>
    </rPh>
    <phoneticPr fontId="2"/>
  </si>
  <si>
    <t>高木（広葉樹）　伐採</t>
    <rPh sb="0" eb="2">
      <t>コウボク</t>
    </rPh>
    <rPh sb="3" eb="6">
      <t>コウヨウジュ</t>
    </rPh>
    <rPh sb="8" eb="10">
      <t>バッサイ</t>
    </rPh>
    <phoneticPr fontId="2"/>
  </si>
  <si>
    <t>φ400～500、H3.0～5.0ｍ</t>
    <phoneticPr fontId="2"/>
  </si>
  <si>
    <t>φ800～900、H3.0～5.0ｍ</t>
    <phoneticPr fontId="2"/>
  </si>
  <si>
    <t>φ900～1000、H3.0～5.0ｍ</t>
    <phoneticPr fontId="2"/>
  </si>
  <si>
    <t>φ1080、H5.0ｍ</t>
    <phoneticPr fontId="2"/>
  </si>
  <si>
    <t>φ1150、H5.0ｍ</t>
    <phoneticPr fontId="2"/>
  </si>
  <si>
    <t>φ1300～1400、H3.0～5.0ｍ</t>
    <phoneticPr fontId="2"/>
  </si>
  <si>
    <t>φ560、H6.0ｍ</t>
    <phoneticPr fontId="2"/>
  </si>
  <si>
    <t>φ420、H8.0ｍ</t>
    <phoneticPr fontId="2"/>
  </si>
  <si>
    <t>高木（針葉樹）　伐採</t>
    <rPh sb="0" eb="2">
      <t>コウボク</t>
    </rPh>
    <rPh sb="3" eb="6">
      <t>シンヨウジュ</t>
    </rPh>
    <rPh sb="8" eb="10">
      <t>バッサイ</t>
    </rPh>
    <phoneticPr fontId="2"/>
  </si>
  <si>
    <t>φ760、H15.0ｍ</t>
    <phoneticPr fontId="2"/>
  </si>
  <si>
    <t>φ760、H20.0ｍ</t>
    <phoneticPr fontId="2"/>
  </si>
  <si>
    <t>伐採、伐根樹木処分費</t>
    <rPh sb="0" eb="2">
      <t>バッサイ</t>
    </rPh>
    <rPh sb="3" eb="5">
      <t>バッコン</t>
    </rPh>
    <rPh sb="5" eb="7">
      <t>ジュモク</t>
    </rPh>
    <rPh sb="7" eb="9">
      <t>ショブン</t>
    </rPh>
    <rPh sb="9" eb="10">
      <t>ヒ</t>
    </rPh>
    <phoneticPr fontId="2"/>
  </si>
  <si>
    <t>【その他撤去工事】</t>
    <rPh sb="3" eb="4">
      <t>タ</t>
    </rPh>
    <rPh sb="4" eb="6">
      <t>テッキョ</t>
    </rPh>
    <rPh sb="6" eb="8">
      <t>コウジ</t>
    </rPh>
    <phoneticPr fontId="2"/>
  </si>
  <si>
    <t>AS舗装撤去</t>
    <rPh sb="2" eb="4">
      <t>ホソウ</t>
    </rPh>
    <rPh sb="4" eb="6">
      <t>テッキョ</t>
    </rPh>
    <phoneticPr fontId="2"/>
  </si>
  <si>
    <t>【敷地整地工事】</t>
    <rPh sb="1" eb="3">
      <t>シキチ</t>
    </rPh>
    <rPh sb="3" eb="5">
      <t>セイチ</t>
    </rPh>
    <rPh sb="5" eb="7">
      <t>コウジ</t>
    </rPh>
    <phoneticPr fontId="2"/>
  </si>
  <si>
    <t>良質土</t>
    <rPh sb="0" eb="2">
      <t>リョウシツ</t>
    </rPh>
    <rPh sb="2" eb="3">
      <t>ツチ</t>
    </rPh>
    <phoneticPr fontId="2"/>
  </si>
  <si>
    <t>内部摩擦角30°以上</t>
    <rPh sb="0" eb="2">
      <t>ナイブ</t>
    </rPh>
    <rPh sb="2" eb="4">
      <t>マサツ</t>
    </rPh>
    <rPh sb="4" eb="5">
      <t>カク</t>
    </rPh>
    <rPh sb="8" eb="10">
      <t>イジョウ</t>
    </rPh>
    <phoneticPr fontId="2"/>
  </si>
  <si>
    <t>整地</t>
    <rPh sb="0" eb="2">
      <t>セイチ</t>
    </rPh>
    <phoneticPr fontId="2"/>
  </si>
  <si>
    <t>機械運搬費</t>
    <rPh sb="0" eb="2">
      <t>キカイ</t>
    </rPh>
    <rPh sb="2" eb="4">
      <t>ウンパン</t>
    </rPh>
    <rPh sb="4" eb="5">
      <t>ヒ</t>
    </rPh>
    <phoneticPr fontId="2"/>
  </si>
  <si>
    <t>往復</t>
    <rPh sb="0" eb="2">
      <t>オウフク</t>
    </rPh>
    <phoneticPr fontId="2"/>
  </si>
  <si>
    <t>【標識等移設工事】</t>
    <rPh sb="1" eb="4">
      <t>ヒョウシキトウ</t>
    </rPh>
    <rPh sb="4" eb="6">
      <t>イセツ</t>
    </rPh>
    <rPh sb="6" eb="8">
      <t>コウジ</t>
    </rPh>
    <phoneticPr fontId="2"/>
  </si>
  <si>
    <t>避難所案内標識</t>
    <rPh sb="0" eb="3">
      <t>ヒナンジョ</t>
    </rPh>
    <rPh sb="3" eb="5">
      <t>アンナイ</t>
    </rPh>
    <rPh sb="5" eb="7">
      <t>ヒョウシキ</t>
    </rPh>
    <phoneticPr fontId="2"/>
  </si>
  <si>
    <t>敷地内移設・運搬共</t>
    <rPh sb="0" eb="2">
      <t>シキチ</t>
    </rPh>
    <rPh sb="2" eb="3">
      <t>ナイ</t>
    </rPh>
    <rPh sb="3" eb="5">
      <t>イセツ</t>
    </rPh>
    <rPh sb="6" eb="8">
      <t>ウンパン</t>
    </rPh>
    <rPh sb="8" eb="9">
      <t>トモ</t>
    </rPh>
    <phoneticPr fontId="2"/>
  </si>
  <si>
    <t>1K　計</t>
    <rPh sb="3" eb="4">
      <t>ケイ</t>
    </rPh>
    <phoneticPr fontId="2"/>
  </si>
  <si>
    <t>2A</t>
    <phoneticPr fontId="2"/>
  </si>
  <si>
    <t>2B</t>
    <phoneticPr fontId="2"/>
  </si>
  <si>
    <t>2C</t>
    <phoneticPr fontId="2"/>
  </si>
  <si>
    <t>2D</t>
    <phoneticPr fontId="2"/>
  </si>
  <si>
    <t>2E</t>
    <phoneticPr fontId="2"/>
  </si>
  <si>
    <t>2F</t>
    <phoneticPr fontId="2"/>
  </si>
  <si>
    <t>2G</t>
    <phoneticPr fontId="2"/>
  </si>
  <si>
    <t>2H</t>
    <phoneticPr fontId="2"/>
  </si>
  <si>
    <t>2I</t>
    <phoneticPr fontId="2"/>
  </si>
  <si>
    <t>2J</t>
    <phoneticPr fontId="2"/>
  </si>
  <si>
    <t>2K</t>
    <phoneticPr fontId="2"/>
  </si>
  <si>
    <t>2　計</t>
    <rPh sb="2" eb="3">
      <t>ケイ</t>
    </rPh>
    <phoneticPr fontId="2"/>
  </si>
  <si>
    <t>(配線類一式共）</t>
    <rPh sb="1" eb="3">
      <t>ハイセン</t>
    </rPh>
    <rPh sb="3" eb="4">
      <t>ルイ</t>
    </rPh>
    <rPh sb="4" eb="6">
      <t>イッシキ</t>
    </rPh>
    <rPh sb="6" eb="7">
      <t>トモ</t>
    </rPh>
    <phoneticPr fontId="1"/>
  </si>
  <si>
    <t>電灯盤 L-1</t>
    <rPh sb="0" eb="3">
      <t>デントウバン</t>
    </rPh>
    <phoneticPr fontId="1"/>
  </si>
  <si>
    <t xml:space="preserve">(W=540,D=200,H=800)   </t>
    <phoneticPr fontId="2"/>
  </si>
  <si>
    <t>面</t>
    <rPh sb="0" eb="1">
      <t>メン</t>
    </rPh>
    <phoneticPr fontId="1"/>
  </si>
  <si>
    <t>電灯盤 L-11</t>
    <rPh sb="0" eb="3">
      <t>デントウバン</t>
    </rPh>
    <phoneticPr fontId="1"/>
  </si>
  <si>
    <t xml:space="preserve">(W=450,D=200,H=600)   </t>
    <phoneticPr fontId="2"/>
  </si>
  <si>
    <t>空調盤(ﾊﾟｿｺﾝ室用)</t>
    <rPh sb="0" eb="3">
      <t>クウチョウバン</t>
    </rPh>
    <rPh sb="9" eb="10">
      <t>シツ</t>
    </rPh>
    <rPh sb="10" eb="11">
      <t>ヨウ</t>
    </rPh>
    <phoneticPr fontId="1"/>
  </si>
  <si>
    <t xml:space="preserve">(W=300,D=200,H=600)   </t>
    <phoneticPr fontId="2"/>
  </si>
  <si>
    <t>電灯盤 L-6</t>
  </si>
  <si>
    <t xml:space="preserve">(W=400,D=200,H=600)   </t>
    <phoneticPr fontId="2"/>
  </si>
  <si>
    <t>Ｐ・BOX</t>
  </si>
  <si>
    <t>200*200*100</t>
  </si>
  <si>
    <t>台</t>
  </si>
  <si>
    <t>200*200*200</t>
  </si>
  <si>
    <t>300*300*200</t>
  </si>
  <si>
    <t>J・BOX</t>
  </si>
  <si>
    <t>中浅・カバー (150×150×150)</t>
    <rPh sb="1" eb="2">
      <t>アサ</t>
    </rPh>
    <phoneticPr fontId="2"/>
  </si>
  <si>
    <t>(配線類一式共）</t>
  </si>
  <si>
    <t>中深・カバー (150×150×150)</t>
    <rPh sb="1" eb="2">
      <t>フカ</t>
    </rPh>
    <phoneticPr fontId="2"/>
  </si>
  <si>
    <t>照明器具 (直付)</t>
  </si>
  <si>
    <t>FL20W*1 → (L=650,W=200,H=200)</t>
  </si>
  <si>
    <t>FL40W*1 → (L=1250,W=200,H=200)</t>
  </si>
  <si>
    <t>FL40W*2 → (L=1250,W=200,H=200)</t>
  </si>
  <si>
    <t>FL40W+32W → (L=500,W=500,H=200)</t>
  </si>
  <si>
    <t>照明器具 (ブラケット)</t>
  </si>
  <si>
    <t>IL100W*1 → (L=200,W=200,H=200)</t>
  </si>
  <si>
    <t>IL60W*1 → (L=200,W=200,H=200)</t>
  </si>
  <si>
    <t>LED*1 → (L=1250,W=200,H=200)</t>
  </si>
  <si>
    <t>埋込スイッチ</t>
  </si>
  <si>
    <t>1P×1 → (150×150×150)</t>
  </si>
  <si>
    <t>ヶ</t>
  </si>
  <si>
    <t>1P×2 → (150×150×150)</t>
  </si>
  <si>
    <t>1P×3 → (150×150×150)</t>
  </si>
  <si>
    <t>1P×4 → (150×150×150)</t>
  </si>
  <si>
    <t>1P×6 → (150×150×150)</t>
  </si>
  <si>
    <t>1P×1+ﾊﾟｲﾛｯﾄ → (150×150×150)</t>
  </si>
  <si>
    <t>1P×2+ﾊﾟｲﾛｯﾄ → (150×150×150)</t>
  </si>
  <si>
    <t>1P×3+ﾊﾟｲﾛｯﾄ → (150×150×150)</t>
  </si>
  <si>
    <t>3W×1 → (150×150×150)</t>
  </si>
  <si>
    <t>3W×2 → (150×150×150)</t>
  </si>
  <si>
    <t>4W×2 → (150×150×150)</t>
  </si>
  <si>
    <t>埋込コンセント</t>
  </si>
  <si>
    <t>2P15A×2 → (150×150×150)</t>
  </si>
  <si>
    <t>ﾊｲﾃﾝｼｮﾝ</t>
  </si>
  <si>
    <t>防水コンセント</t>
  </si>
  <si>
    <t>2P15A×3,Ｅ → (150×150×150)</t>
  </si>
  <si>
    <t>天井コンセント</t>
  </si>
  <si>
    <t>2P15A×1 → (150×150×150)</t>
  </si>
  <si>
    <t>ｽﾋﾟｰｶｰ</t>
  </si>
  <si>
    <t>壁掛 → (300×300×300)</t>
  </si>
  <si>
    <t>壁掛両面 → (300×300×300)</t>
  </si>
  <si>
    <t>アッテネータ―</t>
  </si>
  <si>
    <t>3W →　(150×150×150)</t>
  </si>
  <si>
    <t>ﾏｲｸ・ﾘﾓｺﾝ</t>
  </si>
  <si>
    <t>300×300×300</t>
  </si>
  <si>
    <t>親時計</t>
  </si>
  <si>
    <t>500×500×200</t>
  </si>
  <si>
    <t>子時計</t>
  </si>
  <si>
    <t>壁掛 → (500φ×200)</t>
  </si>
  <si>
    <t>屋外壁掛 → (700φ×200)</t>
  </si>
  <si>
    <t>インターホン</t>
  </si>
  <si>
    <t>200×300×200</t>
  </si>
  <si>
    <t>ＨＵＢ盤</t>
  </si>
  <si>
    <t>面</t>
  </si>
  <si>
    <t>情報モジュラージャック</t>
  </si>
  <si>
    <t>8芯 → (150×150×150)</t>
  </si>
  <si>
    <t>アクセスポイント</t>
  </si>
  <si>
    <t>200×200×200</t>
  </si>
  <si>
    <t>警備保障盤</t>
  </si>
  <si>
    <t>警備保障制御器</t>
  </si>
  <si>
    <t>150×150×150</t>
  </si>
  <si>
    <t>端子盤</t>
    <rPh sb="0" eb="3">
      <t>タンシバン</t>
    </rPh>
    <phoneticPr fontId="1"/>
  </si>
  <si>
    <t xml:space="preserve">(W=500,D=150,H=500)   </t>
  </si>
  <si>
    <t>アンテナ</t>
  </si>
  <si>
    <t>UHF12素子 → (1000×300×300)</t>
  </si>
  <si>
    <t>直列ユニット</t>
  </si>
  <si>
    <t>150×150×150</t>
    <phoneticPr fontId="2"/>
  </si>
  <si>
    <t>電話ｱｳﾄﾚｯﾄ</t>
  </si>
  <si>
    <t>壁用 → (150×150×150)</t>
  </si>
  <si>
    <t>受信機</t>
  </si>
  <si>
    <t>Ｐ-1　25回線 → (W=500,H=800,D=200）</t>
    <phoneticPr fontId="2"/>
  </si>
  <si>
    <t>面</t>
    <rPh sb="0" eb="1">
      <t>メン</t>
    </rPh>
    <phoneticPr fontId="2"/>
  </si>
  <si>
    <t>総合盤</t>
  </si>
  <si>
    <t>消火栓組込  → (W=200,H=300,D=200）</t>
  </si>
  <si>
    <t>ベル</t>
  </si>
  <si>
    <t>感知器</t>
  </si>
  <si>
    <t>差動式　2種 → (150×150×150)</t>
  </si>
  <si>
    <t>煙スポット　2種 → (150×150×150)</t>
  </si>
  <si>
    <t>煙スポット　3種 → (150×150×150)</t>
    <phoneticPr fontId="2"/>
  </si>
  <si>
    <t>自動閉鎖器</t>
    <rPh sb="0" eb="2">
      <t>ジドウ</t>
    </rPh>
    <rPh sb="2" eb="4">
      <t>ヘイサ</t>
    </rPh>
    <rPh sb="4" eb="5">
      <t>キ</t>
    </rPh>
    <phoneticPr fontId="1"/>
  </si>
  <si>
    <t>200×200×200</t>
    <phoneticPr fontId="2"/>
  </si>
  <si>
    <t>ガス漏れ警報器</t>
  </si>
  <si>
    <t>解体廃材運搬費</t>
  </si>
  <si>
    <t>t</t>
  </si>
  <si>
    <t>解体廃材処分費</t>
  </si>
  <si>
    <t>解体系混合廃棄物</t>
  </si>
  <si>
    <t>搬入積込費</t>
  </si>
  <si>
    <t>2A－計</t>
    <rPh sb="3" eb="4">
      <t>ケイ</t>
    </rPh>
    <phoneticPr fontId="2"/>
  </si>
  <si>
    <t>電灯盤 L-4</t>
    <rPh sb="0" eb="3">
      <t>デントウバン</t>
    </rPh>
    <phoneticPr fontId="1"/>
  </si>
  <si>
    <t xml:space="preserve">(W=500,D=200,H=700)   </t>
    <phoneticPr fontId="2"/>
  </si>
  <si>
    <t>600*500*400</t>
    <phoneticPr fontId="2"/>
  </si>
  <si>
    <t>中浅・カバー (150×150×150)</t>
  </si>
  <si>
    <t>中深・カバー (150×150×150)</t>
  </si>
  <si>
    <t>1P×4+ﾊﾟｲﾛｯﾄ → (150×150×150)</t>
    <phoneticPr fontId="2"/>
  </si>
  <si>
    <t>1P×6+ﾊﾟｲﾛｯﾄ → (150×150×150)</t>
    <phoneticPr fontId="2"/>
  </si>
  <si>
    <t>4W×1 → (150×150×150)</t>
    <phoneticPr fontId="2"/>
  </si>
  <si>
    <t>天井埋込 → (300×300×300)</t>
    <rPh sb="0" eb="2">
      <t>テンジョウ</t>
    </rPh>
    <rPh sb="2" eb="4">
      <t>ウメコミ</t>
    </rPh>
    <phoneticPr fontId="2"/>
  </si>
  <si>
    <t>ﾄﾗﾝﾍﾟｯﾄ → (300×300×300)</t>
    <phoneticPr fontId="2"/>
  </si>
  <si>
    <t>屋外放送盤</t>
    <rPh sb="0" eb="2">
      <t>オクガイ</t>
    </rPh>
    <rPh sb="2" eb="4">
      <t>ホウソウ</t>
    </rPh>
    <rPh sb="4" eb="5">
      <t>バン</t>
    </rPh>
    <phoneticPr fontId="1"/>
  </si>
  <si>
    <t>2Ｂ－計</t>
    <phoneticPr fontId="2"/>
  </si>
  <si>
    <t>配電盤</t>
    <rPh sb="0" eb="3">
      <t>ハイデンバン</t>
    </rPh>
    <phoneticPr fontId="1"/>
  </si>
  <si>
    <t xml:space="preserve">(W=300,D=200,H=550)   </t>
    <phoneticPr fontId="2"/>
  </si>
  <si>
    <t>電灯盤 L-7</t>
    <rPh sb="0" eb="3">
      <t>デントウバン</t>
    </rPh>
    <phoneticPr fontId="1"/>
  </si>
  <si>
    <t xml:space="preserve">(W=450,D=200,H=700)   </t>
    <phoneticPr fontId="2"/>
  </si>
  <si>
    <t>換気制御盤</t>
    <rPh sb="0" eb="5">
      <t>カンキセイギョバン</t>
    </rPh>
    <phoneticPr fontId="1"/>
  </si>
  <si>
    <t xml:space="preserve">(W=470,D=200,H=700)   </t>
    <phoneticPr fontId="2"/>
  </si>
  <si>
    <t>電灯盤 L-2</t>
    <rPh sb="0" eb="3">
      <t>デントウバン</t>
    </rPh>
    <phoneticPr fontId="1"/>
  </si>
  <si>
    <t xml:space="preserve">(W=500,D=200,H=800)   </t>
    <phoneticPr fontId="2"/>
  </si>
  <si>
    <t>電灯盤 L-21</t>
    <rPh sb="0" eb="3">
      <t>デントウバン</t>
    </rPh>
    <phoneticPr fontId="1"/>
  </si>
  <si>
    <t xml:space="preserve">(W=340,D=200,H=500)   </t>
    <phoneticPr fontId="2"/>
  </si>
  <si>
    <t>FL110W*1 → (L=2500,W=200,H=200)</t>
    <phoneticPr fontId="2"/>
  </si>
  <si>
    <t>1P×4+ﾊﾟｲﾛｯﾄ×2 → (150×150×150)</t>
    <phoneticPr fontId="2"/>
  </si>
  <si>
    <t>ﾊﾟｲﾛｯﾄ×2 → (150×150×150)</t>
    <phoneticPr fontId="2"/>
  </si>
  <si>
    <t>音声映像調整卓</t>
    <rPh sb="0" eb="2">
      <t>オンセイ</t>
    </rPh>
    <rPh sb="2" eb="4">
      <t>エイゾウ</t>
    </rPh>
    <rPh sb="4" eb="6">
      <t>チョウセイ</t>
    </rPh>
    <rPh sb="6" eb="7">
      <t>タク</t>
    </rPh>
    <phoneticPr fontId="1"/>
  </si>
  <si>
    <t>1000××4000×800)</t>
    <phoneticPr fontId="2"/>
  </si>
  <si>
    <t>2C－計</t>
    <phoneticPr fontId="2"/>
  </si>
  <si>
    <t>電灯盤 L-3</t>
    <rPh sb="0" eb="3">
      <t>デントウバン</t>
    </rPh>
    <phoneticPr fontId="1"/>
  </si>
  <si>
    <t xml:space="preserve">(W=600,D=200,H=1050)   </t>
    <phoneticPr fontId="2"/>
  </si>
  <si>
    <t>電灯盤 L-31</t>
    <rPh sb="0" eb="3">
      <t>デントウバン</t>
    </rPh>
    <phoneticPr fontId="1"/>
  </si>
  <si>
    <t xml:space="preserve">(W=550,D=200,H=800)   </t>
    <phoneticPr fontId="2"/>
  </si>
  <si>
    <t>動力盤 P-1</t>
    <rPh sb="0" eb="3">
      <t>ドウリョクバン</t>
    </rPh>
    <phoneticPr fontId="1"/>
  </si>
  <si>
    <t xml:space="preserve">(W=600,D=200,H=1050)   </t>
  </si>
  <si>
    <t>電灯盤 L-32</t>
  </si>
  <si>
    <t xml:space="preserve">(W=550,D=200,H=650)   </t>
    <phoneticPr fontId="2"/>
  </si>
  <si>
    <t>600*500*400</t>
  </si>
  <si>
    <t>子時計修正器</t>
    <rPh sb="3" eb="5">
      <t>シュウセイ</t>
    </rPh>
    <rPh sb="5" eb="6">
      <t>キ</t>
    </rPh>
    <phoneticPr fontId="1"/>
  </si>
  <si>
    <t>煙スポット　3種 → (150×150×150)</t>
  </si>
  <si>
    <t>自動閉鎖器</t>
  </si>
  <si>
    <t>2D－計</t>
    <phoneticPr fontId="2"/>
  </si>
  <si>
    <t>2Ｅ－計</t>
    <phoneticPr fontId="2"/>
  </si>
  <si>
    <t>300*300*300</t>
  </si>
  <si>
    <t>2Ｆ－計</t>
    <phoneticPr fontId="2"/>
  </si>
  <si>
    <t>電灯盤 L-41</t>
    <rPh sb="0" eb="3">
      <t>デントウバン</t>
    </rPh>
    <phoneticPr fontId="1"/>
  </si>
  <si>
    <t xml:space="preserve">(W=500,D=200,H=520)   </t>
    <phoneticPr fontId="2"/>
  </si>
  <si>
    <t>電灯盤 L-5</t>
    <rPh sb="0" eb="3">
      <t>デントウバン</t>
    </rPh>
    <phoneticPr fontId="1"/>
  </si>
  <si>
    <t xml:space="preserve">(W=420,D=200,H=520)   </t>
    <phoneticPr fontId="2"/>
  </si>
  <si>
    <t>ﾘﾓｺﾝﾌﾞﾚｰｶ収容盤</t>
    <rPh sb="9" eb="11">
      <t>シュウヨウ</t>
    </rPh>
    <rPh sb="11" eb="12">
      <t>バン</t>
    </rPh>
    <phoneticPr fontId="1"/>
  </si>
  <si>
    <t xml:space="preserve">(W=500,D=200,H=500)   </t>
    <phoneticPr fontId="2"/>
  </si>
  <si>
    <t>100*100*100</t>
  </si>
  <si>
    <t>150*150*100</t>
  </si>
  <si>
    <t>400*400*400</t>
  </si>
  <si>
    <t>照明器具 (直付高天井)</t>
    <rPh sb="8" eb="11">
      <t>タカテンジョウ</t>
    </rPh>
    <phoneticPr fontId="2"/>
  </si>
  <si>
    <t>LED*1 → (L=1000,W=1000,H=500)</t>
    <phoneticPr fontId="2"/>
  </si>
  <si>
    <t>埋込スイッチ</t>
    <phoneticPr fontId="2"/>
  </si>
  <si>
    <t>ﾘﾓｺﾝ1L → (150×150×150)</t>
    <phoneticPr fontId="2"/>
  </si>
  <si>
    <t>ﾘﾓｺﾝ2L → (150×150×150)</t>
    <phoneticPr fontId="2"/>
  </si>
  <si>
    <t>ﾘﾓｺﾝ4L → (150×150×150)</t>
    <phoneticPr fontId="2"/>
  </si>
  <si>
    <t>ﾄﾗﾝﾍﾟｯﾄ → (300×300×300)</t>
  </si>
  <si>
    <t>ワイヤレスアンテナ</t>
  </si>
  <si>
    <t>300×300×300</t>
    <phoneticPr fontId="2"/>
  </si>
  <si>
    <t>壁掛 → (700φ×200)</t>
    <phoneticPr fontId="2"/>
  </si>
  <si>
    <t>2G－計</t>
    <phoneticPr fontId="2"/>
  </si>
  <si>
    <t>プール制御盤 P-2</t>
    <rPh sb="3" eb="6">
      <t>セイギョバン</t>
    </rPh>
    <phoneticPr fontId="1"/>
  </si>
  <si>
    <t xml:space="preserve">(W=700,D=400,H=1950)   </t>
    <phoneticPr fontId="2"/>
  </si>
  <si>
    <t>開閉器函(３P50A)</t>
    <rPh sb="0" eb="4">
      <t>カイヘイキハコ</t>
    </rPh>
    <phoneticPr fontId="1"/>
  </si>
  <si>
    <t xml:space="preserve">(W=200,D=200,H=500)   </t>
    <phoneticPr fontId="2"/>
  </si>
  <si>
    <t>ブレーカ(20A)</t>
  </si>
  <si>
    <t>同上収納函</t>
    <rPh sb="0" eb="2">
      <t>ドウジョウ</t>
    </rPh>
    <rPh sb="2" eb="5">
      <t>シュウノウハコ</t>
    </rPh>
    <phoneticPr fontId="1"/>
  </si>
  <si>
    <t xml:space="preserve">(W=300,D=200,H=450)   </t>
    <phoneticPr fontId="2"/>
  </si>
  <si>
    <t>2H－計</t>
    <phoneticPr fontId="2"/>
  </si>
  <si>
    <t xml:space="preserve">電灯盤 </t>
    <rPh sb="0" eb="3">
      <t>デントウバン</t>
    </rPh>
    <phoneticPr fontId="1"/>
  </si>
  <si>
    <t xml:space="preserve">(W=400,D=200,H=400)   </t>
    <phoneticPr fontId="2"/>
  </si>
  <si>
    <t>2Ｉ－計</t>
    <phoneticPr fontId="2"/>
  </si>
  <si>
    <t>2K-1</t>
    <phoneticPr fontId="2"/>
  </si>
  <si>
    <t>高圧受変電設備撤去工事</t>
    <rPh sb="5" eb="7">
      <t>セツビ</t>
    </rPh>
    <phoneticPr fontId="2"/>
  </si>
  <si>
    <t>2K-2</t>
    <phoneticPr fontId="2"/>
  </si>
  <si>
    <t>構内配電線路撤去工事</t>
    <phoneticPr fontId="2"/>
  </si>
  <si>
    <t>2Ｋ－計</t>
    <phoneticPr fontId="2"/>
  </si>
  <si>
    <t>高圧受電盤</t>
  </si>
  <si>
    <t xml:space="preserve"> (W=800,D=1600,H=2350）   </t>
    <phoneticPr fontId="2"/>
  </si>
  <si>
    <t>低圧動力電灯盤</t>
    <rPh sb="4" eb="6">
      <t>デントウ</t>
    </rPh>
    <phoneticPr fontId="2"/>
  </si>
  <si>
    <t xml:space="preserve">(W=800,D=1600,H=2350）   </t>
  </si>
  <si>
    <t xml:space="preserve">変圧器 油入1φ3W 50kVA </t>
  </si>
  <si>
    <t>(W=490,D=540,H=740)</t>
  </si>
  <si>
    <t xml:space="preserve">変圧器 油入3φ3W 30kVA </t>
  </si>
  <si>
    <t>(W=480,D=455,H=710)</t>
  </si>
  <si>
    <t xml:space="preserve">高圧ｺﾝﾃﾞﾝｻ 油入 L=6% 12.6kvar </t>
  </si>
  <si>
    <t>(W=480,D=100,H=350)</t>
  </si>
  <si>
    <t>同上基礎工事</t>
  </si>
  <si>
    <t>(仕様は図面参照)</t>
  </si>
  <si>
    <t>ネットフェンス</t>
  </si>
  <si>
    <t xml:space="preserve">引込柱 12-19-350kg </t>
  </si>
  <si>
    <t xml:space="preserve">(250φ,H=12000) </t>
  </si>
  <si>
    <t>本</t>
  </si>
  <si>
    <t xml:space="preserve">腕金 L=1000 </t>
  </si>
  <si>
    <t xml:space="preserve">(L=1000,D=100，H=100)  </t>
  </si>
  <si>
    <t xml:space="preserve">腕金 L=1500 </t>
  </si>
  <si>
    <t xml:space="preserve">(L=1500,D=100，H=100)  </t>
  </si>
  <si>
    <t xml:space="preserve">腕金 L=1800 </t>
  </si>
  <si>
    <t xml:space="preserve">(L=1800,D=100，H=100)  </t>
  </si>
  <si>
    <t>支線一式</t>
  </si>
  <si>
    <t xml:space="preserve">SGW2.7×13 </t>
  </si>
  <si>
    <t>組</t>
  </si>
  <si>
    <t xml:space="preserve">AOG 7.2kV 200A(方向性)GR共 </t>
    <phoneticPr fontId="2"/>
  </si>
  <si>
    <t xml:space="preserve">(W=1000,D=1000,H=1000) </t>
  </si>
  <si>
    <t>MOF（電力会社支給）</t>
  </si>
  <si>
    <t>導入線</t>
  </si>
  <si>
    <t>1.2mm  → 2.8φ</t>
  </si>
  <si>
    <t>ｍ</t>
  </si>
  <si>
    <t>ケーブル</t>
  </si>
  <si>
    <t>CV3.5゜-3C  (管内）→ 12.0φ</t>
  </si>
  <si>
    <t>6kV CVT-38゜ (管内) → 45.0φ</t>
  </si>
  <si>
    <t>端末処理材</t>
  </si>
  <si>
    <t>6KV CVT-38sq　(屋外用)   →45φ</t>
    <phoneticPr fontId="2"/>
  </si>
  <si>
    <t>6KV CVT-38sq　(屋内用)   →45φ</t>
    <phoneticPr fontId="2"/>
  </si>
  <si>
    <t>電線管</t>
  </si>
  <si>
    <t>PE-36   → 41.9φ</t>
    <phoneticPr fontId="2"/>
  </si>
  <si>
    <t>PE-42   → 47.8φ</t>
  </si>
  <si>
    <t>PE-82  → 87.9φ</t>
  </si>
  <si>
    <t>FEP-40   → 54.0φ</t>
    <phoneticPr fontId="2"/>
  </si>
  <si>
    <t>FEP-50   → 65.0φ</t>
    <phoneticPr fontId="2"/>
  </si>
  <si>
    <t>FEP-80   → 102.0φ</t>
    <phoneticPr fontId="2"/>
  </si>
  <si>
    <t xml:space="preserve">ハンドホール </t>
    <phoneticPr fontId="2"/>
  </si>
  <si>
    <t xml:space="preserve">600×600×600   </t>
    <phoneticPr fontId="2"/>
  </si>
  <si>
    <t xml:space="preserve">ハンドホール </t>
  </si>
  <si>
    <t xml:space="preserve">1200×1200×900   </t>
    <phoneticPr fontId="2"/>
  </si>
  <si>
    <t xml:space="preserve">接地工事 EA </t>
  </si>
  <si>
    <t xml:space="preserve">(W=900,D=20,H=900)  </t>
  </si>
  <si>
    <t>ヶ所</t>
  </si>
  <si>
    <t xml:space="preserve">接地工事 EB </t>
  </si>
  <si>
    <t xml:space="preserve">接地工事 ELA </t>
  </si>
  <si>
    <t xml:space="preserve">接地工事 EA･D </t>
  </si>
  <si>
    <t xml:space="preserve">主任技術者立会費    </t>
  </si>
  <si>
    <t>2K-1－計</t>
    <phoneticPr fontId="2"/>
  </si>
  <si>
    <t>構内配電線路撤去工事</t>
  </si>
  <si>
    <t>CV ８°- 3C → 15.5φ</t>
    <phoneticPr fontId="2"/>
  </si>
  <si>
    <t>CV 14°- 3C → 17.0φ</t>
    <phoneticPr fontId="2"/>
  </si>
  <si>
    <t>CV 38°- 3C → 25φ</t>
    <phoneticPr fontId="2"/>
  </si>
  <si>
    <t>CV 60°- 3C → 31φ</t>
    <phoneticPr fontId="2"/>
  </si>
  <si>
    <t>CV 80°- 3C → 40.0φ</t>
    <phoneticPr fontId="2"/>
  </si>
  <si>
    <t>EP-31   → 31.8φ</t>
  </si>
  <si>
    <t>EP-39   → 38.1φ</t>
  </si>
  <si>
    <t>EP-51   → 50.8φ</t>
  </si>
  <si>
    <t>500*500*300</t>
  </si>
  <si>
    <t>外灯</t>
    <rPh sb="0" eb="2">
      <t>ガイトウ</t>
    </rPh>
    <phoneticPr fontId="1"/>
  </si>
  <si>
    <t>自立ポール → (5500*200＊200）</t>
    <rPh sb="0" eb="2">
      <t>ジリツ</t>
    </rPh>
    <phoneticPr fontId="1"/>
  </si>
  <si>
    <t>外灯基礎工事</t>
    <rPh sb="0" eb="2">
      <t>ガイトウ</t>
    </rPh>
    <rPh sb="2" eb="6">
      <t>キソコウジ</t>
    </rPh>
    <phoneticPr fontId="1"/>
  </si>
  <si>
    <t>600*600*1300</t>
  </si>
  <si>
    <t>基</t>
  </si>
  <si>
    <t>800*800*2000</t>
  </si>
  <si>
    <t xml:space="preserve">電柱柱 8-19-350kg </t>
    <rPh sb="0" eb="2">
      <t>デンチュウ</t>
    </rPh>
    <phoneticPr fontId="2"/>
  </si>
  <si>
    <t xml:space="preserve">(250φ,H=8000) </t>
    <phoneticPr fontId="2"/>
  </si>
  <si>
    <t>2K-2－計</t>
    <phoneticPr fontId="2"/>
  </si>
  <si>
    <t xml:space="preserve"> 機械設備解体工事</t>
    <rPh sb="1" eb="5">
      <t>キカイセツビ</t>
    </rPh>
    <rPh sb="5" eb="7">
      <t>カイタイ</t>
    </rPh>
    <rPh sb="7" eb="9">
      <t>コウジ</t>
    </rPh>
    <phoneticPr fontId="2"/>
  </si>
  <si>
    <t>3A</t>
    <phoneticPr fontId="2"/>
  </si>
  <si>
    <t>①西校舎　機械設備　撤去工事</t>
    <rPh sb="1" eb="4">
      <t>ニシコウシャ</t>
    </rPh>
    <rPh sb="5" eb="9">
      <t>キカイセツビ</t>
    </rPh>
    <rPh sb="10" eb="12">
      <t>テッキョ</t>
    </rPh>
    <rPh sb="12" eb="14">
      <t>コウジ</t>
    </rPh>
    <phoneticPr fontId="2"/>
  </si>
  <si>
    <t>3B</t>
    <phoneticPr fontId="2"/>
  </si>
  <si>
    <t>②南校舎、⑨渡り廊下3　撤去工事</t>
    <rPh sb="1" eb="4">
      <t>ミナミコウシャ</t>
    </rPh>
    <rPh sb="6" eb="7">
      <t>ワタ</t>
    </rPh>
    <rPh sb="8" eb="10">
      <t>ロウカ</t>
    </rPh>
    <rPh sb="12" eb="16">
      <t>テッキョコウジ</t>
    </rPh>
    <phoneticPr fontId="2"/>
  </si>
  <si>
    <t>3C</t>
    <phoneticPr fontId="2"/>
  </si>
  <si>
    <t>③北校舎　機械設備　撤去工事</t>
    <rPh sb="1" eb="2">
      <t>キタ</t>
    </rPh>
    <phoneticPr fontId="2"/>
  </si>
  <si>
    <t>3D</t>
    <phoneticPr fontId="2"/>
  </si>
  <si>
    <t>④中校舎　機械設備　撤去工事</t>
    <rPh sb="1" eb="2">
      <t>ナカ</t>
    </rPh>
    <phoneticPr fontId="2"/>
  </si>
  <si>
    <t>3E</t>
    <phoneticPr fontId="2"/>
  </si>
  <si>
    <t>⑤渡り廊下1､⑥昇降口　撤去工事</t>
    <rPh sb="8" eb="11">
      <t>ショウコウグチ</t>
    </rPh>
    <phoneticPr fontId="2"/>
  </si>
  <si>
    <t>3F</t>
    <phoneticPr fontId="2"/>
  </si>
  <si>
    <t>⑦渡り廊下2　撤去工事</t>
    <phoneticPr fontId="2"/>
  </si>
  <si>
    <t>3G</t>
    <phoneticPr fontId="2"/>
  </si>
  <si>
    <t>⑧第1屋内運動場､⑩渡り廊下4　機械設備　撤去工事</t>
    <rPh sb="1" eb="2">
      <t>ダイ</t>
    </rPh>
    <rPh sb="3" eb="8">
      <t>オクナイウンドウジョウ</t>
    </rPh>
    <rPh sb="10" eb="11">
      <t>ワタ</t>
    </rPh>
    <rPh sb="12" eb="14">
      <t>ロウカ</t>
    </rPh>
    <phoneticPr fontId="2"/>
  </si>
  <si>
    <t>3H</t>
    <phoneticPr fontId="2"/>
  </si>
  <si>
    <t>⑯,⑲,Mプール　機械設備　撤去工事</t>
    <phoneticPr fontId="2"/>
  </si>
  <si>
    <t>3I</t>
    <phoneticPr fontId="2"/>
  </si>
  <si>
    <t>⑮屋外便所、⑯屋外更衣室　撤去工事</t>
    <rPh sb="1" eb="5">
      <t>オクガイベンジョ</t>
    </rPh>
    <rPh sb="7" eb="9">
      <t>オクガイ</t>
    </rPh>
    <rPh sb="9" eb="12">
      <t>コウイシツ</t>
    </rPh>
    <phoneticPr fontId="2"/>
  </si>
  <si>
    <t>3J</t>
    <phoneticPr fontId="2"/>
  </si>
  <si>
    <t>付帯建物、構造物等　撤去工事</t>
    <rPh sb="0" eb="4">
      <t>フタイタテモノ</t>
    </rPh>
    <rPh sb="5" eb="8">
      <t>コウゾウブツ</t>
    </rPh>
    <rPh sb="8" eb="9">
      <t>トウ</t>
    </rPh>
    <phoneticPr fontId="2"/>
  </si>
  <si>
    <t>3K</t>
    <phoneticPr fontId="2"/>
  </si>
  <si>
    <t>外構　撤去工事</t>
    <rPh sb="0" eb="2">
      <t>ガイコウ</t>
    </rPh>
    <rPh sb="3" eb="7">
      <t>テッキョコウジ</t>
    </rPh>
    <phoneticPr fontId="2"/>
  </si>
  <si>
    <t>3　　計</t>
    <phoneticPr fontId="2"/>
  </si>
  <si>
    <t>手洗器</t>
  </si>
  <si>
    <t>水栓、付属配管共</t>
    <rPh sb="0" eb="2">
      <t>スイセン</t>
    </rPh>
    <rPh sb="3" eb="7">
      <t>フゾクハイカン</t>
    </rPh>
    <phoneticPr fontId="2"/>
  </si>
  <si>
    <t>横水栓</t>
  </si>
  <si>
    <t>付属配管共</t>
    <rPh sb="0" eb="4">
      <t>フゾクハイカン</t>
    </rPh>
    <rPh sb="4" eb="5">
      <t>トモ</t>
    </rPh>
    <phoneticPr fontId="2"/>
  </si>
  <si>
    <t>個</t>
  </si>
  <si>
    <t>散水栓</t>
  </si>
  <si>
    <t>ボックス共</t>
  </si>
  <si>
    <t>ガス湯沸器</t>
  </si>
  <si>
    <t>5号</t>
  </si>
  <si>
    <t>ガスカラン</t>
  </si>
  <si>
    <t>貯湯式給湯ボイラー</t>
  </si>
  <si>
    <t>30000kcal/h、付属配管共</t>
    <rPh sb="12" eb="16">
      <t>フゾクハイカン</t>
    </rPh>
    <rPh sb="16" eb="17">
      <t>トモ</t>
    </rPh>
    <phoneticPr fontId="2"/>
  </si>
  <si>
    <t>膨張タンク</t>
  </si>
  <si>
    <t>FRP製　210L、　付属配管共</t>
    <rPh sb="11" eb="15">
      <t>フゾクハイカン</t>
    </rPh>
    <rPh sb="15" eb="16">
      <t>トモ</t>
    </rPh>
    <phoneticPr fontId="2"/>
  </si>
  <si>
    <t>オイルタンク（ボイラ－用）</t>
    <rPh sb="11" eb="12">
      <t>ヨウ</t>
    </rPh>
    <phoneticPr fontId="2"/>
  </si>
  <si>
    <t>屋外置型、170L、付属配管共</t>
    <rPh sb="0" eb="2">
      <t>オクガイ</t>
    </rPh>
    <rPh sb="2" eb="3">
      <t>オ</t>
    </rPh>
    <rPh sb="3" eb="4">
      <t>カタ</t>
    </rPh>
    <rPh sb="10" eb="15">
      <t>フゾクハイカントモ</t>
    </rPh>
    <phoneticPr fontId="2"/>
  </si>
  <si>
    <t>換気扇</t>
  </si>
  <si>
    <t>200φ</t>
    <phoneticPr fontId="2"/>
  </si>
  <si>
    <t>250φ</t>
  </si>
  <si>
    <t>天井埋込換気扇</t>
  </si>
  <si>
    <t>付属ダクト共</t>
    <rPh sb="0" eb="2">
      <t>フゾク</t>
    </rPh>
    <rPh sb="5" eb="6">
      <t>トモ</t>
    </rPh>
    <phoneticPr fontId="2"/>
  </si>
  <si>
    <t>個別オイルタンク</t>
    <rPh sb="0" eb="2">
      <t>コベツ</t>
    </rPh>
    <phoneticPr fontId="2"/>
  </si>
  <si>
    <t>（架台共）20L</t>
    <phoneticPr fontId="2"/>
  </si>
  <si>
    <t>屋内消火栓ボックス</t>
  </si>
  <si>
    <t>火報併設型</t>
  </si>
  <si>
    <t>解体廃材積込み</t>
  </si>
  <si>
    <t>混合物（機械）</t>
    <rPh sb="0" eb="2">
      <t>コンゴウ</t>
    </rPh>
    <rPh sb="2" eb="3">
      <t>ブツ</t>
    </rPh>
    <rPh sb="4" eb="6">
      <t>キカイ</t>
    </rPh>
    <phoneticPr fontId="2"/>
  </si>
  <si>
    <t>t</t>
    <phoneticPr fontId="2"/>
  </si>
  <si>
    <t>解体廃材運搬</t>
    <rPh sb="4" eb="6">
      <t>ウンパン</t>
    </rPh>
    <phoneticPr fontId="2"/>
  </si>
  <si>
    <t>混合物</t>
  </si>
  <si>
    <t>解体廃材処分</t>
    <rPh sb="4" eb="6">
      <t>ショブン</t>
    </rPh>
    <phoneticPr fontId="2"/>
  </si>
  <si>
    <t>混合物</t>
    <phoneticPr fontId="2"/>
  </si>
  <si>
    <t>3A　計</t>
    <phoneticPr fontId="2"/>
  </si>
  <si>
    <t>南校舎、渡り廊下3　撤去工事</t>
  </si>
  <si>
    <t>洗面器</t>
    <rPh sb="0" eb="2">
      <t>センメン</t>
    </rPh>
    <phoneticPr fontId="2"/>
  </si>
  <si>
    <t>200φ</t>
  </si>
  <si>
    <t>個別オイルタンク</t>
  </si>
  <si>
    <t>（架台共）20L</t>
  </si>
  <si>
    <t>混合物（機械）</t>
  </si>
  <si>
    <t>解体廃材運搬</t>
  </si>
  <si>
    <t>解体廃材処分</t>
  </si>
  <si>
    <t>3B　計</t>
    <phoneticPr fontId="2"/>
  </si>
  <si>
    <t>北校舎　機械設備　撤去工事</t>
  </si>
  <si>
    <t>和風大便器</t>
  </si>
  <si>
    <t>隅付ロ－タンク、付属配管共</t>
    <rPh sb="8" eb="12">
      <t>フゾクハイカン</t>
    </rPh>
    <rPh sb="12" eb="13">
      <t>トモ</t>
    </rPh>
    <phoneticPr fontId="2"/>
  </si>
  <si>
    <t>洋風便器</t>
  </si>
  <si>
    <t>タンク密結型、付属配管共</t>
    <rPh sb="7" eb="11">
      <t>フゾクハイカン</t>
    </rPh>
    <rPh sb="11" eb="12">
      <t>トモ</t>
    </rPh>
    <phoneticPr fontId="2"/>
  </si>
  <si>
    <t>小便器</t>
  </si>
  <si>
    <t>フラッシュ弁、付属配管共</t>
    <rPh sb="7" eb="12">
      <t>フゾクハイカントモ</t>
    </rPh>
    <phoneticPr fontId="2"/>
  </si>
  <si>
    <t>洗面器</t>
  </si>
  <si>
    <t>水栓、付属配管共</t>
    <rPh sb="3" eb="8">
      <t>フゾクハイカントモ</t>
    </rPh>
    <phoneticPr fontId="2"/>
  </si>
  <si>
    <t>電気パネルヒ－タ－</t>
  </si>
  <si>
    <t>壁掛形</t>
  </si>
  <si>
    <t>オイルサービスタンク</t>
  </si>
  <si>
    <t>（架台共）480L</t>
  </si>
  <si>
    <t>石綿含有建材</t>
    <rPh sb="0" eb="2">
      <t>セキメン</t>
    </rPh>
    <rPh sb="2" eb="4">
      <t>ガンユウ</t>
    </rPh>
    <rPh sb="4" eb="6">
      <t>ケンザイ</t>
    </rPh>
    <phoneticPr fontId="2"/>
  </si>
  <si>
    <t>消火配管パッキン　撤去</t>
    <phoneticPr fontId="2"/>
  </si>
  <si>
    <t>アスベスト含有　65A</t>
    <phoneticPr fontId="2"/>
  </si>
  <si>
    <t>か所</t>
  </si>
  <si>
    <t>石綿含有建材</t>
    <phoneticPr fontId="2"/>
  </si>
  <si>
    <t>同上処分費</t>
  </si>
  <si>
    <t>積込み・運搬・処分</t>
  </si>
  <si>
    <t>長方形ダクト接合部</t>
    <rPh sb="0" eb="3">
      <t>チョウホウケイ</t>
    </rPh>
    <rPh sb="6" eb="9">
      <t>セツゴウブ</t>
    </rPh>
    <phoneticPr fontId="2"/>
  </si>
  <si>
    <t>ダクトパッキン　撤去</t>
    <phoneticPr fontId="2"/>
  </si>
  <si>
    <t>500×400相当</t>
    <rPh sb="7" eb="9">
      <t>ソウトウ</t>
    </rPh>
    <phoneticPr fontId="2"/>
  </si>
  <si>
    <t>3C　計</t>
    <phoneticPr fontId="2"/>
  </si>
  <si>
    <t>中校舎　機械設備　撤去工事</t>
    <rPh sb="0" eb="1">
      <t>ナカ</t>
    </rPh>
    <phoneticPr fontId="2"/>
  </si>
  <si>
    <t>付属配管共</t>
    <rPh sb="0" eb="5">
      <t>フゾクハイカントモ</t>
    </rPh>
    <phoneticPr fontId="2"/>
  </si>
  <si>
    <t>300φ</t>
  </si>
  <si>
    <t>3D　計</t>
    <phoneticPr fontId="2"/>
  </si>
  <si>
    <t>プール　機械設備　撤去工事</t>
  </si>
  <si>
    <t>プールろ過機</t>
  </si>
  <si>
    <t>70m3/h、付属配管共</t>
    <rPh sb="7" eb="12">
      <t>フゾクハイカントモ</t>
    </rPh>
    <phoneticPr fontId="2"/>
  </si>
  <si>
    <t>循環ポンプ</t>
  </si>
  <si>
    <t>80A×5.5kw、付属配管共</t>
    <rPh sb="10" eb="15">
      <t>フゾクハイカントモ</t>
    </rPh>
    <phoneticPr fontId="2"/>
  </si>
  <si>
    <t>集毛器</t>
  </si>
  <si>
    <t>100A、付属配線</t>
    <rPh sb="5" eb="9">
      <t>フゾクハイセン</t>
    </rPh>
    <phoneticPr fontId="2"/>
  </si>
  <si>
    <t>滅菌器</t>
  </si>
  <si>
    <t>100Lタンク共</t>
    <phoneticPr fontId="2"/>
  </si>
  <si>
    <t>制御盤</t>
    <rPh sb="0" eb="3">
      <t>セイギョバン</t>
    </rPh>
    <phoneticPr fontId="2"/>
  </si>
  <si>
    <t>付属配線共</t>
    <rPh sb="0" eb="4">
      <t>フゾクハイセン</t>
    </rPh>
    <rPh sb="4" eb="5">
      <t>トモ</t>
    </rPh>
    <phoneticPr fontId="2"/>
  </si>
  <si>
    <t>シャワーヘッドユニット</t>
  </si>
  <si>
    <t>ヘッド×5個、付属配管共</t>
    <rPh sb="5" eb="6">
      <t>コ</t>
    </rPh>
    <rPh sb="7" eb="12">
      <t>フゾクハイカントモ</t>
    </rPh>
    <phoneticPr fontId="2"/>
  </si>
  <si>
    <t>洗眼水栓</t>
  </si>
  <si>
    <t>足洗水栓</t>
  </si>
  <si>
    <t>3H　計</t>
    <phoneticPr fontId="2"/>
  </si>
  <si>
    <t>屋外便所、屋外更衣室　撤去工事</t>
  </si>
  <si>
    <t>水栓、付属配管共</t>
    <rPh sb="3" eb="7">
      <t>フゾクハイカン</t>
    </rPh>
    <phoneticPr fontId="2"/>
  </si>
  <si>
    <t>3I　計</t>
    <phoneticPr fontId="2"/>
  </si>
  <si>
    <t>外構　撤去工事</t>
  </si>
  <si>
    <t>屋外給水</t>
    <rPh sb="0" eb="2">
      <t>オクガイ</t>
    </rPh>
    <rPh sb="2" eb="4">
      <t>キュウスイ</t>
    </rPh>
    <phoneticPr fontId="2"/>
  </si>
  <si>
    <t>給水配管撤去</t>
    <rPh sb="0" eb="1">
      <t>キュウ</t>
    </rPh>
    <phoneticPr fontId="2"/>
  </si>
  <si>
    <t>（平均800H）　SGP（W）　75A</t>
    <phoneticPr fontId="2"/>
  </si>
  <si>
    <t>（平均800H）　SGP（W）　50A</t>
  </si>
  <si>
    <t>給水配管撤去</t>
  </si>
  <si>
    <t>（平均800H）　SGP（W）　40A</t>
    <phoneticPr fontId="2"/>
  </si>
  <si>
    <t>（平均800H）　SGP（W）　32A</t>
    <phoneticPr fontId="2"/>
  </si>
  <si>
    <t>（平均800H）　SGP（W）　25A</t>
    <phoneticPr fontId="2"/>
  </si>
  <si>
    <t>（平均800H）　SGP（W）　20A</t>
    <phoneticPr fontId="2"/>
  </si>
  <si>
    <t>ゲート弁</t>
  </si>
  <si>
    <t>50A（BOX共）</t>
  </si>
  <si>
    <t>25A（BOX共）</t>
    <phoneticPr fontId="2"/>
  </si>
  <si>
    <t>水抜栓</t>
  </si>
  <si>
    <t>40A（BOX共）</t>
  </si>
  <si>
    <t>25A（BOX共）</t>
  </si>
  <si>
    <t>20A（BOX共）</t>
    <phoneticPr fontId="2"/>
  </si>
  <si>
    <t>屋外消火</t>
    <rPh sb="0" eb="2">
      <t>オクガイ</t>
    </rPh>
    <rPh sb="2" eb="4">
      <t>ショウカ</t>
    </rPh>
    <phoneticPr fontId="2"/>
  </si>
  <si>
    <t>消火配管撤去</t>
    <rPh sb="0" eb="2">
      <t>ショウカ</t>
    </rPh>
    <phoneticPr fontId="2"/>
  </si>
  <si>
    <t>（平均800H）　SGP（W）　80A</t>
    <phoneticPr fontId="2"/>
  </si>
  <si>
    <t>消火配管撤去</t>
  </si>
  <si>
    <t>屋外消火栓撤去</t>
    <rPh sb="0" eb="2">
      <t>オクガイ</t>
    </rPh>
    <rPh sb="2" eb="5">
      <t>ショウカセン</t>
    </rPh>
    <rPh sb="5" eb="7">
      <t>テッキョ</t>
    </rPh>
    <phoneticPr fontId="2"/>
  </si>
  <si>
    <t>地上式単口　65A</t>
    <rPh sb="0" eb="3">
      <t>チジョウシキ</t>
    </rPh>
    <rPh sb="3" eb="4">
      <t>タン</t>
    </rPh>
    <rPh sb="4" eb="5">
      <t>クチ</t>
    </rPh>
    <phoneticPr fontId="2"/>
  </si>
  <si>
    <t>ホース格納箱撤去</t>
    <rPh sb="3" eb="6">
      <t>カクノウハコ</t>
    </rPh>
    <rPh sb="6" eb="8">
      <t>テッキョ</t>
    </rPh>
    <phoneticPr fontId="2"/>
  </si>
  <si>
    <t>ホース、ノズル共</t>
    <rPh sb="7" eb="8">
      <t>トモ</t>
    </rPh>
    <phoneticPr fontId="2"/>
  </si>
  <si>
    <t>屋外下水排水</t>
    <rPh sb="0" eb="2">
      <t>オクガイ</t>
    </rPh>
    <rPh sb="2" eb="4">
      <t>ゲスイ</t>
    </rPh>
    <rPh sb="4" eb="6">
      <t>ハイスイ</t>
    </rPh>
    <phoneticPr fontId="2"/>
  </si>
  <si>
    <t>排水配管撤去</t>
  </si>
  <si>
    <t>（平均1400H）　塩ビ管（VP）　150A</t>
    <phoneticPr fontId="2"/>
  </si>
  <si>
    <t>（平均1200H）　塩ビ管（VP）　150A</t>
    <phoneticPr fontId="2"/>
  </si>
  <si>
    <t>（平均1100H）　塩ビ管（VP）　150A</t>
    <phoneticPr fontId="2"/>
  </si>
  <si>
    <t>（平均900H）　塩ビ管（VP）　125A</t>
    <phoneticPr fontId="2"/>
  </si>
  <si>
    <t>（平均1000H）　塩ビ管（VP）　100A</t>
    <phoneticPr fontId="2"/>
  </si>
  <si>
    <t>（平均800H）　塩ビ管（VP）　100A</t>
    <phoneticPr fontId="2"/>
  </si>
  <si>
    <t>（平均600H）　塩ビ管（VP）　100A</t>
    <phoneticPr fontId="2"/>
  </si>
  <si>
    <t>（平均600H）　塩ビ管（VP）　75A</t>
    <phoneticPr fontId="2"/>
  </si>
  <si>
    <t>（平均600H）　塩ビ管（VU）　100A</t>
    <phoneticPr fontId="2"/>
  </si>
  <si>
    <t>（平均500H）　塩ビ管（VU）　100A</t>
    <phoneticPr fontId="2"/>
  </si>
  <si>
    <t>汚水桝撤去</t>
    <rPh sb="0" eb="2">
      <t>オスイ</t>
    </rPh>
    <phoneticPr fontId="2"/>
  </si>
  <si>
    <t>SC-4（900φ×1400H）蓋MHA600</t>
    <rPh sb="16" eb="17">
      <t>フタ</t>
    </rPh>
    <phoneticPr fontId="2"/>
  </si>
  <si>
    <t>汚水桝撤去</t>
  </si>
  <si>
    <t>SB-2（500φ×1300H）蓋MHA500</t>
    <phoneticPr fontId="2"/>
  </si>
  <si>
    <t>SA-6（400φ×900H）蓋MHA400</t>
    <phoneticPr fontId="2"/>
  </si>
  <si>
    <t>塩ビ小口径桝撤去</t>
  </si>
  <si>
    <t>100-150（塩ビ製密閉蓋）</t>
    <phoneticPr fontId="2"/>
  </si>
  <si>
    <t>屋外雨水排水</t>
    <rPh sb="0" eb="2">
      <t>オクガイ</t>
    </rPh>
    <rPh sb="2" eb="4">
      <t>ウスイ</t>
    </rPh>
    <rPh sb="4" eb="6">
      <t>ハイスイ</t>
    </rPh>
    <phoneticPr fontId="2"/>
  </si>
  <si>
    <t>雨水配管撤去</t>
    <rPh sb="0" eb="2">
      <t>ウスイ</t>
    </rPh>
    <phoneticPr fontId="2"/>
  </si>
  <si>
    <t>（平均800H）　塩ビ管（VP）　250A</t>
    <phoneticPr fontId="2"/>
  </si>
  <si>
    <t>雨水配管撤去</t>
  </si>
  <si>
    <t>（平均600H）　塩ビ管（VP）　200A</t>
    <phoneticPr fontId="2"/>
  </si>
  <si>
    <t>（平均800H）　塩ビ管（VP）　150A</t>
    <phoneticPr fontId="2"/>
  </si>
  <si>
    <t>（平均600H）　塩ビ管（VP）　100A</t>
  </si>
  <si>
    <t>（平均400H）　塩ビ管（VP）　65A</t>
    <phoneticPr fontId="2"/>
  </si>
  <si>
    <t>（平均400H）　塩ビ管（VP）　50A</t>
    <phoneticPr fontId="2"/>
  </si>
  <si>
    <t>排水桝撤去</t>
  </si>
  <si>
    <t>450×450（鉄板蓋共）</t>
    <rPh sb="8" eb="10">
      <t>テッパン</t>
    </rPh>
    <phoneticPr fontId="2"/>
  </si>
  <si>
    <t>400×400（鉄板蓋共）</t>
    <phoneticPr fontId="2"/>
  </si>
  <si>
    <t>360×360（鉄板蓋共）</t>
    <phoneticPr fontId="2"/>
  </si>
  <si>
    <t>屋外ガス</t>
    <phoneticPr fontId="2"/>
  </si>
  <si>
    <t>ガス配管撤去</t>
    <phoneticPr fontId="2"/>
  </si>
  <si>
    <t>（平均600H）　SGP　　40A</t>
    <phoneticPr fontId="2"/>
  </si>
  <si>
    <t>（平均600H）　SGP　　25A</t>
    <phoneticPr fontId="2"/>
  </si>
  <si>
    <t>屋外オイル</t>
    <phoneticPr fontId="2"/>
  </si>
  <si>
    <t>オイルタンク</t>
  </si>
  <si>
    <t>（地上式）1000L</t>
  </si>
  <si>
    <t>オイルギアポンプ</t>
  </si>
  <si>
    <t>15A×0.2kw</t>
  </si>
  <si>
    <t>地下オイルタンク</t>
  </si>
  <si>
    <t>500L</t>
    <phoneticPr fontId="2"/>
  </si>
  <si>
    <t>オイル配管撤去</t>
  </si>
  <si>
    <t>（平均600H）　SGP（黒）　50A</t>
    <phoneticPr fontId="2"/>
  </si>
  <si>
    <t>（平均600H）　SGP（黒）　32A</t>
  </si>
  <si>
    <t>（平均600H）　SGP（黒）　20A</t>
    <phoneticPr fontId="2"/>
  </si>
  <si>
    <t>（平均600H）　SGP（黒）　15A</t>
    <phoneticPr fontId="2"/>
  </si>
  <si>
    <t>撤去土工</t>
    <rPh sb="0" eb="2">
      <t>テッキョ</t>
    </rPh>
    <rPh sb="2" eb="4">
      <t>ドコウ</t>
    </rPh>
    <phoneticPr fontId="2"/>
  </si>
  <si>
    <t>根切り</t>
    <rPh sb="0" eb="2">
      <t>ネギ</t>
    </rPh>
    <phoneticPr fontId="2"/>
  </si>
  <si>
    <t>機械（給水系統）</t>
    <rPh sb="3" eb="5">
      <t>キュウスイ</t>
    </rPh>
    <phoneticPr fontId="2"/>
  </si>
  <si>
    <t>ｍ3</t>
  </si>
  <si>
    <t>埋戻し</t>
  </si>
  <si>
    <t>根切り</t>
  </si>
  <si>
    <t>機械（消火系統）</t>
    <rPh sb="3" eb="5">
      <t>ショウカ</t>
    </rPh>
    <phoneticPr fontId="2"/>
  </si>
  <si>
    <t>機械（下水排水系統）</t>
    <rPh sb="3" eb="7">
      <t>ゲスイハイスイ</t>
    </rPh>
    <phoneticPr fontId="2"/>
  </si>
  <si>
    <t>機械（雨水排水系統）</t>
    <rPh sb="3" eb="5">
      <t>ウスイ</t>
    </rPh>
    <rPh sb="5" eb="7">
      <t>ハイスイ</t>
    </rPh>
    <phoneticPr fontId="2"/>
  </si>
  <si>
    <t>機械（ガス系統）</t>
    <phoneticPr fontId="2"/>
  </si>
  <si>
    <t>機械（オイル系統）</t>
    <phoneticPr fontId="2"/>
  </si>
  <si>
    <t>3K　計</t>
    <phoneticPr fontId="2"/>
  </si>
  <si>
    <t>A</t>
    <phoneticPr fontId="2"/>
  </si>
  <si>
    <t>B</t>
    <phoneticPr fontId="2"/>
  </si>
  <si>
    <t>C</t>
    <phoneticPr fontId="2"/>
  </si>
  <si>
    <t>D</t>
    <phoneticPr fontId="2"/>
  </si>
  <si>
    <t>E</t>
    <phoneticPr fontId="2"/>
  </si>
  <si>
    <t>令和８年度　旧臼田小学校解体工事</t>
    <rPh sb="6" eb="7">
      <t>キュウ</t>
    </rPh>
    <rPh sb="7" eb="9">
      <t>ウスダ</t>
    </rPh>
    <rPh sb="9" eb="12">
      <t>ショウガッコウ</t>
    </rPh>
    <rPh sb="12" eb="14">
      <t>カイタイ</t>
    </rPh>
    <phoneticPr fontId="2"/>
  </si>
  <si>
    <t>佐久市臼田２６４番地３</t>
    <rPh sb="3" eb="5">
      <t>ウスダ</t>
    </rPh>
    <phoneticPr fontId="2"/>
  </si>
  <si>
    <r>
      <t xml:space="preserve">旧臼田小学校解体工事　一式
</t>
    </r>
    <r>
      <rPr>
        <sz val="11"/>
        <rFont val="ＭＳ Ｐゴシック"/>
        <family val="3"/>
        <charset val="128"/>
      </rPr>
      <t>　北校舎解体　　鉄筋コンクリート造２階建　　Ａ＝１，４６５ｍ２
　西校舎解体　　鉄筋コンクリート造２階建　  Ａ＝１，４０４ｍ２
　中校舎解体　　鉄筋コンクリート造２階建 　 Ａ＝１，２９３ｍ２
　南校舎解体　　鉄筋コンクリート造１階建 　 Ａ＝　　４１９ｍ２
　第一屋内運動場　鉄骨造１階建　　　　　　　Ａ＝　　６２１ｍ２
　渡り廊下、付属棟ほか　　　　　　　　　　　　  Ａ＝　　５０７ｍ２
  プール解体ほか一式
　</t>
    </r>
    <rPh sb="23" eb="25">
      <t>テッキン</t>
    </rPh>
    <rPh sb="31" eb="32">
      <t>ゾウ</t>
    </rPh>
    <rPh sb="33" eb="34">
      <t>カイ</t>
    </rPh>
    <rPh sb="34" eb="35">
      <t>タ</t>
    </rPh>
    <rPh sb="55" eb="57">
      <t>テッキン</t>
    </rPh>
    <rPh sb="63" eb="64">
      <t>ゾウ</t>
    </rPh>
    <rPh sb="65" eb="66">
      <t>カイ</t>
    </rPh>
    <rPh sb="66" eb="67">
      <t>タ</t>
    </rPh>
    <rPh sb="88" eb="90">
      <t>テッキン</t>
    </rPh>
    <rPh sb="96" eb="97">
      <t>ゾウ</t>
    </rPh>
    <rPh sb="98" eb="99">
      <t>カイ</t>
    </rPh>
    <rPh sb="99" eb="100">
      <t>タ</t>
    </rPh>
    <rPh sb="121" eb="123">
      <t>テッキン</t>
    </rPh>
    <rPh sb="129" eb="130">
      <t>ゾウ</t>
    </rPh>
    <rPh sb="131" eb="132">
      <t>カイ</t>
    </rPh>
    <rPh sb="132" eb="133">
      <t>タ</t>
    </rPh>
    <rPh sb="155" eb="157">
      <t>テッコツ</t>
    </rPh>
    <rPh sb="157" eb="158">
      <t>ゾウ</t>
    </rPh>
    <rPh sb="159" eb="160">
      <t>カイ</t>
    </rPh>
    <rPh sb="160" eb="161">
      <t>タ</t>
    </rPh>
    <phoneticPr fontId="5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</si>
</sst>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5">
    <numFmt numFmtId="6" formatCode="&quot;¥&quot;#,##0;[Red]&quot;¥&quot;\-#,##0"/>
    <numFmt numFmtId="41" formatCode="_ * #,##0_ ;_ * \-#,##0_ ;_ * &quot;-&quot;_ ;_ @_ "/>
    <numFmt numFmtId="176" formatCode="0.0000"/>
    <numFmt numFmtId="177" formatCode="0.0"/>
    <numFmt numFmtId="178" formatCode="#,##0;&quot;△ &quot;#,##0"/>
    <numFmt numFmtId="179" formatCode="#,##0.0;[Red]\-#,##0.0"/>
    <numFmt numFmtId="180" formatCode="[$-411]ggge&quot;年&quot;m&quot;月&quot;d&quot;日&quot;;@"/>
    <numFmt numFmtId="181" formatCode="_(&quot;$&quot;* #,##0_);_(&quot;$&quot;* \(#,##0\);_(&quot;$&quot;* &quot;-&quot;_);_(@_)"/>
    <numFmt numFmtId="182" formatCode="_(&quot;$&quot;* #,##0.00_);_(&quot;$&quot;* \(#,##0.00\);_(&quot;$&quot;* &quot;-&quot;??_);_(@_)"/>
    <numFmt numFmtId="183" formatCode="#,##0;\-#,##0;&quot;-&quot;"/>
    <numFmt numFmtId="184" formatCode="mmmm/dd/yyyy\ h:mm"/>
    <numFmt numFmtId="185" formatCode="mm/dd/yy\ h:mm"/>
    <numFmt numFmtId="186" formatCode="_-* #,##0.0_-;\-* #,##0.0_-;_-* &quot;-&quot;??_-;_-@_-"/>
    <numFmt numFmtId="187" formatCode="0.00000%"/>
    <numFmt numFmtId="188" formatCode="&quot;¥&quot;#,##0;[Red]&quot;¥&quot;&quot;¥&quot;\-#,##0"/>
    <numFmt numFmtId="189" formatCode="&quot;¥&quot;#,##0.00;[Red]&quot;¥&quot;&quot;¥&quot;\-#,##0.00"/>
    <numFmt numFmtId="190" formatCode="&quot;¥&quot;#,##0.00;&quot;¥&quot;&quot;¥&quot;\-#,##0.00"/>
    <numFmt numFmtId="191" formatCode="_ &quot;¥&quot;* #,##0_ ;_ &quot;¥&quot;* &quot;¥&quot;\-#,##0_ ;_ &quot;¥&quot;* &quot;-&quot;_ ;_ @_ "/>
    <numFmt numFmtId="192" formatCode="_(* #,##0_);_(* \(#,##0\);_(* &quot;-&quot;??_);_(@_)"/>
    <numFmt numFmtId="193" formatCode="&quot;$&quot;#,##0.00"/>
    <numFmt numFmtId="194" formatCode="#,##0;[Red]#,##0"/>
    <numFmt numFmtId="195" formatCode="#,##0.0;&quot;▲ &quot;#,##0.0"/>
    <numFmt numFmtId="196" formatCode="#,##0;&quot;▲ &quot;#,##0"/>
    <numFmt numFmtId="197" formatCode="#,##0.0;[Red]#,##0.0"/>
    <numFmt numFmtId="198" formatCode="#,##0.00;&quot;▲ &quot;#,##0.00"/>
    <numFmt numFmtId="199" formatCode="#,##0;&quot;¥&quot;\!\-#,##0;&quot;-&quot;"/>
    <numFmt numFmtId="200" formatCode="_ * #,##0.0_ ;_ * &quot;¥&quot;&quot;¥&quot;\!\!\-#,##0.0_ ;_ * &quot;-&quot;?_ ;_ @_ "/>
    <numFmt numFmtId="201" formatCode="&quot; &quot;#,##0;&quot;¥&quot;\!\-#,##0"/>
    <numFmt numFmtId="202" formatCode="&quot;P. &quot;#&quot; &quot;"/>
    <numFmt numFmtId="203" formatCode="&quot;¥&quot;#,##0;&quot;¥&quot;&quot;¥&quot;\!\!\-#,##0"/>
    <numFmt numFmtId="204" formatCode="&quot;¥&quot;#,##0.00;&quot;¥&quot;&quot;¥&quot;\!\!\-#,##0.00"/>
    <numFmt numFmtId="205" formatCode="&quot;$&quot;#,##0"/>
    <numFmt numFmtId="206" formatCode="&quot;｣&quot;#,##0;&quot;¥&quot;\!\-&quot;｣&quot;#,##0"/>
    <numFmt numFmtId="207" formatCode="_ * #,##0.00_ ;_ * &quot;¥&quot;&quot;¥&quot;\!\!\-#,##0.00_ ;_ * &quot;-&quot;??_ ;_ @_ "/>
    <numFmt numFmtId="208" formatCode="0.0_);[Red]\(0.0\)"/>
    <numFmt numFmtId="209" formatCode="#,##0.000;&quot;▲ &quot;#,##0.000"/>
    <numFmt numFmtId="210" formatCode="0.0;&quot;▲ &quot;0.0"/>
    <numFmt numFmtId="211" formatCode="0.0;[Red]0.0"/>
    <numFmt numFmtId="212" formatCode="###,###,###,###"/>
    <numFmt numFmtId="213" formatCode="#,##0_ "/>
    <numFmt numFmtId="214" formatCode="0.0_ "/>
    <numFmt numFmtId="215" formatCode="#,##0.0_);\(#,##0.0\)"/>
    <numFmt numFmtId="216" formatCode="0.000_);[Red]\(0.000\)"/>
    <numFmt numFmtId="217" formatCode="#,##0.000_);\(#,##0.000\)"/>
    <numFmt numFmtId="218" formatCode="0_);\(0\)"/>
  </numFmts>
  <fonts count="8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明朝"/>
      <family val="1"/>
      <charset val="128"/>
    </font>
    <font>
      <sz val="11"/>
      <name val="ＭＳ Ｐゴシック"/>
      <family val="3"/>
      <charset val="128"/>
    </font>
    <font>
      <sz val="10"/>
      <name val="Arial"/>
      <family val="2"/>
    </font>
    <font>
      <sz val="10"/>
      <color indexed="8"/>
      <name val="Arial"/>
      <family val="2"/>
    </font>
    <font>
      <sz val="9"/>
      <name val="Times New Roman"/>
      <family val="1"/>
    </font>
    <font>
      <u/>
      <sz val="10"/>
      <color indexed="14"/>
      <name val="MS Sans Serif"/>
      <family val="2"/>
    </font>
    <font>
      <sz val="8"/>
      <name val="Arial"/>
      <family val="2"/>
    </font>
    <font>
      <b/>
      <sz val="12"/>
      <name val="Arial"/>
      <family val="2"/>
    </font>
    <font>
      <u/>
      <sz val="8"/>
      <color indexed="12"/>
      <name val="Times New Roman"/>
      <family val="1"/>
    </font>
    <font>
      <sz val="8"/>
      <color indexed="16"/>
      <name val="Century Schoolbook"/>
      <family val="1"/>
    </font>
    <font>
      <b/>
      <i/>
      <sz val="10"/>
      <name val="Times New Roman"/>
      <family val="1"/>
    </font>
    <font>
      <b/>
      <sz val="9"/>
      <name val="Times New Roman"/>
      <family val="1"/>
    </font>
    <font>
      <sz val="11"/>
      <name val="明朝"/>
      <family val="1"/>
      <charset val="128"/>
    </font>
    <font>
      <sz val="10"/>
      <name val="リュウミンライト－ＫＬ"/>
      <family val="3"/>
      <charset val="128"/>
    </font>
    <font>
      <sz val="14"/>
      <name val="ＭＳ 明朝"/>
      <family val="1"/>
      <charset val="128"/>
    </font>
    <font>
      <sz val="10"/>
      <name val="Helv"/>
      <family val="2"/>
    </font>
    <font>
      <sz val="11"/>
      <name val="ＪＳＰ明朝"/>
      <family val="1"/>
      <charset val="128"/>
    </font>
    <font>
      <sz val="14"/>
      <color indexed="8"/>
      <name val="リュウミンライト－ＫＬ"/>
      <family val="1"/>
      <charset val="128"/>
    </font>
    <font>
      <sz val="16"/>
      <name val="ＭＳ 明朝"/>
      <family val="1"/>
      <charset val="128"/>
    </font>
    <font>
      <sz val="10"/>
      <color indexed="10"/>
      <name val="ＭＳ Ｐ明朝"/>
      <family val="1"/>
      <charset val="128"/>
    </font>
    <font>
      <sz val="10"/>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sz val="12"/>
      <color indexed="8"/>
      <name val="ＭＳ 明朝"/>
      <family val="1"/>
      <charset val="128"/>
    </font>
    <font>
      <sz val="11"/>
      <name val="ＭＳ ゴシック"/>
      <family val="3"/>
      <charset val="128"/>
    </font>
    <font>
      <sz val="9"/>
      <name val="明朝"/>
      <family val="1"/>
      <charset val="128"/>
    </font>
    <font>
      <b/>
      <sz val="11"/>
      <name val="明朝"/>
      <family val="1"/>
      <charset val="128"/>
    </font>
    <font>
      <sz val="10"/>
      <color rgb="FFFF0000"/>
      <name val="ＭＳ Ｐ明朝"/>
      <family val="1"/>
      <charset val="128"/>
    </font>
    <font>
      <sz val="10"/>
      <color theme="1"/>
      <name val="ＭＳ Ｐ明朝"/>
      <family val="1"/>
      <charset val="128"/>
    </font>
    <font>
      <sz val="14"/>
      <color indexed="8"/>
      <name val="明朝"/>
      <family val="1"/>
      <charset val="128"/>
    </font>
    <font>
      <b/>
      <sz val="18"/>
      <color indexed="62"/>
      <name val="ＭＳ Ｐゴシック"/>
      <family val="3"/>
      <charset val="128"/>
    </font>
    <font>
      <sz val="11"/>
      <color indexed="19"/>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2"/>
      <name val="HG丸ｺﾞｼｯｸM-PRO"/>
      <family val="3"/>
      <charset val="128"/>
    </font>
    <font>
      <sz val="6"/>
      <name val="ＭＳ ゴシック"/>
      <family val="3"/>
      <charset val="128"/>
    </font>
    <font>
      <sz val="8"/>
      <name val="Verdana"/>
      <family val="2"/>
    </font>
    <font>
      <sz val="10"/>
      <name val="MS Sans Serif"/>
      <family val="2"/>
    </font>
    <font>
      <b/>
      <sz val="8"/>
      <color indexed="23"/>
      <name val="Verdana"/>
      <family val="2"/>
    </font>
    <font>
      <b/>
      <sz val="10"/>
      <name val="ＭＳ Ｐゴシック"/>
      <family val="3"/>
      <charset val="128"/>
    </font>
    <font>
      <sz val="16"/>
      <color indexed="9"/>
      <name val="Tahoma"/>
      <family val="2"/>
    </font>
    <font>
      <b/>
      <sz val="11"/>
      <name val="Helv"/>
      <family val="2"/>
    </font>
    <font>
      <sz val="10"/>
      <name val="明朝"/>
      <family val="1"/>
      <charset val="128"/>
    </font>
    <font>
      <sz val="14"/>
      <name val="ＤＦ平成明朝体W3"/>
      <family val="3"/>
      <charset val="128"/>
    </font>
    <font>
      <b/>
      <sz val="12"/>
      <name val="ＭＳ 明朝"/>
      <family val="1"/>
      <charset val="128"/>
    </font>
    <font>
      <sz val="10.5"/>
      <name val="ＭＳ 明朝"/>
      <family val="1"/>
      <charset val="128"/>
    </font>
    <font>
      <b/>
      <u/>
      <sz val="14"/>
      <name val="ＭＳ Ｐゴシック"/>
      <family val="3"/>
      <charset val="128"/>
    </font>
    <font>
      <sz val="8"/>
      <name val="明朝"/>
      <family val="1"/>
      <charset val="128"/>
    </font>
    <font>
      <b/>
      <sz val="1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b/>
      <sz val="10"/>
      <name val="ＭＳ Ｐ明朝"/>
      <family val="1"/>
      <charset val="128"/>
    </font>
    <font>
      <sz val="10"/>
      <color rgb="FF99CCFF"/>
      <name val="ＭＳ Ｐ明朝"/>
      <family val="1"/>
      <charset val="128"/>
    </font>
    <font>
      <sz val="6"/>
      <name val="リュウミンライト－ＫＬ"/>
      <family val="3"/>
      <charset val="128"/>
    </font>
    <font>
      <sz val="16"/>
      <name val="ＪＳＰ明朝"/>
      <family val="1"/>
      <charset val="128"/>
    </font>
    <font>
      <sz val="9"/>
      <name val="ＭＳ Ｐ明朝"/>
      <family val="1"/>
      <charset val="128"/>
    </font>
    <font>
      <b/>
      <sz val="10"/>
      <color theme="1"/>
      <name val="ＭＳ Ｐ明朝"/>
      <family val="1"/>
      <charset val="128"/>
    </font>
    <font>
      <sz val="10"/>
      <color rgb="FF7030A0"/>
      <name val="ＭＳ Ｐ明朝"/>
      <family val="1"/>
      <charset val="128"/>
    </font>
  </fonts>
  <fills count="54">
    <fill>
      <patternFill patternType="none"/>
    </fill>
    <fill>
      <patternFill patternType="gray125"/>
    </fill>
    <fill>
      <patternFill patternType="solid">
        <fgColor indexed="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7"/>
        <bgColor indexed="64"/>
      </patternFill>
    </fill>
    <fill>
      <patternFill patternType="solid">
        <fgColor indexed="56"/>
      </patternFill>
    </fill>
    <fill>
      <patternFill patternType="solid">
        <fgColor indexed="54"/>
      </patternFill>
    </fill>
    <fill>
      <patternFill patternType="solid">
        <fgColor indexed="9"/>
      </patternFill>
    </fill>
    <fill>
      <patternFill patternType="solid">
        <fgColor indexed="55"/>
        <bgColor indexed="64"/>
      </patternFill>
    </fill>
    <fill>
      <patternFill patternType="gray0625"/>
    </fill>
    <fill>
      <patternFill patternType="solid">
        <fgColor rgb="FFCCFFFF"/>
        <bgColor indexed="64"/>
      </patternFill>
    </fill>
    <fill>
      <patternFill patternType="solid">
        <fgColor theme="5" tint="0.79998168889431442"/>
        <bgColor indexed="64"/>
      </patternFill>
    </fill>
    <fill>
      <patternFill patternType="solid">
        <fgColor indexed="41"/>
        <bgColor indexed="64"/>
      </patternFill>
    </fill>
    <fill>
      <patternFill patternType="solid">
        <fgColor theme="0"/>
        <bgColor indexed="64"/>
      </patternFill>
    </fill>
    <fill>
      <patternFill patternType="solid">
        <fgColor rgb="FFFDE9D9"/>
        <bgColor indexed="64"/>
      </patternFill>
    </fill>
    <fill>
      <patternFill patternType="solid">
        <fgColor rgb="FFFFCCFF"/>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rgb="FFCCC0DA"/>
        <bgColor indexed="64"/>
      </patternFill>
    </fill>
    <fill>
      <patternFill patternType="solid">
        <fgColor theme="9" tint="0.59999389629810485"/>
        <bgColor indexed="64"/>
      </patternFill>
    </fill>
    <fill>
      <patternFill patternType="solid">
        <fgColor rgb="FFCCFFCC"/>
        <bgColor indexed="64"/>
      </patternFill>
    </fill>
    <fill>
      <patternFill patternType="solid">
        <fgColor rgb="FFDDD9C4"/>
        <bgColor indexed="64"/>
      </patternFill>
    </fill>
    <fill>
      <patternFill patternType="solid">
        <fgColor rgb="FFFF9966"/>
        <bgColor indexed="64"/>
      </patternFill>
    </fill>
    <fill>
      <patternFill patternType="solid">
        <fgColor rgb="FF9F9FFF"/>
        <bgColor indexed="64"/>
      </patternFill>
    </fill>
    <fill>
      <patternFill patternType="solid">
        <fgColor rgb="FFFFFF00"/>
        <bgColor indexed="64"/>
      </patternFill>
    </fill>
    <fill>
      <patternFill patternType="solid">
        <fgColor theme="9" tint="0.79998168889431442"/>
        <bgColor indexed="64"/>
      </patternFill>
    </fill>
    <fill>
      <patternFill patternType="solid">
        <fgColor rgb="FFB8CCE4"/>
        <bgColor indexed="64"/>
      </patternFill>
    </fill>
    <fill>
      <patternFill patternType="solid">
        <fgColor theme="4" tint="0.59999389629810485"/>
        <bgColor indexed="64"/>
      </patternFill>
    </fill>
    <fill>
      <patternFill patternType="solid">
        <fgColor rgb="FFFCD5B4"/>
        <bgColor indexed="64"/>
      </patternFill>
    </fill>
    <fill>
      <patternFill patternType="solid">
        <fgColor rgb="FFF2DCDB"/>
        <bgColor indexed="64"/>
      </patternFill>
    </fill>
    <fill>
      <patternFill patternType="solid">
        <fgColor rgb="FFC5D9F1"/>
        <bgColor indexed="64"/>
      </patternFill>
    </fill>
  </fills>
  <borders count="8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hair">
        <color indexed="64"/>
      </top>
      <bottom/>
      <diagonal/>
    </border>
    <border>
      <left style="thin">
        <color indexed="64"/>
      </left>
      <right/>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bottom/>
      <diagonal/>
    </border>
    <border>
      <left/>
      <right style="thin">
        <color indexed="64"/>
      </right>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hair">
        <color auto="1"/>
      </left>
      <right style="hair">
        <color auto="1"/>
      </right>
      <top/>
      <bottom style="thin">
        <color indexed="64"/>
      </bottom>
      <diagonal/>
    </border>
    <border>
      <left/>
      <right/>
      <top/>
      <bottom style="thin">
        <color auto="1"/>
      </bottom>
      <diagonal/>
    </border>
    <border>
      <left style="thin">
        <color indexed="64"/>
      </left>
      <right style="hair">
        <color indexed="10"/>
      </right>
      <top style="thin">
        <color indexed="64"/>
      </top>
      <bottom style="hair">
        <color indexed="10"/>
      </bottom>
      <diagonal/>
    </border>
    <border>
      <left style="medium">
        <color indexed="64"/>
      </left>
      <right style="thin">
        <color indexed="64"/>
      </right>
      <top style="medium">
        <color indexed="64"/>
      </top>
      <bottom style="medium">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auto="1"/>
      </right>
      <top/>
      <bottom style="hair">
        <color auto="1"/>
      </bottom>
      <diagonal/>
    </border>
    <border>
      <left/>
      <right/>
      <top/>
      <bottom style="hair">
        <color indexed="64"/>
      </bottom>
      <diagonal/>
    </border>
    <border>
      <left style="hair">
        <color auto="1"/>
      </left>
      <right style="thin">
        <color indexed="64"/>
      </right>
      <top/>
      <bottom style="hair">
        <color auto="1"/>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hair">
        <color indexed="64"/>
      </left>
      <right style="thin">
        <color indexed="64"/>
      </right>
      <top style="thin">
        <color indexed="64"/>
      </top>
      <bottom/>
      <diagonal/>
    </border>
    <border>
      <left style="hair">
        <color auto="1"/>
      </left>
      <right style="hair">
        <color auto="1"/>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style="hair">
        <color auto="1"/>
      </left>
      <right style="hair">
        <color auto="1"/>
      </right>
      <top/>
      <bottom/>
      <diagonal/>
    </border>
    <border>
      <left style="hair">
        <color indexed="64"/>
      </left>
      <right/>
      <top/>
      <bottom/>
      <diagonal/>
    </border>
    <border>
      <left style="hair">
        <color auto="1"/>
      </left>
      <right style="hair">
        <color auto="1"/>
      </right>
      <top style="thin">
        <color indexed="64"/>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indexed="64"/>
      </left>
      <right style="thin">
        <color indexed="64"/>
      </right>
      <top style="hair">
        <color auto="1"/>
      </top>
      <bottom/>
      <diagonal/>
    </border>
    <border>
      <left/>
      <right style="hair">
        <color indexed="64"/>
      </right>
      <top style="hair">
        <color auto="1"/>
      </top>
      <bottom/>
      <diagonal/>
    </border>
    <border>
      <left style="hair">
        <color indexed="64"/>
      </left>
      <right/>
      <top style="hair">
        <color indexed="64"/>
      </top>
      <bottom/>
      <diagonal/>
    </border>
    <border>
      <left style="thin">
        <color auto="1"/>
      </left>
      <right/>
      <top style="hair">
        <color auto="1"/>
      </top>
      <bottom/>
      <diagonal/>
    </border>
    <border>
      <left/>
      <right/>
      <top style="hair">
        <color auto="1"/>
      </top>
      <bottom/>
      <diagonal/>
    </border>
    <border>
      <left style="hair">
        <color indexed="64"/>
      </left>
      <right style="hair">
        <color indexed="64"/>
      </right>
      <top style="hair">
        <color indexed="8"/>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790">
    <xf numFmtId="0" fontId="0" fillId="0" borderId="0"/>
    <xf numFmtId="181" fontId="6" fillId="0" borderId="0" applyFont="0" applyFill="0" applyBorder="0" applyAlignment="0" applyProtection="0"/>
    <xf numFmtId="182"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xf numFmtId="9" fontId="6" fillId="2" borderId="0"/>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183" fontId="7" fillId="0" borderId="0" applyFill="0" applyBorder="0" applyAlignment="0"/>
    <xf numFmtId="184" fontId="5" fillId="0" borderId="0" applyFill="0" applyBorder="0" applyAlignment="0"/>
    <xf numFmtId="184" fontId="5" fillId="0" borderId="0" applyFill="0" applyBorder="0" applyAlignment="0"/>
    <xf numFmtId="185" fontId="5" fillId="0" borderId="0" applyFill="0" applyBorder="0" applyAlignment="0"/>
    <xf numFmtId="185" fontId="5" fillId="0" borderId="0" applyFill="0" applyBorder="0" applyAlignment="0"/>
    <xf numFmtId="0" fontId="6" fillId="0" borderId="0" applyFill="0" applyBorder="0" applyAlignment="0"/>
    <xf numFmtId="0" fontId="6" fillId="0" borderId="0" applyFill="0" applyBorder="0" applyAlignment="0"/>
    <xf numFmtId="185" fontId="5" fillId="0" borderId="0" applyFill="0" applyBorder="0" applyAlignment="0"/>
    <xf numFmtId="185" fontId="5" fillId="0" borderId="0" applyFill="0" applyBorder="0" applyAlignment="0"/>
    <xf numFmtId="0" fontId="6" fillId="0" borderId="0" applyFill="0" applyBorder="0" applyAlignment="0"/>
    <xf numFmtId="184" fontId="5" fillId="0" borderId="0" applyFill="0" applyBorder="0" applyAlignment="0"/>
    <xf numFmtId="184" fontId="5" fillId="0" borderId="0" applyFill="0" applyBorder="0" applyAlignment="0"/>
    <xf numFmtId="0" fontId="6" fillId="0" borderId="0" applyFont="0" applyFill="0" applyBorder="0" applyAlignment="0" applyProtection="0"/>
    <xf numFmtId="185" fontId="5" fillId="0" borderId="0" applyFont="0" applyFill="0" applyBorder="0" applyAlignment="0" applyProtection="0"/>
    <xf numFmtId="185" fontId="5" fillId="0" borderId="0" applyFont="0" applyFill="0" applyBorder="0" applyAlignment="0" applyProtection="0"/>
    <xf numFmtId="186" fontId="6" fillId="0" borderId="0" applyFont="0" applyFill="0" applyBorder="0" applyAlignment="0" applyProtection="0"/>
    <xf numFmtId="0" fontId="6"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0" fontId="6" fillId="0" borderId="0" applyFont="0" applyFill="0" applyBorder="0" applyAlignment="0" applyProtection="0"/>
    <xf numFmtId="14" fontId="7" fillId="0" borderId="0" applyFill="0" applyBorder="0" applyAlignment="0"/>
    <xf numFmtId="185" fontId="5" fillId="0" borderId="0" applyFill="0" applyBorder="0" applyAlignment="0"/>
    <xf numFmtId="185" fontId="5" fillId="0" borderId="0" applyFill="0" applyBorder="0" applyAlignment="0"/>
    <xf numFmtId="184" fontId="5" fillId="0" borderId="0" applyFill="0" applyBorder="0" applyAlignment="0"/>
    <xf numFmtId="184" fontId="5" fillId="0" borderId="0" applyFill="0" applyBorder="0" applyAlignment="0"/>
    <xf numFmtId="185" fontId="5" fillId="0" borderId="0" applyFill="0" applyBorder="0" applyAlignment="0"/>
    <xf numFmtId="185" fontId="5" fillId="0" borderId="0" applyFill="0" applyBorder="0" applyAlignment="0"/>
    <xf numFmtId="0" fontId="6" fillId="0" borderId="0" applyFill="0" applyBorder="0" applyAlignment="0"/>
    <xf numFmtId="184" fontId="5" fillId="0" borderId="0" applyFill="0" applyBorder="0" applyAlignment="0"/>
    <xf numFmtId="184" fontId="5" fillId="0" borderId="0" applyFill="0" applyBorder="0" applyAlignment="0"/>
    <xf numFmtId="0" fontId="8" fillId="0" borderId="0">
      <alignment horizontal="left"/>
    </xf>
    <xf numFmtId="0" fontId="9" fillId="0" borderId="0" applyNumberFormat="0" applyFill="0" applyBorder="0" applyAlignment="0" applyProtection="0"/>
    <xf numFmtId="38" fontId="10" fillId="17" borderId="0" applyNumberFormat="0" applyBorder="0" applyAlignment="0" applyProtection="0"/>
    <xf numFmtId="0" fontId="11" fillId="0" borderId="1" applyNumberFormat="0" applyAlignment="0" applyProtection="0">
      <alignment horizontal="left" vertical="center"/>
    </xf>
    <xf numFmtId="0" fontId="11" fillId="0" borderId="2">
      <alignment horizontal="left" vertical="center"/>
    </xf>
    <xf numFmtId="0" fontId="12" fillId="0" borderId="0" applyNumberFormat="0" applyFill="0" applyBorder="0" applyAlignment="0" applyProtection="0">
      <alignment vertical="top"/>
      <protection locked="0"/>
    </xf>
    <xf numFmtId="10" fontId="10" fillId="18" borderId="3" applyNumberFormat="0" applyBorder="0" applyAlignment="0" applyProtection="0"/>
    <xf numFmtId="185" fontId="5" fillId="0" borderId="0" applyFill="0" applyBorder="0" applyAlignment="0"/>
    <xf numFmtId="185" fontId="5" fillId="0" borderId="0" applyFill="0" applyBorder="0" applyAlignment="0"/>
    <xf numFmtId="184" fontId="5" fillId="0" borderId="0" applyFill="0" applyBorder="0" applyAlignment="0"/>
    <xf numFmtId="184" fontId="5" fillId="0" borderId="0" applyFill="0" applyBorder="0" applyAlignment="0"/>
    <xf numFmtId="185" fontId="5" fillId="0" borderId="0" applyFill="0" applyBorder="0" applyAlignment="0"/>
    <xf numFmtId="185" fontId="5" fillId="0" borderId="0" applyFill="0" applyBorder="0" applyAlignment="0"/>
    <xf numFmtId="0" fontId="6" fillId="0" borderId="0" applyFill="0" applyBorder="0" applyAlignment="0"/>
    <xf numFmtId="184" fontId="5" fillId="0" borderId="0" applyFill="0" applyBorder="0" applyAlignment="0"/>
    <xf numFmtId="184" fontId="5" fillId="0" borderId="0" applyFill="0" applyBorder="0" applyAlignment="0"/>
    <xf numFmtId="187" fontId="3" fillId="0" borderId="0"/>
    <xf numFmtId="0" fontId="6" fillId="0" borderId="0"/>
    <xf numFmtId="188" fontId="5" fillId="0" borderId="0" applyFont="0" applyFill="0" applyBorder="0" applyAlignment="0" applyProtection="0"/>
    <xf numFmtId="189" fontId="5" fillId="0" borderId="0" applyFont="0" applyFill="0" applyBorder="0" applyAlignment="0" applyProtection="0"/>
    <xf numFmtId="0" fontId="6" fillId="0" borderId="0" applyFont="0" applyFill="0" applyBorder="0" applyAlignment="0" applyProtection="0"/>
    <xf numFmtId="186" fontId="6" fillId="0" borderId="0" applyFont="0" applyFill="0" applyBorder="0" applyAlignment="0" applyProtection="0"/>
    <xf numFmtId="10" fontId="6" fillId="0" borderId="0" applyFont="0" applyFill="0" applyBorder="0" applyAlignment="0" applyProtection="0"/>
    <xf numFmtId="0" fontId="6" fillId="0" borderId="0" applyFont="0" applyFill="0" applyBorder="0" applyAlignment="0" applyProtection="0"/>
    <xf numFmtId="185" fontId="5" fillId="0" borderId="0" applyFill="0" applyBorder="0" applyAlignment="0"/>
    <xf numFmtId="185" fontId="5" fillId="0" borderId="0" applyFill="0" applyBorder="0" applyAlignment="0"/>
    <xf numFmtId="184" fontId="5" fillId="0" borderId="0" applyFill="0" applyBorder="0" applyAlignment="0"/>
    <xf numFmtId="184" fontId="5" fillId="0" borderId="0" applyFill="0" applyBorder="0" applyAlignment="0"/>
    <xf numFmtId="185" fontId="5" fillId="0" borderId="0" applyFill="0" applyBorder="0" applyAlignment="0"/>
    <xf numFmtId="185" fontId="5" fillId="0" borderId="0" applyFill="0" applyBorder="0" applyAlignment="0"/>
    <xf numFmtId="0" fontId="6" fillId="0" borderId="0" applyFill="0" applyBorder="0" applyAlignment="0"/>
    <xf numFmtId="184" fontId="5" fillId="0" borderId="0" applyFill="0" applyBorder="0" applyAlignment="0"/>
    <xf numFmtId="184" fontId="5" fillId="0" borderId="0" applyFill="0" applyBorder="0" applyAlignment="0"/>
    <xf numFmtId="4" fontId="8" fillId="0" borderId="0">
      <alignment horizontal="right"/>
    </xf>
    <xf numFmtId="4" fontId="13" fillId="0" borderId="0">
      <alignment horizontal="right"/>
    </xf>
    <xf numFmtId="0" fontId="14" fillId="0" borderId="0">
      <alignment horizontal="left"/>
    </xf>
    <xf numFmtId="49" fontId="7" fillId="0" borderId="0" applyFill="0" applyBorder="0" applyAlignment="0"/>
    <xf numFmtId="0" fontId="6" fillId="0" borderId="0" applyFill="0" applyBorder="0" applyAlignment="0"/>
    <xf numFmtId="0" fontId="6" fillId="0" borderId="0" applyFill="0" applyBorder="0" applyAlignment="0"/>
    <xf numFmtId="0" fontId="15" fillId="0" borderId="0">
      <alignment horizontal="center"/>
    </xf>
    <xf numFmtId="190" fontId="5" fillId="0" borderId="0" applyFont="0" applyFill="0" applyBorder="0" applyAlignment="0" applyProtection="0"/>
    <xf numFmtId="191" fontId="5" fillId="0" borderId="0" applyFont="0" applyFill="0" applyBorder="0" applyAlignment="0" applyProtection="0"/>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8" fillId="23" borderId="4" applyNumberFormat="0" applyAlignment="0" applyProtection="0">
      <alignment vertical="center"/>
    </xf>
    <xf numFmtId="0" fontId="29" fillId="24" borderId="0" applyNumberFormat="0" applyBorder="0" applyAlignment="0" applyProtection="0">
      <alignment vertical="center"/>
    </xf>
    <xf numFmtId="0" fontId="29" fillId="24" borderId="0" applyNumberFormat="0" applyBorder="0" applyAlignment="0" applyProtection="0">
      <alignment vertical="center"/>
    </xf>
    <xf numFmtId="0" fontId="29" fillId="24" borderId="0" applyNumberFormat="0" applyBorder="0" applyAlignment="0" applyProtection="0">
      <alignment vertical="center"/>
    </xf>
    <xf numFmtId="0" fontId="29" fillId="24" borderId="0" applyNumberFormat="0" applyBorder="0" applyAlignment="0" applyProtection="0">
      <alignment vertical="center"/>
    </xf>
    <xf numFmtId="0" fontId="29" fillId="24" borderId="0" applyNumberFormat="0" applyBorder="0" applyAlignment="0" applyProtection="0">
      <alignment vertical="center"/>
    </xf>
    <xf numFmtId="0" fontId="29" fillId="24" borderId="0" applyNumberFormat="0" applyBorder="0" applyAlignment="0" applyProtection="0">
      <alignment vertical="center"/>
    </xf>
    <xf numFmtId="0" fontId="29" fillId="24" borderId="0" applyNumberFormat="0" applyBorder="0" applyAlignment="0" applyProtection="0">
      <alignment vertical="center"/>
    </xf>
    <xf numFmtId="0" fontId="29" fillId="24" borderId="0" applyNumberFormat="0" applyBorder="0" applyAlignment="0" applyProtection="0">
      <alignment vertical="center"/>
    </xf>
    <xf numFmtId="192" fontId="16" fillId="0" borderId="0" applyFont="0" applyFill="0" applyBorder="0" applyAlignment="0" applyProtection="0"/>
    <xf numFmtId="193" fontId="16" fillId="0" borderId="0" applyFont="0" applyFill="0" applyBorder="0" applyAlignment="0" applyProtection="0"/>
    <xf numFmtId="9" fontId="17" fillId="0" borderId="0" applyFont="0" applyFill="0" applyBorder="0" applyAlignment="0" applyProtection="0"/>
    <xf numFmtId="9" fontId="42" fillId="0" borderId="0" applyFont="0" applyFill="0" applyBorder="0" applyAlignment="0" applyProtection="0">
      <alignment vertical="center"/>
    </xf>
    <xf numFmtId="9" fontId="5" fillId="0" borderId="0" applyFont="0" applyFill="0" applyBorder="0" applyAlignment="0" applyProtection="0"/>
    <xf numFmtId="9" fontId="44" fillId="0" borderId="0" applyFont="0" applyFill="0" applyBorder="0" applyAlignment="0" applyProtection="0"/>
    <xf numFmtId="9" fontId="18" fillId="0" borderId="0"/>
    <xf numFmtId="0" fontId="19" fillId="0" borderId="0"/>
    <xf numFmtId="0" fontId="42" fillId="25" borderId="5" applyNumberFormat="0" applyFont="0" applyAlignment="0" applyProtection="0">
      <alignment vertical="center"/>
    </xf>
    <xf numFmtId="0" fontId="42" fillId="25" borderId="5" applyNumberFormat="0" applyFont="0" applyAlignment="0" applyProtection="0">
      <alignment vertical="center"/>
    </xf>
    <xf numFmtId="0" fontId="42" fillId="25" borderId="5" applyNumberFormat="0" applyFont="0" applyAlignment="0" applyProtection="0">
      <alignment vertical="center"/>
    </xf>
    <xf numFmtId="0" fontId="42" fillId="25" borderId="5" applyNumberFormat="0" applyFont="0" applyAlignment="0" applyProtection="0">
      <alignment vertical="center"/>
    </xf>
    <xf numFmtId="0" fontId="42" fillId="25" borderId="5" applyNumberFormat="0" applyFont="0" applyAlignment="0" applyProtection="0">
      <alignment vertical="center"/>
    </xf>
    <xf numFmtId="0" fontId="42" fillId="25" borderId="5" applyNumberFormat="0" applyFont="0" applyAlignment="0" applyProtection="0">
      <alignment vertical="center"/>
    </xf>
    <xf numFmtId="0" fontId="42" fillId="25" borderId="5" applyNumberFormat="0" applyFont="0" applyAlignment="0" applyProtection="0">
      <alignment vertical="center"/>
    </xf>
    <xf numFmtId="0" fontId="42" fillId="25" borderId="5" applyNumberFormat="0" applyFont="0" applyAlignment="0" applyProtection="0">
      <alignment vertical="center"/>
    </xf>
    <xf numFmtId="0" fontId="42" fillId="25" borderId="5" applyNumberFormat="0" applyFont="0" applyAlignment="0" applyProtection="0">
      <alignment vertical="center"/>
    </xf>
    <xf numFmtId="0" fontId="42" fillId="25" borderId="5" applyNumberFormat="0" applyFont="0" applyAlignment="0" applyProtection="0">
      <alignment vertical="center"/>
    </xf>
    <xf numFmtId="41" fontId="6" fillId="0" borderId="0" applyFont="0" applyFill="0" applyBorder="0" applyAlignment="0" applyProtection="0"/>
    <xf numFmtId="4" fontId="19" fillId="0" borderId="0" applyFont="0" applyFill="0" applyBorder="0" applyAlignment="0" applyProtection="0"/>
    <xf numFmtId="0" fontId="30" fillId="0" borderId="6" applyNumberFormat="0" applyFill="0" applyAlignment="0" applyProtection="0">
      <alignment vertical="center"/>
    </xf>
    <xf numFmtId="0" fontId="30" fillId="0" borderId="6" applyNumberFormat="0" applyFill="0" applyAlignment="0" applyProtection="0">
      <alignment vertical="center"/>
    </xf>
    <xf numFmtId="0" fontId="30" fillId="0" borderId="6" applyNumberFormat="0" applyFill="0" applyAlignment="0" applyProtection="0">
      <alignment vertical="center"/>
    </xf>
    <xf numFmtId="0" fontId="30" fillId="0" borderId="6" applyNumberFormat="0" applyFill="0" applyAlignment="0" applyProtection="0">
      <alignment vertical="center"/>
    </xf>
    <xf numFmtId="0" fontId="30" fillId="0" borderId="6" applyNumberFormat="0" applyFill="0" applyAlignment="0" applyProtection="0">
      <alignment vertical="center"/>
    </xf>
    <xf numFmtId="0" fontId="30" fillId="0" borderId="6" applyNumberFormat="0" applyFill="0" applyAlignment="0" applyProtection="0">
      <alignment vertical="center"/>
    </xf>
    <xf numFmtId="0" fontId="30" fillId="0" borderId="6" applyNumberFormat="0" applyFill="0" applyAlignment="0" applyProtection="0">
      <alignment vertical="center"/>
    </xf>
    <xf numFmtId="0" fontId="30" fillId="0" borderId="6" applyNumberFormat="0" applyFill="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2" fillId="26" borderId="7"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38" fontId="1" fillId="0" borderId="0" applyFont="0" applyFill="0" applyBorder="0" applyAlignment="0" applyProtection="0"/>
    <xf numFmtId="176" fontId="17" fillId="0" borderId="0" applyFont="0" applyFill="0" applyBorder="0" applyAlignment="0" applyProtection="0"/>
    <xf numFmtId="176" fontId="17" fillId="0" borderId="0" applyFont="0" applyFill="0" applyBorder="0" applyAlignment="0" applyProtection="0"/>
    <xf numFmtId="176" fontId="17" fillId="0" borderId="0" applyFont="0" applyFill="0" applyBorder="0" applyAlignment="0" applyProtection="0"/>
    <xf numFmtId="38" fontId="5" fillId="0" borderId="0" applyFont="0" applyFill="0" applyBorder="0" applyAlignment="0" applyProtection="0"/>
    <xf numFmtId="177" fontId="17" fillId="0" borderId="0" applyFont="0" applyFill="0" applyBorder="0" applyAlignment="0" applyProtection="0"/>
    <xf numFmtId="38" fontId="20" fillId="0" borderId="0" applyFont="0" applyFill="0" applyBorder="0" applyAlignment="0" applyProtection="0"/>
    <xf numFmtId="176" fontId="17" fillId="0" borderId="0" applyFont="0" applyFill="0" applyBorder="0" applyAlignment="0" applyProtection="0"/>
    <xf numFmtId="176" fontId="17" fillId="0" borderId="0" applyFont="0" applyFill="0" applyBorder="0" applyAlignment="0" applyProtection="0"/>
    <xf numFmtId="38" fontId="43" fillId="0" borderId="0" applyFont="0" applyFill="0" applyBorder="0" applyAlignment="0" applyProtection="0">
      <alignment vertical="center"/>
    </xf>
    <xf numFmtId="38" fontId="43" fillId="0" borderId="0" applyFont="0" applyFill="0" applyBorder="0" applyAlignment="0" applyProtection="0">
      <alignment vertical="center"/>
    </xf>
    <xf numFmtId="38" fontId="43" fillId="0" borderId="0" applyFont="0" applyFill="0" applyBorder="0" applyAlignment="0" applyProtection="0">
      <alignment vertical="center"/>
    </xf>
    <xf numFmtId="38" fontId="43" fillId="0" borderId="0" applyFont="0" applyFill="0" applyBorder="0" applyAlignment="0" applyProtection="0">
      <alignment vertical="center"/>
    </xf>
    <xf numFmtId="176" fontId="17" fillId="0" borderId="0" applyFont="0" applyFill="0" applyBorder="0" applyAlignment="0" applyProtection="0"/>
    <xf numFmtId="176" fontId="17" fillId="0" borderId="0" applyFont="0" applyFill="0" applyBorder="0" applyAlignment="0" applyProtection="0"/>
    <xf numFmtId="176" fontId="17" fillId="0" borderId="0" applyFont="0" applyFill="0" applyBorder="0" applyAlignment="0" applyProtection="0"/>
    <xf numFmtId="194" fontId="17" fillId="0" borderId="0" applyFont="0" applyFill="0" applyBorder="0" applyAlignment="0" applyProtection="0"/>
    <xf numFmtId="194" fontId="17" fillId="0" borderId="0" applyFont="0" applyFill="0" applyBorder="0" applyAlignment="0" applyProtection="0"/>
    <xf numFmtId="176" fontId="17" fillId="0" borderId="0" applyFont="0" applyFill="0" applyBorder="0" applyAlignment="0" applyProtection="0"/>
    <xf numFmtId="176" fontId="17" fillId="0" borderId="0" applyFont="0" applyFill="0" applyBorder="0" applyAlignment="0" applyProtection="0"/>
    <xf numFmtId="177" fontId="17" fillId="0" borderId="0" applyFont="0" applyFill="0" applyBorder="0" applyAlignment="0" applyProtection="0"/>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5" fillId="0" borderId="9" applyNumberFormat="0" applyFill="0" applyAlignment="0" applyProtection="0">
      <alignment vertical="center"/>
    </xf>
    <xf numFmtId="0" fontId="35" fillId="0" borderId="9" applyNumberFormat="0" applyFill="0" applyAlignment="0" applyProtection="0">
      <alignment vertical="center"/>
    </xf>
    <xf numFmtId="0" fontId="35" fillId="0" borderId="9" applyNumberFormat="0" applyFill="0" applyAlignment="0" applyProtection="0">
      <alignment vertical="center"/>
    </xf>
    <xf numFmtId="0" fontId="35" fillId="0" borderId="9" applyNumberFormat="0" applyFill="0" applyAlignment="0" applyProtection="0">
      <alignment vertical="center"/>
    </xf>
    <xf numFmtId="0" fontId="35" fillId="0" borderId="9" applyNumberFormat="0" applyFill="0" applyAlignment="0" applyProtection="0">
      <alignment vertical="center"/>
    </xf>
    <xf numFmtId="0" fontId="35" fillId="0" borderId="9" applyNumberFormat="0" applyFill="0" applyAlignment="0" applyProtection="0">
      <alignment vertical="center"/>
    </xf>
    <xf numFmtId="0" fontId="35" fillId="0" borderId="9" applyNumberFormat="0" applyFill="0" applyAlignment="0" applyProtection="0">
      <alignment vertical="center"/>
    </xf>
    <xf numFmtId="0" fontId="36" fillId="0" borderId="10" applyNumberFormat="0" applyFill="0" applyAlignment="0" applyProtection="0">
      <alignment vertical="center"/>
    </xf>
    <xf numFmtId="0" fontId="36" fillId="0" borderId="10" applyNumberFormat="0" applyFill="0" applyAlignment="0" applyProtection="0">
      <alignment vertical="center"/>
    </xf>
    <xf numFmtId="0" fontId="36" fillId="0" borderId="10" applyNumberFormat="0" applyFill="0" applyAlignment="0" applyProtection="0">
      <alignment vertical="center"/>
    </xf>
    <xf numFmtId="0" fontId="36" fillId="0" borderId="10" applyNumberFormat="0" applyFill="0" applyAlignment="0" applyProtection="0">
      <alignment vertical="center"/>
    </xf>
    <xf numFmtId="0" fontId="36" fillId="0" borderId="10" applyNumberFormat="0" applyFill="0" applyAlignment="0" applyProtection="0">
      <alignment vertical="center"/>
    </xf>
    <xf numFmtId="0" fontId="36" fillId="0" borderId="10" applyNumberFormat="0" applyFill="0" applyAlignment="0" applyProtection="0">
      <alignment vertical="center"/>
    </xf>
    <xf numFmtId="0" fontId="36" fillId="0" borderId="10" applyNumberFormat="0" applyFill="0" applyAlignment="0" applyProtection="0">
      <alignment vertical="center"/>
    </xf>
    <xf numFmtId="0" fontId="36" fillId="0" borderId="10" applyNumberFormat="0" applyFill="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1" fillId="0" borderId="0"/>
    <xf numFmtId="0" fontId="18" fillId="0" borderId="0">
      <alignment horizontal="center"/>
    </xf>
    <xf numFmtId="0" fontId="37" fillId="0" borderId="11" applyNumberFormat="0" applyFill="0" applyAlignment="0" applyProtection="0">
      <alignment vertical="center"/>
    </xf>
    <xf numFmtId="0" fontId="37" fillId="0" borderId="11" applyNumberFormat="0" applyFill="0" applyAlignment="0" applyProtection="0">
      <alignment vertical="center"/>
    </xf>
    <xf numFmtId="0" fontId="37" fillId="0" borderId="11" applyNumberFormat="0" applyFill="0" applyAlignment="0" applyProtection="0">
      <alignment vertical="center"/>
    </xf>
    <xf numFmtId="0" fontId="37" fillId="0" borderId="11" applyNumberFormat="0" applyFill="0" applyAlignment="0" applyProtection="0">
      <alignment vertical="center"/>
    </xf>
    <xf numFmtId="0" fontId="37" fillId="0" borderId="11" applyNumberFormat="0" applyFill="0" applyAlignment="0" applyProtection="0">
      <alignment vertical="center"/>
    </xf>
    <xf numFmtId="0" fontId="37" fillId="0" borderId="11" applyNumberFormat="0" applyFill="0" applyAlignment="0" applyProtection="0">
      <alignment vertical="center"/>
    </xf>
    <xf numFmtId="0" fontId="37" fillId="0" borderId="11" applyNumberFormat="0" applyFill="0" applyAlignment="0" applyProtection="0">
      <alignment vertical="center"/>
    </xf>
    <xf numFmtId="0" fontId="37" fillId="0" borderId="11" applyNumberFormat="0" applyFill="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38" fillId="26" borderId="12" applyNumberFormat="0" applyAlignment="0" applyProtection="0">
      <alignment vertical="center"/>
    </xf>
    <xf numFmtId="0" fontId="22" fillId="0" borderId="0">
      <alignment vertical="center"/>
    </xf>
    <xf numFmtId="2" fontId="45" fillId="0" borderId="13">
      <alignment horizont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6" fillId="0" borderId="0" applyFont="0" applyFill="0" applyBorder="0" applyAlignment="0" applyProtection="0"/>
    <xf numFmtId="0" fontId="6" fillId="0" borderId="0" applyFont="0" applyFill="0" applyBorder="0" applyAlignment="0" applyProtection="0"/>
    <xf numFmtId="6" fontId="5" fillId="0" borderId="0" applyFont="0" applyFill="0" applyBorder="0" applyAlignment="0" applyProtection="0"/>
    <xf numFmtId="0" fontId="3" fillId="0" borderId="3">
      <alignment horizontal="lef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40" fillId="8" borderId="7" applyNumberFormat="0" applyAlignment="0" applyProtection="0">
      <alignment vertical="center"/>
    </xf>
    <xf numFmtId="0" fontId="5" fillId="0" borderId="0"/>
    <xf numFmtId="0" fontId="17" fillId="0" borderId="0"/>
    <xf numFmtId="0" fontId="42" fillId="0" borderId="0"/>
    <xf numFmtId="0" fontId="42" fillId="0" borderId="0">
      <alignment vertical="center"/>
    </xf>
    <xf numFmtId="0" fontId="42" fillId="0" borderId="0"/>
    <xf numFmtId="0" fontId="42" fillId="0" borderId="0"/>
    <xf numFmtId="0" fontId="42" fillId="0" borderId="0"/>
    <xf numFmtId="0" fontId="42"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17" fillId="0" borderId="0"/>
    <xf numFmtId="0" fontId="17" fillId="0" borderId="0"/>
    <xf numFmtId="0" fontId="5" fillId="0" borderId="0"/>
    <xf numFmtId="0" fontId="46" fillId="27" borderId="3">
      <alignment horizontal="center" vertical="center"/>
      <protection locked="0"/>
    </xf>
    <xf numFmtId="0" fontId="18" fillId="0" borderId="0"/>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41" fillId="5" borderId="0" applyNumberFormat="0" applyBorder="0" applyAlignment="0" applyProtection="0">
      <alignment vertical="center"/>
    </xf>
    <xf numFmtId="0" fontId="16" fillId="0" borderId="0"/>
    <xf numFmtId="0" fontId="25" fillId="9" borderId="0" applyNumberFormat="0" applyBorder="0" applyAlignment="0" applyProtection="0">
      <alignment vertical="center"/>
    </xf>
    <xf numFmtId="0" fontId="25" fillId="10" borderId="0" applyNumberFormat="0" applyBorder="0" applyAlignment="0" applyProtection="0">
      <alignment vertical="center"/>
    </xf>
    <xf numFmtId="0" fontId="25" fillId="25" borderId="0" applyNumberFormat="0" applyBorder="0" applyAlignment="0" applyProtection="0">
      <alignment vertical="center"/>
    </xf>
    <xf numFmtId="0" fontId="25" fillId="8" borderId="0" applyNumberFormat="0" applyBorder="0" applyAlignment="0" applyProtection="0">
      <alignment vertical="center"/>
    </xf>
    <xf numFmtId="0" fontId="25" fillId="25" borderId="0" applyNumberFormat="0" applyBorder="0" applyAlignment="0" applyProtection="0">
      <alignment vertical="center"/>
    </xf>
    <xf numFmtId="0" fontId="25" fillId="7" borderId="0" applyNumberFormat="0" applyBorder="0" applyAlignment="0" applyProtection="0">
      <alignment vertical="center"/>
    </xf>
    <xf numFmtId="0" fontId="25" fillId="24" borderId="0" applyNumberFormat="0" applyBorder="0" applyAlignment="0" applyProtection="0">
      <alignment vertical="center"/>
    </xf>
    <xf numFmtId="0" fontId="25" fillId="4" borderId="0" applyNumberFormat="0" applyBorder="0" applyAlignment="0" applyProtection="0">
      <alignment vertical="center"/>
    </xf>
    <xf numFmtId="0" fontId="25" fillId="7" borderId="0" applyNumberFormat="0" applyBorder="0" applyAlignment="0" applyProtection="0">
      <alignment vertical="center"/>
    </xf>
    <xf numFmtId="0" fontId="25" fillId="25" borderId="0" applyNumberFormat="0" applyBorder="0" applyAlignment="0" applyProtection="0">
      <alignment vertical="center"/>
    </xf>
    <xf numFmtId="0" fontId="26" fillId="7" borderId="0" applyNumberFormat="0" applyBorder="0" applyAlignment="0" applyProtection="0">
      <alignment vertical="center"/>
    </xf>
    <xf numFmtId="0" fontId="26" fillId="22" borderId="0" applyNumberFormat="0" applyBorder="0" applyAlignment="0" applyProtection="0">
      <alignment vertical="center"/>
    </xf>
    <xf numFmtId="0" fontId="26" fillId="12" borderId="0" applyNumberFormat="0" applyBorder="0" applyAlignment="0" applyProtection="0">
      <alignment vertical="center"/>
    </xf>
    <xf numFmtId="0" fontId="26" fillId="4" borderId="0" applyNumberFormat="0" applyBorder="0" applyAlignment="0" applyProtection="0">
      <alignment vertical="center"/>
    </xf>
    <xf numFmtId="0" fontId="26" fillId="7" borderId="0" applyNumberFormat="0" applyBorder="0" applyAlignment="0" applyProtection="0">
      <alignment vertical="center"/>
    </xf>
    <xf numFmtId="0" fontId="26" fillId="10" borderId="0" applyNumberFormat="0" applyBorder="0" applyAlignment="0" applyProtection="0">
      <alignment vertical="center"/>
    </xf>
    <xf numFmtId="199" fontId="7" fillId="0" borderId="0" applyFill="0" applyBorder="0" applyAlignment="0"/>
    <xf numFmtId="184" fontId="1" fillId="0" borderId="0" applyFill="0" applyBorder="0" applyAlignment="0"/>
    <xf numFmtId="184" fontId="1" fillId="0" borderId="0" applyFill="0" applyBorder="0" applyAlignment="0"/>
    <xf numFmtId="185" fontId="1" fillId="0" borderId="0" applyFill="0" applyBorder="0" applyAlignment="0"/>
    <xf numFmtId="185" fontId="1" fillId="0" borderId="0" applyFill="0" applyBorder="0" applyAlignment="0"/>
    <xf numFmtId="185" fontId="1" fillId="0" borderId="0" applyFill="0" applyBorder="0" applyAlignment="0"/>
    <xf numFmtId="185" fontId="1" fillId="0" borderId="0" applyFill="0" applyBorder="0" applyAlignment="0"/>
    <xf numFmtId="184" fontId="1" fillId="0" borderId="0" applyFill="0" applyBorder="0" applyAlignment="0"/>
    <xf numFmtId="184" fontId="1" fillId="0" borderId="0" applyFill="0" applyBorder="0" applyAlignment="0"/>
    <xf numFmtId="185" fontId="1" fillId="0" borderId="0" applyFont="0" applyFill="0" applyBorder="0" applyAlignment="0" applyProtection="0"/>
    <xf numFmtId="185"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5" fontId="1" fillId="0" borderId="0" applyFill="0" applyBorder="0" applyAlignment="0"/>
    <xf numFmtId="185" fontId="1" fillId="0" borderId="0" applyFill="0" applyBorder="0" applyAlignment="0"/>
    <xf numFmtId="184" fontId="1" fillId="0" borderId="0" applyFill="0" applyBorder="0" applyAlignment="0"/>
    <xf numFmtId="184" fontId="1" fillId="0" borderId="0" applyFill="0" applyBorder="0" applyAlignment="0"/>
    <xf numFmtId="185" fontId="1" fillId="0" borderId="0" applyFill="0" applyBorder="0" applyAlignment="0"/>
    <xf numFmtId="185" fontId="1" fillId="0" borderId="0" applyFill="0" applyBorder="0" applyAlignment="0"/>
    <xf numFmtId="184" fontId="1" fillId="0" borderId="0" applyFill="0" applyBorder="0" applyAlignment="0"/>
    <xf numFmtId="184" fontId="1" fillId="0" borderId="0" applyFill="0" applyBorder="0" applyAlignment="0"/>
    <xf numFmtId="185" fontId="1" fillId="0" borderId="0" applyFill="0" applyBorder="0" applyAlignment="0"/>
    <xf numFmtId="185" fontId="1" fillId="0" borderId="0" applyFill="0" applyBorder="0" applyAlignment="0"/>
    <xf numFmtId="184" fontId="1" fillId="0" borderId="0" applyFill="0" applyBorder="0" applyAlignment="0"/>
    <xf numFmtId="184" fontId="1" fillId="0" borderId="0" applyFill="0" applyBorder="0" applyAlignment="0"/>
    <xf numFmtId="185" fontId="1" fillId="0" borderId="0" applyFill="0" applyBorder="0" applyAlignment="0"/>
    <xf numFmtId="185" fontId="1" fillId="0" borderId="0" applyFill="0" applyBorder="0" applyAlignment="0"/>
    <xf numFmtId="184" fontId="1" fillId="0" borderId="0" applyFill="0" applyBorder="0" applyAlignment="0"/>
    <xf numFmtId="184" fontId="1" fillId="0" borderId="0" applyFill="0" applyBorder="0" applyAlignment="0"/>
    <xf numFmtId="185" fontId="1" fillId="0" borderId="0" applyFill="0" applyBorder="0" applyAlignment="0"/>
    <xf numFmtId="185" fontId="1" fillId="0" borderId="0" applyFill="0" applyBorder="0" applyAlignment="0"/>
    <xf numFmtId="184" fontId="1" fillId="0" borderId="0" applyFill="0" applyBorder="0" applyAlignment="0"/>
    <xf numFmtId="184" fontId="1" fillId="0" borderId="0" applyFill="0" applyBorder="0" applyAlignment="0"/>
    <xf numFmtId="185" fontId="1" fillId="0" borderId="0" applyFill="0" applyBorder="0" applyAlignment="0"/>
    <xf numFmtId="185" fontId="1" fillId="0" borderId="0" applyFill="0" applyBorder="0" applyAlignment="0"/>
    <xf numFmtId="184" fontId="1" fillId="0" borderId="0" applyFill="0" applyBorder="0" applyAlignment="0"/>
    <xf numFmtId="184" fontId="1" fillId="0" borderId="0" applyFill="0" applyBorder="0" applyAlignment="0"/>
    <xf numFmtId="0" fontId="26" fillId="28" borderId="0" applyNumberFormat="0" applyBorder="0" applyAlignment="0" applyProtection="0">
      <alignment vertical="center"/>
    </xf>
    <xf numFmtId="0" fontId="26" fillId="22" borderId="0" applyNumberFormat="0" applyBorder="0" applyAlignment="0" applyProtection="0">
      <alignment vertical="center"/>
    </xf>
    <xf numFmtId="0" fontId="26" fillId="12" borderId="0" applyNumberFormat="0" applyBorder="0" applyAlignment="0" applyProtection="0">
      <alignment vertical="center"/>
    </xf>
    <xf numFmtId="0" fontId="26" fillId="29" borderId="0" applyNumberFormat="0" applyBorder="0" applyAlignment="0" applyProtection="0">
      <alignment vertical="center"/>
    </xf>
    <xf numFmtId="0" fontId="26" fillId="20" borderId="0" applyNumberFormat="0" applyBorder="0" applyAlignment="0" applyProtection="0">
      <alignment vertical="center"/>
    </xf>
    <xf numFmtId="0" fontId="50" fillId="0" borderId="0" applyNumberFormat="0" applyFill="0" applyBorder="0" applyAlignment="0" applyProtection="0">
      <alignment vertical="center"/>
    </xf>
    <xf numFmtId="0" fontId="51" fillId="24" borderId="0" applyNumberFormat="0" applyBorder="0" applyAlignment="0" applyProtection="0">
      <alignment vertical="center"/>
    </xf>
    <xf numFmtId="9" fontId="16" fillId="0" borderId="0" applyFont="0" applyFill="0" applyBorder="0" applyAlignment="0" applyProtection="0"/>
    <xf numFmtId="9" fontId="43" fillId="0" borderId="0" applyFont="0" applyFill="0" applyBorder="0" applyAlignment="0" applyProtection="0">
      <alignment vertical="center"/>
    </xf>
    <xf numFmtId="0" fontId="16" fillId="25" borderId="5" applyNumberFormat="0" applyFont="0" applyAlignment="0" applyProtection="0">
      <alignment vertical="center"/>
    </xf>
    <xf numFmtId="0" fontId="33" fillId="0" borderId="44" applyNumberFormat="0" applyFill="0" applyAlignment="0" applyProtection="0">
      <alignment vertical="center"/>
    </xf>
    <xf numFmtId="0" fontId="31" fillId="6" borderId="0" applyNumberFormat="0" applyBorder="0" applyAlignment="0" applyProtection="0">
      <alignment vertical="center"/>
    </xf>
    <xf numFmtId="0" fontId="52" fillId="30" borderId="7" applyNumberFormat="0" applyAlignment="0" applyProtection="0">
      <alignment vertical="center"/>
    </xf>
    <xf numFmtId="38" fontId="16" fillId="0" borderId="0" applyFont="0" applyFill="0" applyBorder="0" applyAlignment="0" applyProtection="0"/>
    <xf numFmtId="38" fontId="56" fillId="0" borderId="0" applyFont="0" applyFill="0" applyBorder="0" applyAlignment="0" applyProtection="0"/>
    <xf numFmtId="38" fontId="42" fillId="0" borderId="0" applyFont="0" applyFill="0" applyBorder="0" applyAlignment="0" applyProtection="0">
      <alignment vertical="center"/>
    </xf>
    <xf numFmtId="38" fontId="44" fillId="0" borderId="0" applyFont="0" applyFill="0" applyBorder="0" applyAlignment="0" applyProtection="0"/>
    <xf numFmtId="38" fontId="43" fillId="0" borderId="0" applyFont="0" applyFill="0" applyBorder="0" applyAlignment="0" applyProtection="0">
      <alignment vertical="center"/>
    </xf>
    <xf numFmtId="0" fontId="53" fillId="0" borderId="45" applyNumberFormat="0" applyFill="0" applyAlignment="0" applyProtection="0">
      <alignment vertical="center"/>
    </xf>
    <xf numFmtId="0" fontId="54" fillId="0" borderId="46" applyNumberFormat="0" applyFill="0" applyAlignment="0" applyProtection="0">
      <alignment vertical="center"/>
    </xf>
    <xf numFmtId="0" fontId="55" fillId="0" borderId="47" applyNumberFormat="0" applyFill="0" applyAlignment="0" applyProtection="0">
      <alignment vertical="center"/>
    </xf>
    <xf numFmtId="0" fontId="55" fillId="0" borderId="0" applyNumberFormat="0" applyFill="0" applyBorder="0" applyAlignment="0" applyProtection="0">
      <alignment vertical="center"/>
    </xf>
    <xf numFmtId="0" fontId="49" fillId="0" borderId="0"/>
    <xf numFmtId="0" fontId="37" fillId="0" borderId="48" applyNumberFormat="0" applyFill="0" applyAlignment="0" applyProtection="0">
      <alignment vertical="center"/>
    </xf>
    <xf numFmtId="0" fontId="38" fillId="30" borderId="12" applyNumberFormat="0" applyAlignment="0" applyProtection="0">
      <alignment vertical="center"/>
    </xf>
    <xf numFmtId="0" fontId="40" fillId="24" borderId="7" applyNumberFormat="0" applyAlignment="0" applyProtection="0">
      <alignment vertical="center"/>
    </xf>
    <xf numFmtId="0" fontId="42" fillId="0" borderId="0"/>
    <xf numFmtId="0" fontId="41" fillId="7" borderId="0" applyNumberFormat="0" applyBorder="0" applyAlignment="0" applyProtection="0">
      <alignment vertical="center"/>
    </xf>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58" fillId="31" borderId="0" applyBorder="0">
      <alignment horizontal="left" vertical="center" indent="1"/>
    </xf>
    <xf numFmtId="200" fontId="1" fillId="0" borderId="3" applyBorder="0"/>
    <xf numFmtId="38" fontId="59" fillId="0" borderId="0" applyFont="0" applyFill="0" applyBorder="0" applyAlignment="0" applyProtection="0"/>
    <xf numFmtId="40" fontId="59" fillId="0" borderId="0" applyFont="0" applyFill="0" applyBorder="0" applyAlignment="0" applyProtection="0"/>
    <xf numFmtId="201" fontId="42" fillId="0" borderId="0" applyFont="0" applyFill="0" applyBorder="0" applyAlignment="0" applyProtection="0"/>
    <xf numFmtId="202" fontId="42" fillId="0" borderId="0" applyFont="0" applyFill="0" applyBorder="0" applyAlignment="0" applyProtection="0"/>
    <xf numFmtId="0" fontId="60" fillId="17" borderId="0">
      <alignment horizontal="left" indent="1"/>
    </xf>
    <xf numFmtId="0" fontId="61" fillId="17" borderId="0">
      <alignment horizontal="left"/>
    </xf>
    <xf numFmtId="0" fontId="62" fillId="31" borderId="0">
      <alignment horizontal="left" indent="1"/>
    </xf>
    <xf numFmtId="0" fontId="63" fillId="0" borderId="0"/>
    <xf numFmtId="203" fontId="16" fillId="0" borderId="0" applyFont="0" applyFill="0" applyBorder="0" applyAlignment="0" applyProtection="0"/>
    <xf numFmtId="204" fontId="16" fillId="0" borderId="0" applyFont="0" applyFill="0" applyBorder="0" applyAlignment="0" applyProtection="0"/>
    <xf numFmtId="205" fontId="16" fillId="0" borderId="0" applyFont="0" applyFill="0" applyBorder="0" applyAlignment="0" applyProtection="0"/>
    <xf numFmtId="206" fontId="16" fillId="0" borderId="0" applyFont="0" applyFill="0" applyBorder="0" applyAlignment="0" applyProtection="0"/>
    <xf numFmtId="0" fontId="64" fillId="0" borderId="51" applyNumberFormat="0" applyBorder="0" applyAlignment="0">
      <alignment horizontal="center"/>
    </xf>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0" fontId="1" fillId="0" borderId="3"/>
    <xf numFmtId="1" fontId="65" fillId="0" borderId="0" applyNumberFormat="0" applyFont="0" applyBorder="0" applyAlignment="0"/>
    <xf numFmtId="178"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183" fontId="17" fillId="0" borderId="0" applyFont="0" applyFill="0" applyBorder="0" applyAlignment="0" applyProtection="0"/>
    <xf numFmtId="38" fontId="1" fillId="0" borderId="0" applyFont="0" applyFill="0" applyBorder="0" applyAlignment="0" applyProtection="0"/>
    <xf numFmtId="0" fontId="66" fillId="0" borderId="52" applyNumberFormat="0" applyBorder="0">
      <alignment horizontal="center"/>
    </xf>
    <xf numFmtId="3" fontId="67" fillId="32" borderId="0"/>
    <xf numFmtId="0" fontId="1" fillId="0" borderId="0">
      <alignment vertical="center"/>
    </xf>
    <xf numFmtId="0" fontId="68" fillId="0" borderId="0">
      <alignment horizontal="right" vertical="center"/>
    </xf>
    <xf numFmtId="0" fontId="69" fillId="0" borderId="0"/>
    <xf numFmtId="0" fontId="64" fillId="0" borderId="0"/>
    <xf numFmtId="207" fontId="1" fillId="0" borderId="0"/>
    <xf numFmtId="177" fontId="4" fillId="0" borderId="0"/>
    <xf numFmtId="0" fontId="1" fillId="0" borderId="0"/>
    <xf numFmtId="194" fontId="17" fillId="0" borderId="0" applyFont="0" applyFill="0" applyBorder="0" applyAlignment="0" applyProtection="0"/>
    <xf numFmtId="0" fontId="17" fillId="0" borderId="0"/>
    <xf numFmtId="0" fontId="1" fillId="0" borderId="0"/>
    <xf numFmtId="0" fontId="16" fillId="0" borderId="0"/>
  </cellStyleXfs>
  <cellXfs count="993">
    <xf numFmtId="0" fontId="0" fillId="0" borderId="0" xfId="0"/>
    <xf numFmtId="0" fontId="24" fillId="0" borderId="0" xfId="559" applyFont="1"/>
    <xf numFmtId="196" fontId="24" fillId="0" borderId="53" xfId="369" applyNumberFormat="1" applyFont="1" applyFill="1" applyBorder="1" applyAlignment="1">
      <alignment horizontal="right"/>
    </xf>
    <xf numFmtId="196" fontId="24" fillId="0" borderId="54" xfId="369" applyNumberFormat="1" applyFont="1" applyFill="1" applyBorder="1" applyAlignment="1">
      <alignment horizontal="right"/>
    </xf>
    <xf numFmtId="196" fontId="24" fillId="0" borderId="56" xfId="369" applyNumberFormat="1" applyFont="1" applyFill="1" applyBorder="1" applyAlignment="1">
      <alignment horizontal="right"/>
    </xf>
    <xf numFmtId="196" fontId="24" fillId="0" borderId="58" xfId="369" applyNumberFormat="1" applyFont="1" applyFill="1" applyBorder="1" applyAlignment="1">
      <alignment horizontal="right"/>
    </xf>
    <xf numFmtId="196" fontId="24" fillId="0" borderId="62" xfId="369" applyNumberFormat="1" applyFont="1" applyFill="1" applyBorder="1" applyAlignment="1">
      <alignment horizontal="right"/>
    </xf>
    <xf numFmtId="0" fontId="24" fillId="0" borderId="63" xfId="0" applyFont="1" applyBorder="1" applyAlignment="1">
      <alignment horizontal="center"/>
    </xf>
    <xf numFmtId="196" fontId="24" fillId="0" borderId="63" xfId="369" applyNumberFormat="1" applyFont="1" applyFill="1" applyBorder="1" applyAlignment="1">
      <alignment horizontal="right"/>
    </xf>
    <xf numFmtId="0" fontId="24" fillId="0" borderId="63" xfId="462" applyFont="1" applyBorder="1" applyAlignment="1">
      <alignment shrinkToFit="1"/>
    </xf>
    <xf numFmtId="195" fontId="24" fillId="0" borderId="63" xfId="369" applyNumberFormat="1" applyFont="1" applyFill="1" applyBorder="1" applyAlignment="1">
      <alignment horizontal="right"/>
    </xf>
    <xf numFmtId="196" fontId="24" fillId="0" borderId="63" xfId="369" applyNumberFormat="1" applyFont="1" applyFill="1" applyBorder="1" applyAlignment="1"/>
    <xf numFmtId="0" fontId="24" fillId="0" borderId="63" xfId="461" applyFont="1" applyBorder="1" applyAlignment="1">
      <alignment shrinkToFit="1"/>
    </xf>
    <xf numFmtId="179" fontId="24" fillId="0" borderId="63" xfId="369" applyNumberFormat="1" applyFont="1" applyFill="1" applyBorder="1" applyAlignment="1">
      <alignment horizontal="right"/>
    </xf>
    <xf numFmtId="0" fontId="24" fillId="0" borderId="63" xfId="0" applyFont="1" applyBorder="1" applyAlignment="1">
      <alignment horizontal="center" wrapText="1"/>
    </xf>
    <xf numFmtId="196" fontId="24" fillId="0" borderId="49" xfId="369" applyNumberFormat="1" applyFont="1" applyFill="1" applyBorder="1" applyAlignment="1"/>
    <xf numFmtId="196" fontId="24" fillId="0" borderId="49" xfId="369" applyNumberFormat="1" applyFont="1" applyFill="1" applyBorder="1" applyAlignment="1">
      <alignment horizontal="right"/>
    </xf>
    <xf numFmtId="0" fontId="47" fillId="0" borderId="66" xfId="462" applyFont="1" applyBorder="1" applyAlignment="1">
      <alignment shrinkToFit="1"/>
    </xf>
    <xf numFmtId="196" fontId="24" fillId="0" borderId="66" xfId="369" applyNumberFormat="1" applyFont="1" applyFill="1" applyBorder="1" applyAlignment="1"/>
    <xf numFmtId="196" fontId="24" fillId="0" borderId="66" xfId="369" applyNumberFormat="1" applyFont="1" applyFill="1" applyBorder="1" applyAlignment="1">
      <alignment horizontal="right"/>
    </xf>
    <xf numFmtId="0" fontId="3" fillId="0" borderId="0" xfId="463" applyFont="1" applyProtection="1"/>
    <xf numFmtId="0" fontId="5" fillId="0" borderId="27" xfId="448" applyBorder="1" applyProtection="1"/>
    <xf numFmtId="0" fontId="5" fillId="0" borderId="28" xfId="448" applyBorder="1" applyAlignment="1" applyProtection="1">
      <alignment horizontal="center" vertical="center"/>
    </xf>
    <xf numFmtId="0" fontId="5" fillId="0" borderId="29" xfId="448" applyBorder="1" applyAlignment="1" applyProtection="1">
      <alignment horizontal="center" vertical="center"/>
    </xf>
    <xf numFmtId="0" fontId="5" fillId="0" borderId="0" xfId="448" applyProtection="1"/>
    <xf numFmtId="0" fontId="5" fillId="0" borderId="3" xfId="448" applyBorder="1" applyAlignment="1" applyProtection="1">
      <alignment horizontal="center"/>
    </xf>
    <xf numFmtId="0" fontId="5" fillId="0" borderId="31" xfId="448" applyBorder="1" applyAlignment="1" applyProtection="1">
      <alignment horizontal="center" vertical="center"/>
    </xf>
    <xf numFmtId="0" fontId="5" fillId="0" borderId="31" xfId="448" applyBorder="1" applyAlignment="1" applyProtection="1">
      <alignment horizontal="right"/>
    </xf>
    <xf numFmtId="38" fontId="5" fillId="0" borderId="3" xfId="448" applyNumberFormat="1" applyBorder="1" applyProtection="1"/>
    <xf numFmtId="0" fontId="5" fillId="0" borderId="32" xfId="448" applyBorder="1" applyAlignment="1" applyProtection="1"/>
    <xf numFmtId="0" fontId="5" fillId="0" borderId="33" xfId="448" applyBorder="1" applyProtection="1"/>
    <xf numFmtId="0" fontId="5" fillId="0" borderId="3" xfId="448" applyBorder="1" applyProtection="1"/>
    <xf numFmtId="0" fontId="5" fillId="0" borderId="34" xfId="448" applyBorder="1" applyAlignment="1" applyProtection="1"/>
    <xf numFmtId="178" fontId="5" fillId="0" borderId="34" xfId="448" applyNumberFormat="1" applyBorder="1" applyAlignment="1" applyProtection="1">
      <alignment horizontal="left"/>
    </xf>
    <xf numFmtId="0" fontId="5" fillId="0" borderId="3" xfId="448" applyBorder="1" applyAlignment="1" applyProtection="1">
      <alignment horizontal="right"/>
    </xf>
    <xf numFmtId="38" fontId="5" fillId="0" borderId="34" xfId="448" applyNumberFormat="1" applyBorder="1" applyAlignment="1" applyProtection="1">
      <alignment horizontal="center"/>
    </xf>
    <xf numFmtId="38" fontId="0" fillId="0" borderId="3" xfId="557" applyFont="1" applyBorder="1" applyProtection="1"/>
    <xf numFmtId="0" fontId="5" fillId="0" borderId="34" xfId="448" applyBorder="1" applyProtection="1"/>
    <xf numFmtId="0" fontId="5" fillId="0" borderId="35" xfId="448" applyBorder="1" applyProtection="1"/>
    <xf numFmtId="0" fontId="5" fillId="0" borderId="36" xfId="448" applyBorder="1" applyAlignment="1" applyProtection="1">
      <alignment horizontal="center"/>
    </xf>
    <xf numFmtId="0" fontId="5" fillId="0" borderId="36" xfId="448" applyBorder="1" applyProtection="1"/>
    <xf numFmtId="0" fontId="5" fillId="0" borderId="37" xfId="448" applyBorder="1" applyProtection="1"/>
    <xf numFmtId="0" fontId="5" fillId="0" borderId="0" xfId="448" applyAlignment="1" applyProtection="1">
      <alignment horizontal="right"/>
    </xf>
    <xf numFmtId="0" fontId="5" fillId="0" borderId="0" xfId="448" applyAlignment="1" applyProtection="1">
      <alignment horizontal="center"/>
    </xf>
    <xf numFmtId="0" fontId="24" fillId="0" borderId="66" xfId="462" applyFont="1" applyBorder="1" applyAlignment="1">
      <alignment horizontal="left" shrinkToFit="1"/>
    </xf>
    <xf numFmtId="0" fontId="24" fillId="0" borderId="66" xfId="462" applyFont="1" applyBorder="1" applyAlignment="1">
      <alignment shrinkToFit="1"/>
    </xf>
    <xf numFmtId="195" fontId="24" fillId="0" borderId="66" xfId="369" applyNumberFormat="1" applyFont="1" applyFill="1" applyBorder="1" applyAlignment="1">
      <alignment horizontal="right"/>
    </xf>
    <xf numFmtId="0" fontId="24" fillId="0" borderId="0" xfId="785" applyFont="1"/>
    <xf numFmtId="0" fontId="24" fillId="0" borderId="69" xfId="462" applyFont="1" applyBorder="1" applyAlignment="1">
      <alignment horizontal="center" shrinkToFit="1"/>
    </xf>
    <xf numFmtId="0" fontId="24" fillId="0" borderId="70" xfId="462" applyFont="1" applyBorder="1" applyAlignment="1">
      <alignment horizontal="left" shrinkToFit="1"/>
    </xf>
    <xf numFmtId="0" fontId="24" fillId="0" borderId="70" xfId="462" applyFont="1" applyBorder="1" applyAlignment="1">
      <alignment shrinkToFit="1"/>
    </xf>
    <xf numFmtId="195" fontId="24" fillId="0" borderId="70" xfId="369" applyNumberFormat="1" applyFont="1" applyFill="1" applyBorder="1" applyAlignment="1">
      <alignment horizontal="right" vertical="center"/>
    </xf>
    <xf numFmtId="196" fontId="24" fillId="0" borderId="70" xfId="369" applyNumberFormat="1" applyFont="1" applyFill="1" applyBorder="1" applyAlignment="1"/>
    <xf numFmtId="196" fontId="24" fillId="0" borderId="70" xfId="369" applyNumberFormat="1" applyFont="1" applyFill="1" applyBorder="1" applyAlignment="1">
      <alignment horizontal="right"/>
    </xf>
    <xf numFmtId="196" fontId="24" fillId="0" borderId="71" xfId="369" applyNumberFormat="1" applyFont="1" applyFill="1" applyBorder="1" applyAlignment="1">
      <alignment horizontal="right"/>
    </xf>
    <xf numFmtId="196" fontId="24" fillId="0" borderId="72" xfId="369" applyNumberFormat="1" applyFont="1" applyFill="1" applyBorder="1" applyAlignment="1">
      <alignment horizontal="right"/>
    </xf>
    <xf numFmtId="0" fontId="24" fillId="0" borderId="60" xfId="462" applyFont="1" applyBorder="1" applyAlignment="1">
      <alignment horizontal="center" shrinkToFit="1"/>
    </xf>
    <xf numFmtId="0" fontId="24" fillId="0" borderId="63" xfId="0" applyFont="1" applyBorder="1" applyAlignment="1">
      <alignment horizontal="left" wrapText="1"/>
    </xf>
    <xf numFmtId="195" fontId="24" fillId="0" borderId="66" xfId="369" applyNumberFormat="1" applyFont="1" applyFill="1" applyBorder="1" applyAlignment="1">
      <alignment horizontal="right" vertical="center"/>
    </xf>
    <xf numFmtId="196" fontId="23" fillId="0" borderId="71" xfId="369" applyNumberFormat="1" applyFont="1" applyFill="1" applyBorder="1" applyAlignment="1">
      <alignment horizontal="right"/>
    </xf>
    <xf numFmtId="0" fontId="24" fillId="0" borderId="60" xfId="462" quotePrefix="1" applyFont="1" applyBorder="1" applyAlignment="1">
      <alignment horizontal="center" shrinkToFit="1"/>
    </xf>
    <xf numFmtId="0" fontId="24" fillId="0" borderId="63" xfId="462" applyFont="1" applyBorder="1" applyAlignment="1">
      <alignment horizontal="left" shrinkToFit="1"/>
    </xf>
    <xf numFmtId="0" fontId="24" fillId="0" borderId="70" xfId="461" applyFont="1" applyBorder="1" applyAlignment="1">
      <alignment shrinkToFit="1"/>
    </xf>
    <xf numFmtId="0" fontId="24" fillId="0" borderId="63" xfId="461" applyFont="1" applyBorder="1" applyAlignment="1">
      <alignment horizontal="left" wrapText="1"/>
    </xf>
    <xf numFmtId="0" fontId="24" fillId="0" borderId="63" xfId="461" applyFont="1" applyBorder="1" applyAlignment="1">
      <alignment horizontal="left" shrinkToFit="1"/>
    </xf>
    <xf numFmtId="0" fontId="24" fillId="0" borderId="70" xfId="461" applyFont="1" applyBorder="1" applyAlignment="1">
      <alignment horizontal="left" shrinkToFit="1"/>
    </xf>
    <xf numFmtId="0" fontId="24" fillId="0" borderId="67" xfId="462" applyFont="1" applyBorder="1" applyAlignment="1">
      <alignment horizontal="center" shrinkToFit="1"/>
    </xf>
    <xf numFmtId="0" fontId="24" fillId="0" borderId="49" xfId="462" applyFont="1" applyBorder="1" applyAlignment="1">
      <alignment shrinkToFit="1"/>
    </xf>
    <xf numFmtId="195" fontId="24" fillId="0" borderId="49" xfId="369" applyNumberFormat="1" applyFont="1" applyFill="1" applyBorder="1" applyAlignment="1">
      <alignment horizontal="right"/>
    </xf>
    <xf numFmtId="0" fontId="24" fillId="0" borderId="49" xfId="462" applyFont="1" applyBorder="1" applyAlignment="1">
      <alignment horizontal="center" shrinkToFit="1"/>
    </xf>
    <xf numFmtId="0" fontId="24" fillId="0" borderId="38" xfId="462" applyFont="1" applyBorder="1" applyAlignment="1">
      <alignment horizontal="center" shrinkToFit="1"/>
    </xf>
    <xf numFmtId="0" fontId="24" fillId="0" borderId="66" xfId="0" applyFont="1" applyBorder="1" applyAlignment="1">
      <alignment horizontal="left" wrapText="1"/>
    </xf>
    <xf numFmtId="0" fontId="24" fillId="0" borderId="66" xfId="462" applyFont="1" applyBorder="1"/>
    <xf numFmtId="196" fontId="47" fillId="0" borderId="66" xfId="369" applyNumberFormat="1" applyFont="1" applyFill="1" applyBorder="1" applyAlignment="1">
      <alignment horizontal="right"/>
    </xf>
    <xf numFmtId="196" fontId="47" fillId="0" borderId="53" xfId="369" applyNumberFormat="1" applyFont="1" applyFill="1" applyBorder="1" applyAlignment="1">
      <alignment horizontal="right"/>
    </xf>
    <xf numFmtId="0" fontId="24" fillId="0" borderId="69" xfId="462" quotePrefix="1" applyFont="1" applyBorder="1" applyAlignment="1">
      <alignment horizontal="center" shrinkToFit="1"/>
    </xf>
    <xf numFmtId="195" fontId="24" fillId="0" borderId="70" xfId="369" applyNumberFormat="1" applyFont="1" applyFill="1" applyBorder="1" applyAlignment="1">
      <alignment horizontal="right"/>
    </xf>
    <xf numFmtId="0" fontId="24" fillId="0" borderId="73" xfId="462" applyFont="1" applyBorder="1" applyAlignment="1">
      <alignment horizontal="center" shrinkToFit="1"/>
    </xf>
    <xf numFmtId="196" fontId="24" fillId="0" borderId="63" xfId="786" applyNumberFormat="1" applyFont="1" applyFill="1" applyBorder="1"/>
    <xf numFmtId="196" fontId="24" fillId="0" borderId="58" xfId="786" applyNumberFormat="1" applyFont="1" applyFill="1" applyBorder="1"/>
    <xf numFmtId="0" fontId="24" fillId="0" borderId="70" xfId="0" quotePrefix="1" applyFont="1" applyBorder="1" applyAlignment="1">
      <alignment horizontal="left" wrapText="1"/>
    </xf>
    <xf numFmtId="0" fontId="24" fillId="0" borderId="38" xfId="462" quotePrefix="1" applyFont="1" applyBorder="1" applyAlignment="1">
      <alignment horizontal="center" shrinkToFit="1"/>
    </xf>
    <xf numFmtId="0" fontId="24" fillId="0" borderId="66" xfId="461" applyFont="1" applyBorder="1" applyAlignment="1">
      <alignment shrinkToFit="1"/>
    </xf>
    <xf numFmtId="196" fontId="24" fillId="0" borderId="66" xfId="786" applyNumberFormat="1" applyFont="1" applyFill="1" applyBorder="1"/>
    <xf numFmtId="196" fontId="24" fillId="0" borderId="53" xfId="786" applyNumberFormat="1" applyFont="1" applyFill="1" applyBorder="1"/>
    <xf numFmtId="196" fontId="24" fillId="0" borderId="70" xfId="786" applyNumberFormat="1" applyFont="1" applyFill="1" applyBorder="1"/>
    <xf numFmtId="196" fontId="24" fillId="0" borderId="71" xfId="786" applyNumberFormat="1" applyFont="1" applyFill="1" applyBorder="1"/>
    <xf numFmtId="196" fontId="23" fillId="0" borderId="53" xfId="369" applyNumberFormat="1" applyFont="1" applyFill="1" applyBorder="1" applyAlignment="1">
      <alignment horizontal="right"/>
    </xf>
    <xf numFmtId="196" fontId="47" fillId="0" borderId="63" xfId="369" applyNumberFormat="1" applyFont="1" applyFill="1" applyBorder="1" applyAlignment="1">
      <alignment horizontal="right"/>
    </xf>
    <xf numFmtId="196" fontId="47" fillId="0" borderId="58" xfId="369" applyNumberFormat="1" applyFont="1" applyFill="1" applyBorder="1" applyAlignment="1">
      <alignment horizontal="right"/>
    </xf>
    <xf numFmtId="196" fontId="23" fillId="0" borderId="70" xfId="369" applyNumberFormat="1" applyFont="1" applyFill="1" applyBorder="1" applyAlignment="1">
      <alignment horizontal="right"/>
    </xf>
    <xf numFmtId="0" fontId="24" fillId="0" borderId="25" xfId="462" applyFont="1" applyBorder="1" applyAlignment="1">
      <alignment shrinkToFit="1"/>
    </xf>
    <xf numFmtId="0" fontId="74" fillId="33" borderId="60" xfId="462" applyFont="1" applyFill="1" applyBorder="1" applyAlignment="1">
      <alignment horizontal="center" shrinkToFit="1"/>
    </xf>
    <xf numFmtId="196" fontId="48" fillId="0" borderId="63" xfId="369" applyNumberFormat="1" applyFont="1" applyFill="1" applyBorder="1" applyAlignment="1">
      <alignment horizontal="right"/>
    </xf>
    <xf numFmtId="196" fontId="48" fillId="0" borderId="58" xfId="369" applyNumberFormat="1" applyFont="1" applyFill="1" applyBorder="1" applyAlignment="1">
      <alignment horizontal="right"/>
    </xf>
    <xf numFmtId="0" fontId="4" fillId="0" borderId="0" xfId="785" applyFont="1"/>
    <xf numFmtId="0" fontId="24" fillId="0" borderId="63" xfId="0" applyFont="1" applyBorder="1" applyAlignment="1" applyProtection="1">
      <alignment horizontal="left" wrapText="1"/>
      <protection locked="0"/>
    </xf>
    <xf numFmtId="195" fontId="24" fillId="0" borderId="66" xfId="0" applyNumberFormat="1" applyFont="1" applyBorder="1" applyAlignment="1">
      <alignment horizontal="right"/>
    </xf>
    <xf numFmtId="0" fontId="24" fillId="0" borderId="66" xfId="0" applyFont="1" applyBorder="1" applyAlignment="1">
      <alignment horizontal="center"/>
    </xf>
    <xf numFmtId="0" fontId="24" fillId="0" borderId="60" xfId="0" applyFont="1" applyBorder="1" applyAlignment="1">
      <alignment horizontal="center" shrinkToFit="1"/>
    </xf>
    <xf numFmtId="0" fontId="24" fillId="0" borderId="63" xfId="0" applyFont="1" applyBorder="1" applyAlignment="1">
      <alignment horizontal="left" shrinkToFit="1"/>
    </xf>
    <xf numFmtId="38" fontId="24" fillId="0" borderId="63" xfId="351" applyFont="1" applyFill="1" applyBorder="1" applyAlignment="1">
      <alignment horizontal="center"/>
    </xf>
    <xf numFmtId="196" fontId="24" fillId="0" borderId="56" xfId="786" applyNumberFormat="1" applyFont="1" applyFill="1" applyBorder="1"/>
    <xf numFmtId="196" fontId="47" fillId="0" borderId="58" xfId="786" applyNumberFormat="1" applyFont="1" applyFill="1" applyBorder="1"/>
    <xf numFmtId="196" fontId="24" fillId="0" borderId="72" xfId="786" applyNumberFormat="1" applyFont="1" applyFill="1" applyBorder="1"/>
    <xf numFmtId="196" fontId="24" fillId="0" borderId="68" xfId="369" applyNumberFormat="1" applyFont="1" applyFill="1" applyBorder="1" applyAlignment="1"/>
    <xf numFmtId="196" fontId="24" fillId="0" borderId="68" xfId="369" applyNumberFormat="1" applyFont="1" applyFill="1" applyBorder="1" applyAlignment="1">
      <alignment horizontal="right"/>
    </xf>
    <xf numFmtId="196" fontId="24" fillId="0" borderId="63" xfId="351" applyNumberFormat="1" applyFont="1" applyFill="1" applyBorder="1"/>
    <xf numFmtId="179" fontId="24" fillId="0" borderId="63" xfId="351" applyNumberFormat="1" applyFont="1" applyFill="1" applyBorder="1" applyAlignment="1">
      <alignment horizontal="right"/>
    </xf>
    <xf numFmtId="196" fontId="47" fillId="0" borderId="63" xfId="369" applyNumberFormat="1" applyFont="1" applyFill="1" applyBorder="1" applyAlignment="1"/>
    <xf numFmtId="196" fontId="24" fillId="0" borderId="66" xfId="351" applyNumberFormat="1" applyFont="1" applyFill="1" applyBorder="1"/>
    <xf numFmtId="0" fontId="24" fillId="0" borderId="0" xfId="0" applyFont="1"/>
    <xf numFmtId="0" fontId="47" fillId="0" borderId="63" xfId="462" applyFont="1" applyBorder="1" applyAlignment="1">
      <alignment shrinkToFit="1"/>
    </xf>
    <xf numFmtId="0" fontId="24" fillId="0" borderId="49" xfId="462" applyFont="1" applyBorder="1" applyAlignment="1">
      <alignment horizontal="left" shrinkToFit="1"/>
    </xf>
    <xf numFmtId="179" fontId="24" fillId="0" borderId="49" xfId="351" applyNumberFormat="1" applyFont="1" applyFill="1" applyBorder="1" applyAlignment="1">
      <alignment horizontal="right"/>
    </xf>
    <xf numFmtId="196" fontId="24" fillId="0" borderId="24" xfId="786" applyNumberFormat="1" applyFont="1" applyFill="1" applyBorder="1"/>
    <xf numFmtId="196" fontId="24" fillId="0" borderId="54" xfId="786" applyNumberFormat="1" applyFont="1" applyFill="1" applyBorder="1"/>
    <xf numFmtId="196" fontId="24" fillId="0" borderId="49" xfId="351" applyNumberFormat="1" applyFont="1" applyFill="1" applyBorder="1"/>
    <xf numFmtId="0" fontId="47" fillId="0" borderId="66" xfId="462" applyFont="1" applyBorder="1" applyAlignment="1">
      <alignment horizontal="left" shrinkToFit="1"/>
    </xf>
    <xf numFmtId="179" fontId="24" fillId="0" borderId="66" xfId="351" applyNumberFormat="1" applyFont="1" applyFill="1" applyBorder="1" applyAlignment="1">
      <alignment horizontal="right"/>
    </xf>
    <xf numFmtId="196" fontId="24" fillId="0" borderId="23" xfId="786" applyNumberFormat="1" applyFont="1" applyFill="1" applyBorder="1"/>
    <xf numFmtId="0" fontId="48" fillId="0" borderId="70" xfId="462" applyFont="1" applyBorder="1" applyAlignment="1">
      <alignment shrinkToFit="1"/>
    </xf>
    <xf numFmtId="0" fontId="48" fillId="0" borderId="0" xfId="785" applyFont="1"/>
    <xf numFmtId="209" fontId="24" fillId="0" borderId="66" xfId="369" applyNumberFormat="1" applyFont="1" applyFill="1" applyBorder="1" applyAlignment="1">
      <alignment horizontal="right" vertical="center"/>
    </xf>
    <xf numFmtId="0" fontId="48" fillId="0" borderId="50" xfId="785" applyFont="1" applyBorder="1"/>
    <xf numFmtId="196" fontId="24" fillId="0" borderId="49" xfId="786" applyNumberFormat="1" applyFont="1" applyFill="1" applyBorder="1"/>
    <xf numFmtId="0" fontId="24" fillId="0" borderId="68" xfId="462" applyFont="1" applyBorder="1" applyAlignment="1">
      <alignment horizontal="left" shrinkToFit="1"/>
    </xf>
    <xf numFmtId="0" fontId="24" fillId="0" borderId="68" xfId="462" applyFont="1" applyBorder="1" applyAlignment="1">
      <alignment shrinkToFit="1"/>
    </xf>
    <xf numFmtId="195" fontId="24" fillId="0" borderId="68" xfId="369" applyNumberFormat="1" applyFont="1" applyFill="1" applyBorder="1" applyAlignment="1">
      <alignment horizontal="right" vertical="center"/>
    </xf>
    <xf numFmtId="0" fontId="24" fillId="0" borderId="68" xfId="462" applyFont="1" applyBorder="1" applyAlignment="1">
      <alignment horizontal="center" shrinkToFit="1"/>
    </xf>
    <xf numFmtId="0" fontId="48" fillId="0" borderId="66" xfId="462" applyFont="1" applyBorder="1" applyAlignment="1">
      <alignment horizontal="left" shrinkToFit="1"/>
    </xf>
    <xf numFmtId="0" fontId="48" fillId="0" borderId="70" xfId="462" applyFont="1" applyBorder="1" applyAlignment="1">
      <alignment horizontal="left" shrinkToFit="1"/>
    </xf>
    <xf numFmtId="179" fontId="24" fillId="0" borderId="66" xfId="351" applyNumberFormat="1" applyFont="1" applyFill="1" applyBorder="1" applyAlignment="1">
      <alignment horizontal="right" vertical="center"/>
    </xf>
    <xf numFmtId="0" fontId="48" fillId="0" borderId="63" xfId="462" applyFont="1" applyBorder="1" applyAlignment="1">
      <alignment shrinkToFit="1"/>
    </xf>
    <xf numFmtId="0" fontId="48" fillId="0" borderId="66" xfId="462" applyFont="1" applyBorder="1" applyAlignment="1">
      <alignment shrinkToFit="1"/>
    </xf>
    <xf numFmtId="0" fontId="24" fillId="0" borderId="70" xfId="785" applyFont="1" applyBorder="1" applyAlignment="1">
      <alignment shrinkToFit="1"/>
    </xf>
    <xf numFmtId="196" fontId="24" fillId="0" borderId="70" xfId="351" applyNumberFormat="1" applyFont="1" applyFill="1" applyBorder="1"/>
    <xf numFmtId="0" fontId="47" fillId="0" borderId="63" xfId="462" applyFont="1" applyBorder="1" applyAlignment="1">
      <alignment horizontal="center" shrinkToFit="1"/>
    </xf>
    <xf numFmtId="196" fontId="47" fillId="0" borderId="56" xfId="786" applyNumberFormat="1" applyFont="1" applyFill="1" applyBorder="1"/>
    <xf numFmtId="0" fontId="48" fillId="0" borderId="49" xfId="462" applyFont="1" applyBorder="1" applyAlignment="1">
      <alignment shrinkToFit="1"/>
    </xf>
    <xf numFmtId="0" fontId="24" fillId="0" borderId="66" xfId="785" applyFont="1" applyBorder="1" applyAlignment="1">
      <alignment shrinkToFit="1"/>
    </xf>
    <xf numFmtId="196" fontId="75" fillId="0" borderId="66" xfId="369" applyNumberFormat="1" applyFont="1" applyFill="1" applyBorder="1" applyAlignment="1"/>
    <xf numFmtId="0" fontId="48" fillId="0" borderId="0" xfId="0" applyFont="1"/>
    <xf numFmtId="0" fontId="48" fillId="0" borderId="63" xfId="462" applyFont="1" applyBorder="1" applyAlignment="1">
      <alignment horizontal="left" shrinkToFit="1"/>
    </xf>
    <xf numFmtId="196" fontId="24" fillId="0" borderId="58" xfId="351" applyNumberFormat="1" applyFont="1" applyFill="1" applyBorder="1"/>
    <xf numFmtId="0" fontId="24" fillId="33" borderId="38" xfId="462" applyFont="1" applyFill="1" applyBorder="1" applyAlignment="1">
      <alignment horizontal="center" shrinkToFit="1"/>
    </xf>
    <xf numFmtId="0" fontId="24" fillId="33" borderId="38" xfId="462" quotePrefix="1" applyFont="1" applyFill="1" applyBorder="1" applyAlignment="1">
      <alignment horizontal="center" shrinkToFit="1"/>
    </xf>
    <xf numFmtId="0" fontId="24" fillId="33" borderId="69" xfId="462" applyFont="1" applyFill="1" applyBorder="1" applyAlignment="1">
      <alignment horizontal="center" shrinkToFit="1"/>
    </xf>
    <xf numFmtId="0" fontId="24" fillId="33" borderId="60" xfId="462" quotePrefix="1" applyFont="1" applyFill="1" applyBorder="1" applyAlignment="1">
      <alignment horizontal="center" shrinkToFit="1"/>
    </xf>
    <xf numFmtId="0" fontId="24" fillId="33" borderId="60" xfId="0" applyFont="1" applyFill="1" applyBorder="1" applyAlignment="1">
      <alignment horizontal="center" shrinkToFit="1"/>
    </xf>
    <xf numFmtId="0" fontId="24" fillId="33" borderId="25" xfId="462" applyFont="1" applyFill="1" applyBorder="1" applyAlignment="1">
      <alignment shrinkToFit="1"/>
    </xf>
    <xf numFmtId="0" fontId="24" fillId="33" borderId="38" xfId="462" applyFont="1" applyFill="1" applyBorder="1" applyAlignment="1">
      <alignment shrinkToFit="1"/>
    </xf>
    <xf numFmtId="0" fontId="24" fillId="33" borderId="60" xfId="462" applyFont="1" applyFill="1" applyBorder="1" applyAlignment="1">
      <alignment horizontal="center" shrinkToFit="1"/>
    </xf>
    <xf numFmtId="0" fontId="24" fillId="0" borderId="70" xfId="787" applyFont="1" applyBorder="1" applyAlignment="1">
      <alignment shrinkToFit="1"/>
    </xf>
    <xf numFmtId="0" fontId="24" fillId="0" borderId="63" xfId="0" applyFont="1" applyBorder="1" applyAlignment="1">
      <alignment shrinkToFit="1"/>
    </xf>
    <xf numFmtId="0" fontId="24" fillId="33" borderId="26" xfId="462" applyFont="1" applyFill="1" applyBorder="1" applyAlignment="1">
      <alignment horizontal="center" shrinkToFit="1"/>
    </xf>
    <xf numFmtId="0" fontId="24" fillId="33" borderId="60" xfId="462" quotePrefix="1" applyFont="1" applyFill="1" applyBorder="1" applyAlignment="1">
      <alignment horizontal="right" shrinkToFit="1"/>
    </xf>
    <xf numFmtId="0" fontId="24" fillId="0" borderId="66" xfId="0" applyFont="1" applyBorder="1"/>
    <xf numFmtId="0" fontId="24" fillId="0" borderId="63" xfId="0" applyFont="1" applyBorder="1"/>
    <xf numFmtId="0" fontId="24" fillId="33" borderId="38" xfId="462" quotePrefix="1" applyFont="1" applyFill="1" applyBorder="1" applyAlignment="1">
      <alignment horizontal="right" shrinkToFit="1"/>
    </xf>
    <xf numFmtId="0" fontId="24" fillId="33" borderId="60" xfId="462" applyFont="1" applyFill="1" applyBorder="1" applyAlignment="1">
      <alignment shrinkToFit="1"/>
    </xf>
    <xf numFmtId="194" fontId="24" fillId="0" borderId="63" xfId="369" applyNumberFormat="1" applyFont="1" applyFill="1" applyBorder="1" applyAlignment="1"/>
    <xf numFmtId="0" fontId="48" fillId="0" borderId="57" xfId="785" applyFont="1" applyBorder="1"/>
    <xf numFmtId="0" fontId="24" fillId="33" borderId="26" xfId="462" applyFont="1" applyFill="1" applyBorder="1" applyAlignment="1">
      <alignment shrinkToFit="1"/>
    </xf>
    <xf numFmtId="179" fontId="24" fillId="0" borderId="68" xfId="351" applyNumberFormat="1" applyFont="1" applyFill="1" applyBorder="1" applyAlignment="1">
      <alignment horizontal="right"/>
    </xf>
    <xf numFmtId="0" fontId="47" fillId="0" borderId="66" xfId="462" applyFont="1" applyBorder="1" applyAlignment="1">
      <alignment horizontal="center" shrinkToFit="1"/>
    </xf>
    <xf numFmtId="196" fontId="47" fillId="0" borderId="70" xfId="369" applyNumberFormat="1" applyFont="1" applyFill="1" applyBorder="1" applyAlignment="1"/>
    <xf numFmtId="196" fontId="47" fillId="0" borderId="63" xfId="786" applyNumberFormat="1" applyFont="1" applyFill="1" applyBorder="1"/>
    <xf numFmtId="0" fontId="48" fillId="0" borderId="68" xfId="462" applyFont="1" applyBorder="1" applyAlignment="1">
      <alignment horizontal="left" shrinkToFit="1"/>
    </xf>
    <xf numFmtId="0" fontId="48" fillId="0" borderId="68" xfId="462" applyFont="1" applyBorder="1" applyAlignment="1">
      <alignment shrinkToFit="1"/>
    </xf>
    <xf numFmtId="0" fontId="48" fillId="0" borderId="49" xfId="462" applyFont="1" applyBorder="1" applyAlignment="1">
      <alignment horizontal="left" shrinkToFit="1"/>
    </xf>
    <xf numFmtId="40" fontId="24" fillId="0" borderId="63" xfId="351" applyNumberFormat="1" applyFont="1" applyFill="1" applyBorder="1" applyAlignment="1">
      <alignment horizontal="right"/>
    </xf>
    <xf numFmtId="179" fontId="24" fillId="0" borderId="70" xfId="351" applyNumberFormat="1" applyFont="1" applyFill="1" applyBorder="1" applyAlignment="1">
      <alignment horizontal="right"/>
    </xf>
    <xf numFmtId="0" fontId="24" fillId="0" borderId="65" xfId="462" applyFont="1" applyBorder="1" applyAlignment="1">
      <alignment horizontal="center" shrinkToFit="1"/>
    </xf>
    <xf numFmtId="196" fontId="24" fillId="0" borderId="71" xfId="351" applyNumberFormat="1" applyFont="1" applyFill="1" applyBorder="1"/>
    <xf numFmtId="196" fontId="24" fillId="0" borderId="53" xfId="351" applyNumberFormat="1" applyFont="1" applyFill="1" applyBorder="1"/>
    <xf numFmtId="196" fontId="24" fillId="0" borderId="54" xfId="351" applyNumberFormat="1" applyFont="1" applyFill="1" applyBorder="1"/>
    <xf numFmtId="0" fontId="24" fillId="0" borderId="66" xfId="0" applyFont="1" applyBorder="1" applyAlignment="1">
      <alignment horizontal="center" wrapText="1"/>
    </xf>
    <xf numFmtId="0" fontId="48" fillId="0" borderId="63" xfId="0" applyFont="1" applyBorder="1" applyAlignment="1">
      <alignment horizontal="left" shrinkToFit="1"/>
    </xf>
    <xf numFmtId="0" fontId="24" fillId="0" borderId="66" xfId="0" applyFont="1" applyBorder="1" applyAlignment="1">
      <alignment horizontal="left"/>
    </xf>
    <xf numFmtId="196" fontId="23" fillId="0" borderId="66" xfId="369" applyNumberFormat="1" applyFont="1" applyFill="1" applyBorder="1" applyAlignment="1">
      <alignment horizontal="right"/>
    </xf>
    <xf numFmtId="0" fontId="24" fillId="34" borderId="60" xfId="462" quotePrefix="1" applyFont="1" applyFill="1" applyBorder="1" applyAlignment="1">
      <alignment horizontal="center" shrinkToFit="1"/>
    </xf>
    <xf numFmtId="0" fontId="48" fillId="0" borderId="66" xfId="0" applyFont="1" applyBorder="1" applyAlignment="1">
      <alignment horizontal="left" wrapText="1"/>
    </xf>
    <xf numFmtId="179" fontId="24" fillId="0" borderId="70" xfId="351" applyNumberFormat="1" applyFont="1" applyFill="1" applyBorder="1" applyAlignment="1">
      <alignment horizontal="right" vertical="center"/>
    </xf>
    <xf numFmtId="198" fontId="24" fillId="0" borderId="63" xfId="369" applyNumberFormat="1" applyFont="1" applyFill="1" applyBorder="1" applyAlignment="1">
      <alignment horizontal="right"/>
    </xf>
    <xf numFmtId="194" fontId="24" fillId="35" borderId="0" xfId="368" applyFont="1" applyFill="1" applyBorder="1" applyAlignment="1">
      <alignment horizontal="center" wrapText="1"/>
    </xf>
    <xf numFmtId="0" fontId="24" fillId="0" borderId="63" xfId="0" applyFont="1" applyBorder="1" applyAlignment="1">
      <alignment horizontal="left"/>
    </xf>
    <xf numFmtId="0" fontId="24" fillId="2" borderId="0" xfId="462" applyFont="1" applyFill="1" applyAlignment="1">
      <alignment shrinkToFit="1"/>
    </xf>
    <xf numFmtId="194" fontId="24" fillId="2" borderId="0" xfId="371" applyNumberFormat="1" applyFont="1" applyFill="1" applyBorder="1" applyAlignment="1">
      <alignment wrapText="1"/>
    </xf>
    <xf numFmtId="0" fontId="48" fillId="0" borderId="75" xfId="785" applyFont="1" applyBorder="1"/>
    <xf numFmtId="0" fontId="24" fillId="0" borderId="59" xfId="462" applyFont="1" applyBorder="1" applyAlignment="1">
      <alignment horizontal="center" shrinkToFit="1"/>
    </xf>
    <xf numFmtId="195" fontId="24" fillId="0" borderId="68" xfId="369" applyNumberFormat="1" applyFont="1" applyFill="1" applyBorder="1" applyAlignment="1">
      <alignment horizontal="right"/>
    </xf>
    <xf numFmtId="196" fontId="48" fillId="0" borderId="56" xfId="369" applyNumberFormat="1" applyFont="1" applyFill="1" applyBorder="1" applyAlignment="1">
      <alignment horizontal="right"/>
    </xf>
    <xf numFmtId="0" fontId="24" fillId="2" borderId="0" xfId="462" quotePrefix="1" applyFont="1" applyFill="1" applyAlignment="1">
      <alignment shrinkToFit="1"/>
    </xf>
    <xf numFmtId="195" fontId="24" fillId="0" borderId="63" xfId="351" applyNumberFormat="1" applyFont="1" applyFill="1" applyBorder="1" applyAlignment="1">
      <alignment horizontal="right"/>
    </xf>
    <xf numFmtId="179" fontId="24" fillId="0" borderId="68" xfId="351" applyNumberFormat="1" applyFont="1" applyFill="1" applyBorder="1" applyAlignment="1">
      <alignment horizontal="right" vertical="center"/>
    </xf>
    <xf numFmtId="0" fontId="48" fillId="0" borderId="63" xfId="0" applyFont="1" applyBorder="1" applyAlignment="1">
      <alignment horizontal="center"/>
    </xf>
    <xf numFmtId="196" fontId="75" fillId="0" borderId="70" xfId="369" applyNumberFormat="1" applyFont="1" applyFill="1" applyBorder="1" applyAlignment="1"/>
    <xf numFmtId="0" fontId="24" fillId="0" borderId="0" xfId="462" applyFont="1" applyAlignment="1">
      <alignment shrinkToFit="1"/>
    </xf>
    <xf numFmtId="0" fontId="24" fillId="0" borderId="0" xfId="462" quotePrefix="1" applyFont="1" applyAlignment="1">
      <alignment shrinkToFit="1"/>
    </xf>
    <xf numFmtId="196" fontId="24" fillId="0" borderId="49" xfId="368" applyNumberFormat="1" applyFont="1" applyFill="1" applyBorder="1" applyAlignment="1">
      <alignment horizontal="center" vertical="center"/>
    </xf>
    <xf numFmtId="196" fontId="24" fillId="0" borderId="54" xfId="368" applyNumberFormat="1" applyFont="1" applyFill="1" applyBorder="1" applyAlignment="1">
      <alignment horizontal="center" vertical="center"/>
    </xf>
    <xf numFmtId="0" fontId="24" fillId="0" borderId="57" xfId="785" applyFont="1" applyBorder="1"/>
    <xf numFmtId="196" fontId="24" fillId="0" borderId="70" xfId="368" applyNumberFormat="1" applyFont="1" applyFill="1" applyBorder="1" applyAlignment="1">
      <alignment horizontal="center" vertical="center"/>
    </xf>
    <xf numFmtId="196" fontId="24" fillId="0" borderId="71" xfId="368" applyNumberFormat="1" applyFont="1" applyFill="1" applyBorder="1" applyAlignment="1">
      <alignment horizontal="center" vertical="center"/>
    </xf>
    <xf numFmtId="0" fontId="24" fillId="0" borderId="0" xfId="559" applyFont="1" applyAlignment="1">
      <alignment shrinkToFit="1"/>
    </xf>
    <xf numFmtId="0" fontId="24" fillId="0" borderId="0" xfId="559" applyFont="1" applyAlignment="1">
      <alignment horizontal="left"/>
    </xf>
    <xf numFmtId="195" fontId="24" fillId="0" borderId="0" xfId="559" applyNumberFormat="1" applyFont="1"/>
    <xf numFmtId="196" fontId="24" fillId="0" borderId="0" xfId="559" applyNumberFormat="1" applyFont="1"/>
    <xf numFmtId="0" fontId="24" fillId="0" borderId="70" xfId="462" applyFont="1" applyBorder="1" applyAlignment="1">
      <alignment horizontal="center" shrinkToFit="1"/>
    </xf>
    <xf numFmtId="0" fontId="24" fillId="0" borderId="63" xfId="462" applyFont="1" applyBorder="1" applyAlignment="1">
      <alignment horizontal="center" shrinkToFit="1"/>
    </xf>
    <xf numFmtId="0" fontId="24" fillId="0" borderId="66" xfId="462" applyFont="1" applyBorder="1" applyAlignment="1">
      <alignment horizontal="center" shrinkToFit="1"/>
    </xf>
    <xf numFmtId="0" fontId="24" fillId="36" borderId="68" xfId="462" applyFont="1" applyFill="1" applyBorder="1" applyAlignment="1">
      <alignment shrinkToFit="1"/>
    </xf>
    <xf numFmtId="0" fontId="24" fillId="0" borderId="26" xfId="462" applyFont="1" applyBorder="1"/>
    <xf numFmtId="0" fontId="24" fillId="0" borderId="60" xfId="462" applyFont="1" applyBorder="1" applyAlignment="1">
      <alignment horizontal="center"/>
    </xf>
    <xf numFmtId="0" fontId="24" fillId="0" borderId="69" xfId="462" applyFont="1" applyBorder="1" applyProtection="1">
      <protection locked="0"/>
    </xf>
    <xf numFmtId="0" fontId="24" fillId="0" borderId="66" xfId="0" applyFont="1" applyBorder="1" applyAlignment="1">
      <alignment shrinkToFit="1"/>
    </xf>
    <xf numFmtId="179" fontId="24" fillId="0" borderId="66" xfId="369" applyNumberFormat="1" applyFont="1" applyFill="1" applyBorder="1" applyAlignment="1">
      <alignment horizontal="right" vertical="center"/>
    </xf>
    <xf numFmtId="0" fontId="24" fillId="0" borderId="60" xfId="462" applyFont="1" applyBorder="1" applyProtection="1">
      <protection locked="0"/>
    </xf>
    <xf numFmtId="0" fontId="24" fillId="0" borderId="69" xfId="462" applyFont="1" applyBorder="1"/>
    <xf numFmtId="49" fontId="24" fillId="0" borderId="60" xfId="462" applyNumberFormat="1" applyFont="1" applyBorder="1" applyAlignment="1">
      <alignment horizontal="center" shrinkToFit="1"/>
    </xf>
    <xf numFmtId="0" fontId="24" fillId="0" borderId="69" xfId="462" applyFont="1" applyBorder="1" applyAlignment="1">
      <alignment horizontal="right"/>
    </xf>
    <xf numFmtId="0" fontId="24" fillId="0" borderId="70" xfId="462" applyFont="1" applyBorder="1" applyAlignment="1">
      <alignment horizontal="left" indent="2" shrinkToFit="1"/>
    </xf>
    <xf numFmtId="0" fontId="24" fillId="0" borderId="60" xfId="462" quotePrefix="1" applyFont="1" applyBorder="1" applyAlignment="1">
      <alignment horizontal="right"/>
    </xf>
    <xf numFmtId="0" fontId="24" fillId="0" borderId="63" xfId="462" applyFont="1" applyBorder="1" applyAlignment="1">
      <alignment horizontal="left" indent="2" shrinkToFit="1"/>
    </xf>
    <xf numFmtId="38" fontId="24" fillId="0" borderId="70" xfId="541" applyFont="1" applyBorder="1" applyAlignment="1">
      <alignment horizontal="left" indent="2"/>
    </xf>
    <xf numFmtId="38" fontId="24" fillId="0" borderId="63" xfId="541" applyFont="1" applyBorder="1" applyAlignment="1">
      <alignment horizontal="left" indent="2"/>
    </xf>
    <xf numFmtId="38" fontId="24" fillId="0" borderId="66" xfId="541" applyFont="1" applyBorder="1" applyAlignment="1">
      <alignment shrinkToFit="1"/>
    </xf>
    <xf numFmtId="49" fontId="24" fillId="0" borderId="60" xfId="462" applyNumberFormat="1" applyFont="1" applyBorder="1" applyAlignment="1" applyProtection="1">
      <alignment horizontal="center" shrinkToFit="1"/>
      <protection locked="0"/>
    </xf>
    <xf numFmtId="212" fontId="24" fillId="0" borderId="63" xfId="0" applyNumberFormat="1" applyFont="1" applyBorder="1" applyAlignment="1">
      <alignment shrinkToFit="1"/>
    </xf>
    <xf numFmtId="0" fontId="24" fillId="0" borderId="70" xfId="462" applyFont="1" applyBorder="1" applyAlignment="1" applyProtection="1">
      <alignment shrinkToFit="1"/>
      <protection locked="0"/>
    </xf>
    <xf numFmtId="0" fontId="24" fillId="0" borderId="66" xfId="449" applyFont="1" applyBorder="1" applyAlignment="1" applyProtection="1">
      <alignment shrinkToFit="1"/>
      <protection locked="0"/>
    </xf>
    <xf numFmtId="195" fontId="24" fillId="0" borderId="66" xfId="369" applyNumberFormat="1" applyFont="1" applyFill="1" applyBorder="1" applyAlignment="1" applyProtection="1">
      <alignment horizontal="right" vertical="center"/>
      <protection locked="0"/>
    </xf>
    <xf numFmtId="0" fontId="24" fillId="0" borderId="66" xfId="462" applyFont="1" applyBorder="1" applyAlignment="1" applyProtection="1">
      <alignment horizontal="center" shrinkToFit="1"/>
      <protection locked="0"/>
    </xf>
    <xf numFmtId="0" fontId="24" fillId="0" borderId="63" xfId="449" applyFont="1" applyBorder="1" applyAlignment="1" applyProtection="1">
      <alignment shrinkToFit="1"/>
      <protection locked="0"/>
    </xf>
    <xf numFmtId="195" fontId="24" fillId="0" borderId="63" xfId="369" applyNumberFormat="1" applyFont="1" applyFill="1" applyBorder="1" applyAlignment="1" applyProtection="1">
      <alignment horizontal="right"/>
      <protection locked="0"/>
    </xf>
    <xf numFmtId="0" fontId="24" fillId="0" borderId="63" xfId="462" applyFont="1" applyBorder="1" applyAlignment="1" applyProtection="1">
      <alignment horizontal="center" shrinkToFit="1"/>
      <protection locked="0"/>
    </xf>
    <xf numFmtId="0" fontId="24" fillId="0" borderId="66" xfId="461" applyFont="1" applyBorder="1" applyAlignment="1">
      <alignment horizontal="left" shrinkToFit="1"/>
    </xf>
    <xf numFmtId="0" fontId="24" fillId="0" borderId="25" xfId="462" applyFont="1" applyBorder="1" applyAlignment="1">
      <alignment horizontal="center" shrinkToFit="1"/>
    </xf>
    <xf numFmtId="0" fontId="24" fillId="0" borderId="26" xfId="462" applyFont="1" applyBorder="1" applyAlignment="1">
      <alignment horizontal="center" shrinkToFit="1"/>
    </xf>
    <xf numFmtId="194" fontId="24" fillId="0" borderId="66" xfId="369" applyNumberFormat="1" applyFont="1" applyFill="1" applyBorder="1" applyAlignment="1">
      <alignment horizontal="right" vertical="center"/>
    </xf>
    <xf numFmtId="194" fontId="24" fillId="0" borderId="63" xfId="369" applyNumberFormat="1" applyFont="1" applyFill="1" applyBorder="1" applyAlignment="1">
      <alignment horizontal="right"/>
    </xf>
    <xf numFmtId="194" fontId="24" fillId="0" borderId="70" xfId="369" applyNumberFormat="1" applyFont="1" applyFill="1" applyBorder="1" applyAlignment="1">
      <alignment horizontal="right"/>
    </xf>
    <xf numFmtId="0" fontId="24" fillId="0" borderId="70" xfId="462" applyFont="1" applyFill="1" applyBorder="1" applyAlignment="1">
      <alignment horizontal="left" shrinkToFit="1"/>
    </xf>
    <xf numFmtId="0" fontId="24" fillId="0" borderId="63" xfId="462" applyFont="1" applyFill="1" applyBorder="1" applyAlignment="1">
      <alignment horizontal="left" shrinkToFit="1"/>
    </xf>
    <xf numFmtId="197" fontId="24" fillId="0" borderId="63" xfId="541" applyNumberFormat="1" applyFont="1" applyFill="1" applyBorder="1" applyAlignment="1">
      <alignment horizontal="right"/>
    </xf>
    <xf numFmtId="0" fontId="74" fillId="0" borderId="63" xfId="461" applyFont="1" applyBorder="1" applyAlignment="1">
      <alignment horizontal="center" shrinkToFit="1"/>
    </xf>
    <xf numFmtId="0" fontId="24" fillId="0" borderId="63" xfId="461" applyFont="1" applyBorder="1" applyAlignment="1">
      <alignment horizontal="center" shrinkToFit="1"/>
    </xf>
    <xf numFmtId="0" fontId="24" fillId="0" borderId="74" xfId="462" applyFont="1" applyBorder="1" applyAlignment="1">
      <alignment vertical="center" shrinkToFit="1"/>
    </xf>
    <xf numFmtId="0" fontId="24" fillId="0" borderId="70" xfId="462" applyFont="1" applyBorder="1" applyAlignment="1">
      <alignment vertical="center" shrinkToFit="1"/>
    </xf>
    <xf numFmtId="195" fontId="24" fillId="0" borderId="70" xfId="370" applyNumberFormat="1" applyFont="1" applyFill="1" applyBorder="1" applyAlignment="1" applyProtection="1">
      <alignment vertical="center"/>
    </xf>
    <xf numFmtId="194" fontId="24" fillId="0" borderId="73" xfId="370" applyNumberFormat="1" applyFont="1" applyFill="1" applyBorder="1" applyAlignment="1" applyProtection="1">
      <alignment vertical="center"/>
    </xf>
    <xf numFmtId="0" fontId="24" fillId="0" borderId="13" xfId="462" applyFont="1" applyBorder="1" applyAlignment="1">
      <alignment vertical="center" shrinkToFit="1"/>
    </xf>
    <xf numFmtId="0" fontId="24" fillId="0" borderId="49" xfId="462" applyFont="1" applyBorder="1" applyAlignment="1">
      <alignment vertical="center" shrinkToFit="1"/>
    </xf>
    <xf numFmtId="195" fontId="24" fillId="0" borderId="49" xfId="370" applyNumberFormat="1" applyFont="1" applyFill="1" applyBorder="1" applyAlignment="1" applyProtection="1">
      <alignment vertical="center"/>
    </xf>
    <xf numFmtId="194" fontId="24" fillId="0" borderId="55" xfId="370" applyNumberFormat="1" applyFont="1" applyFill="1" applyBorder="1" applyAlignment="1" applyProtection="1">
      <alignment vertical="center"/>
    </xf>
    <xf numFmtId="196" fontId="24" fillId="0" borderId="70" xfId="785" applyNumberFormat="1" applyFont="1" applyFill="1" applyBorder="1"/>
    <xf numFmtId="196" fontId="24" fillId="0" borderId="63" xfId="785" applyNumberFormat="1" applyFont="1" applyFill="1" applyBorder="1"/>
    <xf numFmtId="196" fontId="24" fillId="0" borderId="71" xfId="785" applyNumberFormat="1" applyFont="1" applyFill="1" applyBorder="1"/>
    <xf numFmtId="196" fontId="24" fillId="0" borderId="66" xfId="785" applyNumberFormat="1" applyFont="1" applyFill="1" applyBorder="1"/>
    <xf numFmtId="196" fontId="24" fillId="0" borderId="53" xfId="785" applyNumberFormat="1" applyFont="1" applyFill="1" applyBorder="1"/>
    <xf numFmtId="0" fontId="24" fillId="0" borderId="70" xfId="785" applyFont="1" applyFill="1" applyBorder="1"/>
    <xf numFmtId="196" fontId="24" fillId="0" borderId="68" xfId="785" applyNumberFormat="1" applyFont="1" applyFill="1" applyBorder="1"/>
    <xf numFmtId="196" fontId="24" fillId="0" borderId="62" xfId="785" applyNumberFormat="1" applyFont="1" applyFill="1" applyBorder="1"/>
    <xf numFmtId="196" fontId="24" fillId="0" borderId="43" xfId="785" applyNumberFormat="1" applyFont="1" applyFill="1" applyBorder="1"/>
    <xf numFmtId="196" fontId="47" fillId="0" borderId="66" xfId="785" applyNumberFormat="1" applyFont="1" applyFill="1" applyBorder="1"/>
    <xf numFmtId="196" fontId="24" fillId="0" borderId="23" xfId="785" applyNumberFormat="1" applyFont="1" applyFill="1" applyBorder="1"/>
    <xf numFmtId="196" fontId="24" fillId="0" borderId="72" xfId="785" applyNumberFormat="1" applyFont="1" applyFill="1" applyBorder="1"/>
    <xf numFmtId="196" fontId="24" fillId="0" borderId="58" xfId="785" applyNumberFormat="1" applyFont="1" applyFill="1" applyBorder="1"/>
    <xf numFmtId="194" fontId="24" fillId="0" borderId="66" xfId="785" applyNumberFormat="1" applyFont="1" applyFill="1" applyBorder="1"/>
    <xf numFmtId="194" fontId="24" fillId="0" borderId="63" xfId="785" applyNumberFormat="1" applyFont="1" applyFill="1" applyBorder="1"/>
    <xf numFmtId="0" fontId="24" fillId="0" borderId="66" xfId="785" applyFont="1" applyFill="1" applyBorder="1"/>
    <xf numFmtId="194" fontId="24" fillId="0" borderId="49" xfId="785" applyNumberFormat="1" applyFont="1" applyFill="1" applyBorder="1"/>
    <xf numFmtId="0" fontId="24" fillId="0" borderId="68" xfId="785" applyFont="1" applyFill="1" applyBorder="1"/>
    <xf numFmtId="0" fontId="74" fillId="0" borderId="63" xfId="462" applyFont="1" applyBorder="1" applyAlignment="1">
      <alignment shrinkToFit="1"/>
    </xf>
    <xf numFmtId="0" fontId="74" fillId="0" borderId="70" xfId="462" applyFont="1" applyBorder="1" applyAlignment="1">
      <alignment shrinkToFit="1"/>
    </xf>
    <xf numFmtId="0" fontId="4" fillId="0" borderId="60" xfId="0" applyFont="1" applyBorder="1" applyAlignment="1">
      <alignment horizontal="center" shrinkToFit="1"/>
    </xf>
    <xf numFmtId="0" fontId="74" fillId="0" borderId="70" xfId="462" applyFont="1" applyBorder="1" applyAlignment="1">
      <alignment horizontal="left" shrinkToFit="1"/>
    </xf>
    <xf numFmtId="196" fontId="74" fillId="0" borderId="63" xfId="461" applyNumberFormat="1" applyFont="1" applyBorder="1" applyAlignment="1">
      <alignment horizontal="center" shrinkToFit="1"/>
    </xf>
    <xf numFmtId="0" fontId="74" fillId="0" borderId="70" xfId="462" applyFont="1" applyBorder="1"/>
    <xf numFmtId="0" fontId="24" fillId="37" borderId="69" xfId="462" applyFont="1" applyFill="1" applyBorder="1" applyAlignment="1">
      <alignment horizontal="center" shrinkToFit="1"/>
    </xf>
    <xf numFmtId="0" fontId="24" fillId="0" borderId="70" xfId="462" applyFont="1" applyBorder="1"/>
    <xf numFmtId="0" fontId="24" fillId="37" borderId="60" xfId="462" quotePrefix="1" applyFont="1" applyFill="1" applyBorder="1" applyAlignment="1">
      <alignment horizontal="center" shrinkToFit="1"/>
    </xf>
    <xf numFmtId="0" fontId="24" fillId="38" borderId="69" xfId="462" applyFont="1" applyFill="1" applyBorder="1" applyAlignment="1">
      <alignment horizontal="center" shrinkToFit="1"/>
    </xf>
    <xf numFmtId="0" fontId="24" fillId="0" borderId="70" xfId="462" applyFont="1" applyBorder="1" applyAlignment="1">
      <alignment horizontal="left"/>
    </xf>
    <xf numFmtId="0" fontId="24" fillId="38" borderId="60" xfId="462" quotePrefix="1" applyFont="1" applyFill="1" applyBorder="1" applyAlignment="1">
      <alignment horizontal="center" shrinkToFit="1"/>
    </xf>
    <xf numFmtId="0" fontId="24" fillId="39" borderId="69" xfId="462" applyFont="1" applyFill="1" applyBorder="1" applyAlignment="1">
      <alignment horizontal="center" shrinkToFit="1"/>
    </xf>
    <xf numFmtId="0" fontId="24" fillId="39" borderId="60" xfId="462" quotePrefix="1" applyFont="1" applyFill="1" applyBorder="1" applyAlignment="1">
      <alignment horizontal="center" shrinkToFit="1"/>
    </xf>
    <xf numFmtId="0" fontId="24" fillId="40" borderId="69" xfId="462" applyFont="1" applyFill="1" applyBorder="1" applyAlignment="1">
      <alignment horizontal="center" shrinkToFit="1"/>
    </xf>
    <xf numFmtId="0" fontId="24" fillId="41" borderId="60" xfId="462" quotePrefix="1" applyFont="1" applyFill="1" applyBorder="1" applyAlignment="1">
      <alignment horizontal="center" shrinkToFit="1"/>
    </xf>
    <xf numFmtId="0" fontId="24" fillId="42" borderId="69" xfId="462" applyFont="1" applyFill="1" applyBorder="1" applyAlignment="1">
      <alignment horizontal="center" shrinkToFit="1"/>
    </xf>
    <xf numFmtId="0" fontId="24" fillId="42" borderId="60" xfId="462" quotePrefix="1" applyFont="1" applyFill="1" applyBorder="1" applyAlignment="1">
      <alignment horizontal="center" shrinkToFit="1"/>
    </xf>
    <xf numFmtId="0" fontId="24" fillId="43" borderId="69" xfId="462" applyFont="1" applyFill="1" applyBorder="1" applyAlignment="1">
      <alignment horizontal="center" shrinkToFit="1"/>
    </xf>
    <xf numFmtId="0" fontId="4" fillId="43" borderId="60" xfId="0" applyFont="1" applyFill="1" applyBorder="1" applyAlignment="1">
      <alignment horizontal="center" shrinkToFit="1"/>
    </xf>
    <xf numFmtId="0" fontId="24" fillId="44" borderId="69" xfId="462" applyFont="1" applyFill="1" applyBorder="1" applyAlignment="1">
      <alignment horizontal="center" shrinkToFit="1"/>
    </xf>
    <xf numFmtId="0" fontId="24" fillId="44" borderId="60" xfId="462" applyFont="1" applyFill="1" applyBorder="1" applyAlignment="1">
      <alignment horizontal="center" shrinkToFit="1"/>
    </xf>
    <xf numFmtId="0" fontId="24" fillId="45" borderId="69" xfId="462" applyFont="1" applyFill="1" applyBorder="1" applyAlignment="1">
      <alignment horizontal="center" shrinkToFit="1"/>
    </xf>
    <xf numFmtId="0" fontId="24" fillId="45" borderId="60" xfId="462" applyFont="1" applyFill="1" applyBorder="1" applyAlignment="1">
      <alignment horizontal="center" shrinkToFit="1"/>
    </xf>
    <xf numFmtId="0" fontId="24" fillId="0" borderId="63" xfId="462" applyFont="1" applyBorder="1" applyAlignment="1">
      <alignment horizontal="left"/>
    </xf>
    <xf numFmtId="0" fontId="24" fillId="46" borderId="69" xfId="462" applyFont="1" applyFill="1" applyBorder="1" applyAlignment="1">
      <alignment horizontal="center" shrinkToFit="1"/>
    </xf>
    <xf numFmtId="0" fontId="24" fillId="46" borderId="60" xfId="462" applyFont="1" applyFill="1" applyBorder="1" applyAlignment="1">
      <alignment horizontal="center" shrinkToFit="1"/>
    </xf>
    <xf numFmtId="0" fontId="24" fillId="47" borderId="69" xfId="462" applyFont="1" applyFill="1" applyBorder="1" applyAlignment="1">
      <alignment horizontal="center" shrinkToFit="1"/>
    </xf>
    <xf numFmtId="0" fontId="24" fillId="47" borderId="38" xfId="462" quotePrefix="1" applyFont="1" applyFill="1" applyBorder="1" applyAlignment="1">
      <alignment horizontal="center" shrinkToFit="1"/>
    </xf>
    <xf numFmtId="0" fontId="74" fillId="0" borderId="68" xfId="462" applyFont="1" applyBorder="1" applyAlignment="1">
      <alignment shrinkToFit="1"/>
    </xf>
    <xf numFmtId="0" fontId="74" fillId="0" borderId="66" xfId="462" applyFont="1" applyBorder="1" applyAlignment="1">
      <alignment shrinkToFit="1"/>
    </xf>
    <xf numFmtId="196" fontId="24" fillId="0" borderId="63" xfId="0" applyNumberFormat="1" applyFont="1" applyBorder="1" applyAlignment="1">
      <alignment shrinkToFit="1"/>
    </xf>
    <xf numFmtId="38" fontId="24" fillId="0" borderId="63" xfId="351" applyFont="1" applyFill="1" applyBorder="1" applyAlignment="1">
      <alignment horizontal="right" shrinkToFit="1"/>
    </xf>
    <xf numFmtId="196" fontId="24" fillId="0" borderId="63" xfId="0" applyNumberFormat="1" applyFont="1" applyBorder="1" applyAlignment="1">
      <alignment horizontal="left" shrinkToFit="1"/>
    </xf>
    <xf numFmtId="0" fontId="74" fillId="0" borderId="66" xfId="462" applyFont="1" applyBorder="1" applyAlignment="1">
      <alignment horizontal="left" shrinkToFit="1"/>
    </xf>
    <xf numFmtId="0" fontId="24" fillId="33" borderId="74" xfId="462" applyFont="1" applyFill="1" applyBorder="1" applyAlignment="1">
      <alignment vertical="center" shrinkToFit="1"/>
    </xf>
    <xf numFmtId="0" fontId="24" fillId="33" borderId="13" xfId="462" applyFont="1" applyFill="1" applyBorder="1" applyAlignment="1">
      <alignment vertical="center" shrinkToFit="1"/>
    </xf>
    <xf numFmtId="213" fontId="24" fillId="0" borderId="66" xfId="369" applyNumberFormat="1" applyFont="1" applyFill="1" applyBorder="1" applyAlignment="1">
      <alignment horizontal="right" vertical="center"/>
    </xf>
    <xf numFmtId="0" fontId="24" fillId="0" borderId="63" xfId="0" applyFont="1" applyBorder="1" applyAlignment="1" applyProtection="1">
      <alignment shrinkToFit="1"/>
      <protection locked="0"/>
    </xf>
    <xf numFmtId="179" fontId="24" fillId="0" borderId="63" xfId="541" applyNumberFormat="1" applyFont="1" applyFill="1" applyBorder="1" applyAlignment="1">
      <alignment horizontal="right"/>
    </xf>
    <xf numFmtId="213" fontId="24" fillId="0" borderId="70" xfId="369" applyNumberFormat="1" applyFont="1" applyFill="1" applyBorder="1" applyAlignment="1">
      <alignment horizontal="right" vertical="center"/>
    </xf>
    <xf numFmtId="0" fontId="24" fillId="0" borderId="66" xfId="787" applyFont="1" applyBorder="1" applyAlignment="1">
      <alignment shrinkToFit="1"/>
    </xf>
    <xf numFmtId="213" fontId="24" fillId="0" borderId="63" xfId="351" applyNumberFormat="1" applyFont="1" applyFill="1" applyBorder="1" applyAlignment="1">
      <alignment horizontal="right"/>
    </xf>
    <xf numFmtId="195" fontId="24" fillId="0" borderId="63" xfId="0" applyNumberFormat="1" applyFont="1" applyBorder="1" applyAlignment="1">
      <alignment horizontal="right"/>
    </xf>
    <xf numFmtId="0" fontId="24" fillId="0" borderId="67" xfId="0" applyFont="1" applyBorder="1" applyAlignment="1">
      <alignment horizontal="center"/>
    </xf>
    <xf numFmtId="195" fontId="24" fillId="0" borderId="70" xfId="0" applyNumberFormat="1" applyFont="1" applyBorder="1" applyAlignment="1">
      <alignment horizontal="right"/>
    </xf>
    <xf numFmtId="0" fontId="24" fillId="0" borderId="70" xfId="0" applyFont="1" applyBorder="1" applyAlignment="1">
      <alignment horizontal="center"/>
    </xf>
    <xf numFmtId="0" fontId="74" fillId="0" borderId="63" xfId="0" applyFont="1" applyBorder="1" applyAlignment="1">
      <alignment horizontal="center" shrinkToFit="1"/>
    </xf>
    <xf numFmtId="0" fontId="24" fillId="0" borderId="63" xfId="0" applyFont="1" applyBorder="1" applyAlignment="1">
      <alignment horizontal="center" shrinkToFit="1"/>
    </xf>
    <xf numFmtId="38" fontId="24" fillId="0" borderId="66" xfId="541" applyFont="1" applyFill="1" applyBorder="1" applyAlignment="1">
      <alignment horizontal="right" vertical="center"/>
    </xf>
    <xf numFmtId="0" fontId="24" fillId="0" borderId="63" xfId="787" applyFont="1" applyBorder="1" applyAlignment="1">
      <alignment shrinkToFit="1"/>
    </xf>
    <xf numFmtId="0" fontId="24" fillId="0" borderId="63" xfId="0" applyFont="1" applyBorder="1" applyAlignment="1" applyProtection="1">
      <alignment horizontal="left" shrinkToFit="1"/>
      <protection locked="0"/>
    </xf>
    <xf numFmtId="0" fontId="24" fillId="0" borderId="0" xfId="0" applyFont="1" applyBorder="1" applyAlignment="1" applyProtection="1">
      <alignment shrinkToFit="1"/>
      <protection locked="0"/>
    </xf>
    <xf numFmtId="179" fontId="48" fillId="0" borderId="66" xfId="541" applyNumberFormat="1" applyFont="1" applyFill="1" applyBorder="1" applyAlignment="1">
      <alignment horizontal="right" vertical="center"/>
    </xf>
    <xf numFmtId="179" fontId="48" fillId="0" borderId="63" xfId="351" applyNumberFormat="1" applyFont="1" applyFill="1" applyBorder="1" applyAlignment="1">
      <alignment horizontal="right"/>
    </xf>
    <xf numFmtId="0" fontId="24" fillId="0" borderId="63" xfId="785" applyFont="1" applyBorder="1" applyAlignment="1">
      <alignment shrinkToFit="1"/>
    </xf>
    <xf numFmtId="179" fontId="48" fillId="0" borderId="63" xfId="541" applyNumberFormat="1" applyFont="1" applyFill="1" applyBorder="1" applyAlignment="1">
      <alignment horizontal="right"/>
    </xf>
    <xf numFmtId="179" fontId="24" fillId="0" borderId="66" xfId="541" applyNumberFormat="1" applyFont="1" applyFill="1" applyBorder="1" applyAlignment="1">
      <alignment horizontal="right" vertical="center"/>
    </xf>
    <xf numFmtId="0" fontId="24" fillId="0" borderId="66" xfId="0" applyFont="1" applyBorder="1" applyAlignment="1" applyProtection="1">
      <alignment shrinkToFit="1"/>
      <protection locked="0"/>
    </xf>
    <xf numFmtId="0" fontId="24" fillId="33" borderId="74" xfId="462" applyFont="1" applyFill="1" applyBorder="1" applyAlignment="1">
      <alignment horizontal="center" shrinkToFit="1"/>
    </xf>
    <xf numFmtId="0" fontId="24" fillId="33" borderId="13" xfId="462" applyFont="1" applyFill="1" applyBorder="1" applyAlignment="1">
      <alignment horizontal="center" shrinkToFit="1"/>
    </xf>
    <xf numFmtId="0" fontId="24" fillId="0" borderId="49" xfId="0" applyFont="1" applyBorder="1" applyAlignment="1" applyProtection="1">
      <alignment shrinkToFit="1"/>
      <protection locked="0"/>
    </xf>
    <xf numFmtId="195" fontId="24" fillId="0" borderId="49" xfId="0" applyNumberFormat="1" applyFont="1" applyBorder="1" applyAlignment="1">
      <alignment horizontal="right"/>
    </xf>
    <xf numFmtId="0" fontId="24" fillId="0" borderId="55" xfId="462" applyFont="1" applyBorder="1" applyAlignment="1">
      <alignment horizontal="center" shrinkToFit="1"/>
    </xf>
    <xf numFmtId="195" fontId="24" fillId="0" borderId="68" xfId="0" applyNumberFormat="1" applyFont="1" applyBorder="1" applyAlignment="1">
      <alignment horizontal="right"/>
    </xf>
    <xf numFmtId="0" fontId="24" fillId="0" borderId="68" xfId="0" applyFont="1" applyBorder="1" applyAlignment="1">
      <alignment horizontal="center"/>
    </xf>
    <xf numFmtId="0" fontId="24" fillId="0" borderId="0" xfId="462" applyFont="1" applyBorder="1" applyAlignment="1">
      <alignment horizontal="left" shrinkToFit="1"/>
    </xf>
    <xf numFmtId="0" fontId="24" fillId="0" borderId="73" xfId="0" applyFont="1" applyBorder="1" applyAlignment="1">
      <alignment horizontal="center"/>
    </xf>
    <xf numFmtId="0" fontId="24" fillId="0" borderId="49" xfId="785" applyFont="1" applyBorder="1" applyAlignment="1">
      <alignment shrinkToFit="1"/>
    </xf>
    <xf numFmtId="0" fontId="24" fillId="0" borderId="70" xfId="0" applyFont="1" applyBorder="1" applyAlignment="1" applyProtection="1">
      <alignment shrinkToFit="1"/>
      <protection locked="0"/>
    </xf>
    <xf numFmtId="0" fontId="74" fillId="0" borderId="66" xfId="0" applyFont="1" applyBorder="1" applyAlignment="1">
      <alignment horizontal="center" shrinkToFit="1"/>
    </xf>
    <xf numFmtId="0" fontId="24" fillId="0" borderId="66" xfId="0" applyFont="1" applyBorder="1" applyAlignment="1">
      <alignment horizontal="center" shrinkToFit="1"/>
    </xf>
    <xf numFmtId="38" fontId="24" fillId="0" borderId="63" xfId="541" applyFont="1" applyFill="1" applyBorder="1" applyAlignment="1">
      <alignment horizontal="right"/>
    </xf>
    <xf numFmtId="198" fontId="24" fillId="0" borderId="66" xfId="369" applyNumberFormat="1" applyFont="1" applyFill="1" applyBorder="1" applyAlignment="1">
      <alignment horizontal="right" vertical="center"/>
    </xf>
    <xf numFmtId="38" fontId="24" fillId="0" borderId="68" xfId="541" applyFont="1" applyFill="1" applyBorder="1" applyAlignment="1">
      <alignment horizontal="right"/>
    </xf>
    <xf numFmtId="0" fontId="74" fillId="0" borderId="66" xfId="462" applyFont="1" applyBorder="1" applyAlignment="1">
      <alignment horizontal="center" shrinkToFit="1"/>
    </xf>
    <xf numFmtId="0" fontId="74" fillId="33" borderId="69" xfId="462" applyFont="1" applyFill="1" applyBorder="1" applyAlignment="1">
      <alignment horizontal="center" shrinkToFit="1"/>
    </xf>
    <xf numFmtId="0" fontId="74" fillId="33" borderId="38" xfId="462" applyFont="1" applyFill="1" applyBorder="1" applyAlignment="1">
      <alignment horizontal="center" shrinkToFit="1"/>
    </xf>
    <xf numFmtId="195" fontId="24" fillId="0" borderId="63" xfId="369" quotePrefix="1" applyNumberFormat="1" applyFont="1" applyFill="1" applyBorder="1" applyAlignment="1">
      <alignment horizontal="right"/>
    </xf>
    <xf numFmtId="0" fontId="24" fillId="0" borderId="0" xfId="462" applyFont="1" applyAlignment="1">
      <alignment horizontal="left" shrinkToFit="1"/>
    </xf>
    <xf numFmtId="0" fontId="24" fillId="33" borderId="69" xfId="462" quotePrefix="1" applyFont="1" applyFill="1" applyBorder="1" applyAlignment="1">
      <alignment horizontal="center" shrinkToFit="1"/>
    </xf>
    <xf numFmtId="0" fontId="24" fillId="0" borderId="66" xfId="462" applyFont="1" applyBorder="1" applyAlignment="1">
      <alignment horizontal="center"/>
    </xf>
    <xf numFmtId="0" fontId="24" fillId="0" borderId="73" xfId="462" applyFont="1" applyBorder="1" applyAlignment="1">
      <alignment horizontal="center"/>
    </xf>
    <xf numFmtId="0" fontId="74" fillId="33" borderId="13" xfId="462" applyFont="1" applyFill="1" applyBorder="1" applyAlignment="1">
      <alignment horizontal="center" shrinkToFit="1"/>
    </xf>
    <xf numFmtId="0" fontId="24" fillId="0" borderId="68" xfId="785" applyFont="1" applyBorder="1" applyAlignment="1">
      <alignment shrinkToFit="1"/>
    </xf>
    <xf numFmtId="0" fontId="24" fillId="0" borderId="68" xfId="462" applyFont="1" applyBorder="1" applyAlignment="1">
      <alignment horizontal="center"/>
    </xf>
    <xf numFmtId="0" fontId="24" fillId="0" borderId="66" xfId="462" applyFont="1" applyBorder="1" applyAlignment="1">
      <alignment vertical="center" shrinkToFit="1"/>
    </xf>
    <xf numFmtId="195" fontId="24" fillId="0" borderId="66" xfId="370" applyNumberFormat="1" applyFont="1" applyFill="1" applyBorder="1" applyAlignment="1" applyProtection="1">
      <alignment vertical="center"/>
    </xf>
    <xf numFmtId="194" fontId="24" fillId="0" borderId="67" xfId="370" applyNumberFormat="1" applyFont="1" applyFill="1" applyBorder="1" applyAlignment="1" applyProtection="1">
      <alignment vertical="center"/>
    </xf>
    <xf numFmtId="0" fontId="74" fillId="0" borderId="63" xfId="462" applyFont="1" applyBorder="1" applyAlignment="1">
      <alignment horizontal="center" shrinkToFit="1"/>
    </xf>
    <xf numFmtId="0" fontId="78" fillId="0" borderId="66" xfId="462" applyFont="1" applyBorder="1" applyAlignment="1">
      <alignment shrinkToFit="1"/>
    </xf>
    <xf numFmtId="0" fontId="24" fillId="33" borderId="69" xfId="462" applyFont="1" applyFill="1" applyBorder="1" applyAlignment="1">
      <alignment vertical="center" shrinkToFit="1"/>
    </xf>
    <xf numFmtId="0" fontId="24" fillId="33" borderId="60" xfId="462" applyFont="1" applyFill="1" applyBorder="1" applyAlignment="1">
      <alignment vertical="center" shrinkToFit="1"/>
    </xf>
    <xf numFmtId="0" fontId="24" fillId="37" borderId="26" xfId="462" applyFont="1" applyFill="1" applyBorder="1" applyAlignment="1">
      <alignment horizontal="center" shrinkToFit="1"/>
    </xf>
    <xf numFmtId="0" fontId="24" fillId="48" borderId="60" xfId="462" quotePrefix="1" applyFont="1" applyFill="1" applyBorder="1" applyAlignment="1">
      <alignment horizontal="center" shrinkToFit="1"/>
    </xf>
    <xf numFmtId="0" fontId="24" fillId="48" borderId="69" xfId="462" applyFont="1" applyFill="1" applyBorder="1" applyAlignment="1">
      <alignment horizontal="center" shrinkToFit="1"/>
    </xf>
    <xf numFmtId="0" fontId="24" fillId="48" borderId="60" xfId="462" applyFont="1" applyFill="1" applyBorder="1" applyAlignment="1">
      <alignment horizontal="center" shrinkToFit="1"/>
    </xf>
    <xf numFmtId="0" fontId="24" fillId="48" borderId="38" xfId="462" quotePrefix="1" applyFont="1" applyFill="1" applyBorder="1" applyAlignment="1">
      <alignment horizontal="center" shrinkToFit="1"/>
    </xf>
    <xf numFmtId="0" fontId="24" fillId="48" borderId="74" xfId="462" applyFont="1" applyFill="1" applyBorder="1" applyAlignment="1">
      <alignment vertical="center" shrinkToFit="1"/>
    </xf>
    <xf numFmtId="0" fontId="24" fillId="48" borderId="13" xfId="462" applyFont="1" applyFill="1" applyBorder="1" applyAlignment="1">
      <alignment vertical="center" shrinkToFit="1"/>
    </xf>
    <xf numFmtId="0" fontId="24" fillId="48" borderId="26" xfId="462" applyFont="1" applyFill="1" applyBorder="1" applyAlignment="1">
      <alignment horizontal="center" shrinkToFit="1"/>
    </xf>
    <xf numFmtId="0" fontId="24" fillId="48" borderId="60" xfId="0" applyFont="1" applyFill="1" applyBorder="1" applyAlignment="1">
      <alignment horizontal="center" shrinkToFit="1"/>
    </xf>
    <xf numFmtId="0" fontId="24" fillId="0" borderId="63" xfId="785" applyFont="1" applyBorder="1" applyAlignment="1">
      <alignment horizontal="center"/>
    </xf>
    <xf numFmtId="0" fontId="24" fillId="0" borderId="0" xfId="0" applyFont="1" applyAlignment="1" applyProtection="1">
      <alignment shrinkToFit="1"/>
      <protection locked="0"/>
    </xf>
    <xf numFmtId="0" fontId="24" fillId="48" borderId="38" xfId="462" applyFont="1" applyFill="1" applyBorder="1" applyAlignment="1">
      <alignment horizontal="center" shrinkToFit="1"/>
    </xf>
    <xf numFmtId="0" fontId="24" fillId="48" borderId="74" xfId="462" applyFont="1" applyFill="1" applyBorder="1" applyAlignment="1">
      <alignment horizontal="center" shrinkToFit="1"/>
    </xf>
    <xf numFmtId="0" fontId="24" fillId="48" borderId="13" xfId="0" applyFont="1" applyFill="1" applyBorder="1" applyAlignment="1">
      <alignment horizontal="center" shrinkToFit="1"/>
    </xf>
    <xf numFmtId="194" fontId="24" fillId="0" borderId="70" xfId="370" applyNumberFormat="1" applyFont="1" applyFill="1" applyBorder="1" applyAlignment="1" applyProtection="1">
      <alignment vertical="center"/>
    </xf>
    <xf numFmtId="0" fontId="24" fillId="48" borderId="25" xfId="462" quotePrefix="1" applyFont="1" applyFill="1" applyBorder="1" applyAlignment="1">
      <alignment horizontal="center" shrinkToFit="1"/>
    </xf>
    <xf numFmtId="38" fontId="24" fillId="0" borderId="66" xfId="541" applyFont="1" applyFill="1" applyBorder="1" applyAlignment="1">
      <alignment horizontal="right"/>
    </xf>
    <xf numFmtId="0" fontId="24" fillId="48" borderId="13" xfId="462" applyFont="1" applyFill="1" applyBorder="1" applyAlignment="1">
      <alignment horizontal="center" shrinkToFit="1"/>
    </xf>
    <xf numFmtId="0" fontId="24" fillId="0" borderId="55" xfId="0" applyFont="1" applyBorder="1" applyAlignment="1">
      <alignment horizontal="center"/>
    </xf>
    <xf numFmtId="0" fontId="24" fillId="48" borderId="26" xfId="462" applyFont="1" applyFill="1" applyBorder="1" applyAlignment="1">
      <alignment vertical="center" shrinkToFit="1"/>
    </xf>
    <xf numFmtId="0" fontId="24" fillId="48" borderId="60" xfId="462" applyFont="1" applyFill="1" applyBorder="1" applyAlignment="1">
      <alignment vertical="center" shrinkToFit="1"/>
    </xf>
    <xf numFmtId="0" fontId="24" fillId="0" borderId="49" xfId="787" applyFont="1" applyBorder="1" applyAlignment="1">
      <alignment shrinkToFit="1"/>
    </xf>
    <xf numFmtId="0" fontId="24" fillId="48" borderId="69" xfId="462" applyFont="1" applyFill="1" applyBorder="1" applyAlignment="1">
      <alignment vertical="center" shrinkToFit="1"/>
    </xf>
    <xf numFmtId="194" fontId="24" fillId="0" borderId="66" xfId="786" applyFont="1" applyFill="1" applyBorder="1" applyAlignment="1">
      <alignment horizontal="center" vertical="center"/>
    </xf>
    <xf numFmtId="0" fontId="74" fillId="48" borderId="60" xfId="462" applyFont="1" applyFill="1" applyBorder="1" applyAlignment="1">
      <alignment horizontal="center" shrinkToFit="1"/>
    </xf>
    <xf numFmtId="0" fontId="74" fillId="48" borderId="69" xfId="462" applyFont="1" applyFill="1" applyBorder="1" applyAlignment="1">
      <alignment horizontal="center" shrinkToFit="1"/>
    </xf>
    <xf numFmtId="0" fontId="24" fillId="37" borderId="38" xfId="462" quotePrefix="1" applyFont="1" applyFill="1" applyBorder="1" applyAlignment="1">
      <alignment horizontal="center" shrinkToFit="1"/>
    </xf>
    <xf numFmtId="0" fontId="24" fillId="48" borderId="69" xfId="462" quotePrefix="1" applyFont="1" applyFill="1" applyBorder="1" applyAlignment="1">
      <alignment horizontal="center" shrinkToFit="1"/>
    </xf>
    <xf numFmtId="0" fontId="24" fillId="48" borderId="22" xfId="462" quotePrefix="1" applyFont="1" applyFill="1" applyBorder="1" applyAlignment="1">
      <alignment horizontal="center" shrinkToFit="1"/>
    </xf>
    <xf numFmtId="0" fontId="24" fillId="48" borderId="74" xfId="462" quotePrefix="1" applyFont="1" applyFill="1" applyBorder="1" applyAlignment="1">
      <alignment horizontal="center" shrinkToFit="1"/>
    </xf>
    <xf numFmtId="0" fontId="24" fillId="48" borderId="61" xfId="462" quotePrefix="1" applyFont="1" applyFill="1" applyBorder="1" applyAlignment="1">
      <alignment horizontal="center" shrinkToFit="1"/>
    </xf>
    <xf numFmtId="0" fontId="24" fillId="48" borderId="38" xfId="462" applyFont="1" applyFill="1" applyBorder="1" applyAlignment="1">
      <alignment vertical="center" shrinkToFit="1"/>
    </xf>
    <xf numFmtId="0" fontId="24" fillId="48" borderId="25" xfId="462" applyFont="1" applyFill="1" applyBorder="1" applyAlignment="1">
      <alignment vertical="center" shrinkToFit="1"/>
    </xf>
    <xf numFmtId="0" fontId="24" fillId="0" borderId="49" xfId="0" applyFont="1" applyBorder="1" applyAlignment="1">
      <alignment horizontal="center"/>
    </xf>
    <xf numFmtId="0" fontId="24" fillId="48" borderId="38" xfId="0" applyFont="1" applyFill="1" applyBorder="1" applyAlignment="1">
      <alignment horizontal="center" shrinkToFit="1"/>
    </xf>
    <xf numFmtId="0" fontId="24" fillId="0" borderId="68" xfId="462" applyFont="1" applyBorder="1" applyAlignment="1">
      <alignment vertical="center" shrinkToFit="1"/>
    </xf>
    <xf numFmtId="195" fontId="24" fillId="0" borderId="68" xfId="370" applyNumberFormat="1" applyFont="1" applyFill="1" applyBorder="1" applyAlignment="1" applyProtection="1">
      <alignment vertical="center"/>
    </xf>
    <xf numFmtId="194" fontId="24" fillId="0" borderId="68" xfId="370" applyNumberFormat="1" applyFont="1" applyFill="1" applyBorder="1" applyAlignment="1" applyProtection="1">
      <alignment vertical="center"/>
    </xf>
    <xf numFmtId="0" fontId="24" fillId="0" borderId="63" xfId="462" applyFont="1" applyBorder="1" applyAlignment="1">
      <alignment vertical="center" shrinkToFit="1"/>
    </xf>
    <xf numFmtId="195" fontId="24" fillId="0" borderId="63" xfId="370" applyNumberFormat="1" applyFont="1" applyFill="1" applyBorder="1" applyAlignment="1" applyProtection="1">
      <alignment vertical="center"/>
    </xf>
    <xf numFmtId="194" fontId="24" fillId="0" borderId="63" xfId="370" applyNumberFormat="1" applyFont="1" applyFill="1" applyBorder="1" applyAlignment="1" applyProtection="1">
      <alignment vertical="center"/>
    </xf>
    <xf numFmtId="0" fontId="24" fillId="38" borderId="26" xfId="462" applyFont="1" applyFill="1" applyBorder="1" applyAlignment="1">
      <alignment horizontal="center" shrinkToFit="1"/>
    </xf>
    <xf numFmtId="0" fontId="24" fillId="38" borderId="60" xfId="462" applyFont="1" applyFill="1" applyBorder="1" applyAlignment="1">
      <alignment horizontal="center" shrinkToFit="1"/>
    </xf>
    <xf numFmtId="0" fontId="24" fillId="38" borderId="38" xfId="462" quotePrefix="1" applyFont="1" applyFill="1" applyBorder="1" applyAlignment="1">
      <alignment horizontal="center" shrinkToFit="1"/>
    </xf>
    <xf numFmtId="0" fontId="24" fillId="38" borderId="74" xfId="462" applyFont="1" applyFill="1" applyBorder="1" applyAlignment="1">
      <alignment vertical="center" shrinkToFit="1"/>
    </xf>
    <xf numFmtId="0" fontId="24" fillId="38" borderId="13" xfId="462" applyFont="1" applyFill="1" applyBorder="1" applyAlignment="1">
      <alignment vertical="center" shrinkToFit="1"/>
    </xf>
    <xf numFmtId="0" fontId="24" fillId="38" borderId="60" xfId="0" applyFont="1" applyFill="1" applyBorder="1" applyAlignment="1">
      <alignment horizontal="center" shrinkToFit="1"/>
    </xf>
    <xf numFmtId="0" fontId="24" fillId="38" borderId="38" xfId="462" applyFont="1" applyFill="1" applyBorder="1" applyAlignment="1">
      <alignment horizontal="center" shrinkToFit="1"/>
    </xf>
    <xf numFmtId="0" fontId="24" fillId="38" borderId="74" xfId="462" applyFont="1" applyFill="1" applyBorder="1" applyAlignment="1">
      <alignment horizontal="center" shrinkToFit="1"/>
    </xf>
    <xf numFmtId="0" fontId="24" fillId="38" borderId="13" xfId="0" applyFont="1" applyFill="1" applyBorder="1" applyAlignment="1">
      <alignment horizontal="center" shrinkToFit="1"/>
    </xf>
    <xf numFmtId="0" fontId="24" fillId="0" borderId="49" xfId="0" applyFont="1" applyBorder="1" applyAlignment="1">
      <alignment horizontal="left" shrinkToFit="1"/>
    </xf>
    <xf numFmtId="0" fontId="24" fillId="0" borderId="66" xfId="0" applyFont="1" applyBorder="1" applyAlignment="1">
      <alignment horizontal="left" shrinkToFit="1"/>
    </xf>
    <xf numFmtId="0" fontId="24" fillId="38" borderId="25" xfId="462" applyFont="1" applyFill="1" applyBorder="1" applyAlignment="1">
      <alignment horizontal="center" shrinkToFit="1"/>
    </xf>
    <xf numFmtId="0" fontId="24" fillId="0" borderId="49" xfId="0" applyFont="1" applyBorder="1" applyAlignment="1">
      <alignment horizontal="center" shrinkToFit="1"/>
    </xf>
    <xf numFmtId="0" fontId="74" fillId="38" borderId="60" xfId="462" applyFont="1" applyFill="1" applyBorder="1" applyAlignment="1">
      <alignment horizontal="center" shrinkToFit="1"/>
    </xf>
    <xf numFmtId="0" fontId="74" fillId="38" borderId="69" xfId="462" applyFont="1" applyFill="1" applyBorder="1" applyAlignment="1">
      <alignment horizontal="center" shrinkToFit="1"/>
    </xf>
    <xf numFmtId="0" fontId="24" fillId="38" borderId="69" xfId="462" quotePrefix="1" applyFont="1" applyFill="1" applyBorder="1" applyAlignment="1">
      <alignment horizontal="center" shrinkToFit="1"/>
    </xf>
    <xf numFmtId="0" fontId="74" fillId="38" borderId="38" xfId="462" quotePrefix="1" applyFont="1" applyFill="1" applyBorder="1" applyAlignment="1">
      <alignment horizontal="center" shrinkToFit="1"/>
    </xf>
    <xf numFmtId="0" fontId="74" fillId="38" borderId="74" xfId="462" applyFont="1" applyFill="1" applyBorder="1" applyAlignment="1">
      <alignment horizontal="center" shrinkToFit="1"/>
    </xf>
    <xf numFmtId="198" fontId="24" fillId="0" borderId="70" xfId="369" applyNumberFormat="1" applyFont="1" applyFill="1" applyBorder="1" applyAlignment="1">
      <alignment horizontal="right" vertical="center"/>
    </xf>
    <xf numFmtId="0" fontId="74" fillId="38" borderId="13" xfId="462" quotePrefix="1" applyFont="1" applyFill="1" applyBorder="1" applyAlignment="1">
      <alignment horizontal="center" shrinkToFit="1"/>
    </xf>
    <xf numFmtId="0" fontId="24" fillId="38" borderId="26" xfId="462" applyFont="1" applyFill="1" applyBorder="1" applyAlignment="1">
      <alignment vertical="center" shrinkToFit="1"/>
    </xf>
    <xf numFmtId="198" fontId="24" fillId="0" borderId="68" xfId="369" applyNumberFormat="1" applyFont="1" applyFill="1" applyBorder="1" applyAlignment="1">
      <alignment horizontal="right" vertical="center"/>
    </xf>
    <xf numFmtId="0" fontId="24" fillId="38" borderId="60" xfId="462" applyFont="1" applyFill="1" applyBorder="1" applyAlignment="1">
      <alignment vertical="center" shrinkToFit="1"/>
    </xf>
    <xf numFmtId="0" fontId="24" fillId="38" borderId="38" xfId="0" applyFont="1" applyFill="1" applyBorder="1" applyAlignment="1">
      <alignment horizontal="center" shrinkToFit="1"/>
    </xf>
    <xf numFmtId="38" fontId="24" fillId="0" borderId="66" xfId="351" applyFont="1" applyFill="1" applyBorder="1" applyAlignment="1">
      <alignment horizontal="center"/>
    </xf>
    <xf numFmtId="0" fontId="74" fillId="0" borderId="49" xfId="0" applyFont="1" applyBorder="1" applyAlignment="1">
      <alignment horizontal="center" shrinkToFit="1"/>
    </xf>
    <xf numFmtId="179" fontId="47" fillId="0" borderId="66" xfId="351" applyNumberFormat="1" applyFont="1" applyFill="1" applyBorder="1" applyAlignment="1">
      <alignment horizontal="right" vertical="center"/>
    </xf>
    <xf numFmtId="195" fontId="48" fillId="0" borderId="63" xfId="369" applyNumberFormat="1" applyFont="1" applyFill="1" applyBorder="1" applyAlignment="1">
      <alignment horizontal="right"/>
    </xf>
    <xf numFmtId="195" fontId="47" fillId="0" borderId="66" xfId="369" applyNumberFormat="1" applyFont="1" applyFill="1" applyBorder="1" applyAlignment="1">
      <alignment horizontal="right" vertical="center"/>
    </xf>
    <xf numFmtId="0" fontId="24" fillId="38" borderId="22" xfId="462" applyFont="1" applyFill="1" applyBorder="1" applyAlignment="1">
      <alignment horizontal="center" shrinkToFit="1"/>
    </xf>
    <xf numFmtId="0" fontId="24" fillId="0" borderId="49" xfId="0" applyFont="1" applyBorder="1" applyAlignment="1" applyProtection="1">
      <alignment horizontal="left" shrinkToFit="1"/>
      <protection locked="0"/>
    </xf>
    <xf numFmtId="0" fontId="24" fillId="0" borderId="68" xfId="0" applyFont="1" applyBorder="1" applyAlignment="1" applyProtection="1">
      <alignment shrinkToFit="1"/>
      <protection locked="0"/>
    </xf>
    <xf numFmtId="194" fontId="24" fillId="0" borderId="68" xfId="786" applyFont="1" applyFill="1" applyBorder="1" applyAlignment="1">
      <alignment horizontal="center" vertical="center"/>
    </xf>
    <xf numFmtId="0" fontId="24" fillId="38" borderId="69" xfId="462" applyFont="1" applyFill="1" applyBorder="1" applyAlignment="1">
      <alignment vertical="center" shrinkToFit="1"/>
    </xf>
    <xf numFmtId="0" fontId="74" fillId="38" borderId="60" xfId="462" quotePrefix="1" applyFont="1" applyFill="1" applyBorder="1" applyAlignment="1">
      <alignment horizontal="center" shrinkToFit="1"/>
    </xf>
    <xf numFmtId="0" fontId="74" fillId="38" borderId="38" xfId="462" applyFont="1" applyFill="1" applyBorder="1" applyAlignment="1">
      <alignment horizontal="center" shrinkToFit="1"/>
    </xf>
    <xf numFmtId="0" fontId="24" fillId="49" borderId="26" xfId="462" applyFont="1" applyFill="1" applyBorder="1" applyAlignment="1">
      <alignment horizontal="center" shrinkToFit="1"/>
    </xf>
    <xf numFmtId="0" fontId="24" fillId="49" borderId="60" xfId="462" quotePrefix="1" applyFont="1" applyFill="1" applyBorder="1" applyAlignment="1">
      <alignment horizontal="center" shrinkToFit="1"/>
    </xf>
    <xf numFmtId="0" fontId="24" fillId="49" borderId="69" xfId="462" applyFont="1" applyFill="1" applyBorder="1" applyAlignment="1">
      <alignment horizontal="center" shrinkToFit="1"/>
    </xf>
    <xf numFmtId="0" fontId="24" fillId="50" borderId="69" xfId="462" applyFont="1" applyFill="1" applyBorder="1" applyAlignment="1">
      <alignment horizontal="center" shrinkToFit="1"/>
    </xf>
    <xf numFmtId="0" fontId="24" fillId="50" borderId="60" xfId="462" quotePrefix="1" applyFont="1" applyFill="1" applyBorder="1" applyAlignment="1">
      <alignment horizontal="center" shrinkToFit="1"/>
    </xf>
    <xf numFmtId="0" fontId="24" fillId="50" borderId="60" xfId="462" applyFont="1" applyFill="1" applyBorder="1" applyAlignment="1">
      <alignment horizontal="center" shrinkToFit="1"/>
    </xf>
    <xf numFmtId="0" fontId="24" fillId="50" borderId="38" xfId="462" quotePrefix="1" applyFont="1" applyFill="1" applyBorder="1" applyAlignment="1">
      <alignment horizontal="center" shrinkToFit="1"/>
    </xf>
    <xf numFmtId="0" fontId="24" fillId="50" borderId="74" xfId="462" applyFont="1" applyFill="1" applyBorder="1" applyAlignment="1">
      <alignment vertical="center" shrinkToFit="1"/>
    </xf>
    <xf numFmtId="0" fontId="24" fillId="50" borderId="13" xfId="462" applyFont="1" applyFill="1" applyBorder="1" applyAlignment="1">
      <alignment vertical="center" shrinkToFit="1"/>
    </xf>
    <xf numFmtId="0" fontId="24" fillId="50" borderId="26" xfId="462" applyFont="1" applyFill="1" applyBorder="1" applyAlignment="1">
      <alignment horizontal="center" shrinkToFit="1"/>
    </xf>
    <xf numFmtId="0" fontId="24" fillId="50" borderId="60" xfId="0" applyFont="1" applyFill="1" applyBorder="1" applyAlignment="1">
      <alignment horizontal="center" shrinkToFit="1"/>
    </xf>
    <xf numFmtId="0" fontId="24" fillId="50" borderId="38" xfId="462" applyFont="1" applyFill="1" applyBorder="1" applyAlignment="1">
      <alignment horizontal="center" shrinkToFit="1"/>
    </xf>
    <xf numFmtId="0" fontId="24" fillId="50" borderId="74" xfId="462" applyFont="1" applyFill="1" applyBorder="1" applyAlignment="1">
      <alignment horizontal="center" shrinkToFit="1"/>
    </xf>
    <xf numFmtId="0" fontId="24" fillId="50" borderId="13" xfId="462" applyFont="1" applyFill="1" applyBorder="1" applyAlignment="1">
      <alignment horizontal="center" shrinkToFit="1"/>
    </xf>
    <xf numFmtId="0" fontId="24" fillId="50" borderId="38" xfId="0" applyFont="1" applyFill="1" applyBorder="1" applyAlignment="1">
      <alignment horizontal="center" shrinkToFit="1"/>
    </xf>
    <xf numFmtId="0" fontId="74" fillId="50" borderId="60" xfId="462" applyFont="1" applyFill="1" applyBorder="1" applyAlignment="1">
      <alignment horizontal="center" shrinkToFit="1"/>
    </xf>
    <xf numFmtId="0" fontId="74" fillId="50" borderId="69" xfId="462" applyFont="1" applyFill="1" applyBorder="1" applyAlignment="1">
      <alignment horizontal="center" shrinkToFit="1"/>
    </xf>
    <xf numFmtId="0" fontId="24" fillId="50" borderId="69" xfId="462" quotePrefix="1" applyFont="1" applyFill="1" applyBorder="1" applyAlignment="1">
      <alignment horizontal="center" shrinkToFit="1"/>
    </xf>
    <xf numFmtId="0" fontId="24" fillId="0" borderId="66" xfId="461" applyFont="1" applyFill="1" applyBorder="1" applyAlignment="1">
      <alignment shrinkToFit="1"/>
    </xf>
    <xf numFmtId="0" fontId="24" fillId="0" borderId="70" xfId="462" applyFont="1" applyFill="1" applyBorder="1" applyAlignment="1">
      <alignment horizontal="center" shrinkToFit="1"/>
    </xf>
    <xf numFmtId="0" fontId="24" fillId="0" borderId="63" xfId="462" applyFont="1" applyFill="1" applyBorder="1" applyAlignment="1">
      <alignment shrinkToFit="1"/>
    </xf>
    <xf numFmtId="0" fontId="24" fillId="0" borderId="63" xfId="462" applyFont="1" applyFill="1" applyBorder="1" applyAlignment="1">
      <alignment horizontal="center" shrinkToFit="1"/>
    </xf>
    <xf numFmtId="0" fontId="74" fillId="50" borderId="38" xfId="462" applyFont="1" applyFill="1" applyBorder="1" applyAlignment="1">
      <alignment horizontal="center" shrinkToFit="1"/>
    </xf>
    <xf numFmtId="0" fontId="74" fillId="50" borderId="25" xfId="462" applyFont="1" applyFill="1" applyBorder="1" applyAlignment="1">
      <alignment horizontal="center" shrinkToFit="1"/>
    </xf>
    <xf numFmtId="0" fontId="24" fillId="50" borderId="26" xfId="462" quotePrefix="1" applyFont="1" applyFill="1" applyBorder="1" applyAlignment="1">
      <alignment horizontal="center" shrinkToFit="1"/>
    </xf>
    <xf numFmtId="0" fontId="74" fillId="49" borderId="38" xfId="462" applyFont="1" applyFill="1" applyBorder="1" applyAlignment="1">
      <alignment horizontal="center" shrinkToFit="1"/>
    </xf>
    <xf numFmtId="0" fontId="74" fillId="49" borderId="60" xfId="462" applyFont="1" applyFill="1" applyBorder="1" applyAlignment="1">
      <alignment horizontal="center" shrinkToFit="1"/>
    </xf>
    <xf numFmtId="0" fontId="24" fillId="50" borderId="25" xfId="0" applyFont="1" applyFill="1" applyBorder="1" applyAlignment="1">
      <alignment horizontal="center" shrinkToFit="1"/>
    </xf>
    <xf numFmtId="0" fontId="24" fillId="50" borderId="26" xfId="0" applyFont="1" applyFill="1" applyBorder="1" applyAlignment="1">
      <alignment horizontal="center" shrinkToFit="1"/>
    </xf>
    <xf numFmtId="0" fontId="24" fillId="50" borderId="22" xfId="462" applyFont="1" applyFill="1" applyBorder="1" applyAlignment="1">
      <alignment horizontal="center" shrinkToFit="1"/>
    </xf>
    <xf numFmtId="0" fontId="24" fillId="49" borderId="69" xfId="462" applyFont="1" applyFill="1" applyBorder="1" applyAlignment="1">
      <alignment vertical="center" shrinkToFit="1"/>
    </xf>
    <xf numFmtId="0" fontId="24" fillId="49" borderId="60" xfId="462" applyFont="1" applyFill="1" applyBorder="1" applyAlignment="1">
      <alignment vertical="center" shrinkToFit="1"/>
    </xf>
    <xf numFmtId="0" fontId="24" fillId="40" borderId="26" xfId="462" applyFont="1" applyFill="1" applyBorder="1" applyAlignment="1">
      <alignment horizontal="center" shrinkToFit="1"/>
    </xf>
    <xf numFmtId="0" fontId="24" fillId="40" borderId="60" xfId="462" quotePrefix="1" applyFont="1" applyFill="1" applyBorder="1" applyAlignment="1">
      <alignment horizontal="center" shrinkToFit="1"/>
    </xf>
    <xf numFmtId="0" fontId="78" fillId="0" borderId="66" xfId="462" applyFont="1" applyBorder="1" applyAlignment="1">
      <alignment horizontal="left" shrinkToFit="1"/>
    </xf>
    <xf numFmtId="0" fontId="78" fillId="0" borderId="63" xfId="462" applyFont="1" applyBorder="1" applyAlignment="1">
      <alignment horizontal="left" shrinkToFit="1"/>
    </xf>
    <xf numFmtId="0" fontId="24" fillId="40" borderId="60" xfId="462" applyFont="1" applyFill="1" applyBorder="1" applyAlignment="1">
      <alignment horizontal="center" shrinkToFit="1"/>
    </xf>
    <xf numFmtId="0" fontId="24" fillId="40" borderId="38" xfId="462" quotePrefix="1" applyFont="1" applyFill="1" applyBorder="1" applyAlignment="1">
      <alignment horizontal="center" shrinkToFit="1"/>
    </xf>
    <xf numFmtId="0" fontId="24" fillId="40" borderId="74" xfId="462" applyFont="1" applyFill="1" applyBorder="1" applyAlignment="1">
      <alignment vertical="center" shrinkToFit="1"/>
    </xf>
    <xf numFmtId="0" fontId="24" fillId="40" borderId="13" xfId="462" applyFont="1" applyFill="1" applyBorder="1" applyAlignment="1">
      <alignment vertical="center" shrinkToFit="1"/>
    </xf>
    <xf numFmtId="0" fontId="24" fillId="0" borderId="63" xfId="0" applyFont="1" applyBorder="1" applyAlignment="1" applyProtection="1">
      <alignment wrapText="1"/>
      <protection locked="0"/>
    </xf>
    <xf numFmtId="0" fontId="24" fillId="40" borderId="60" xfId="0" applyFont="1" applyFill="1" applyBorder="1" applyAlignment="1">
      <alignment horizontal="center" shrinkToFit="1"/>
    </xf>
    <xf numFmtId="0" fontId="24" fillId="40" borderId="38" xfId="462" applyFont="1" applyFill="1" applyBorder="1" applyAlignment="1">
      <alignment horizontal="center" shrinkToFit="1"/>
    </xf>
    <xf numFmtId="0" fontId="24" fillId="40" borderId="74" xfId="462" applyFont="1" applyFill="1" applyBorder="1" applyAlignment="1">
      <alignment horizontal="center" shrinkToFit="1"/>
    </xf>
    <xf numFmtId="0" fontId="24" fillId="40" borderId="13" xfId="0" applyFont="1" applyFill="1" applyBorder="1" applyAlignment="1">
      <alignment horizontal="center" shrinkToFit="1"/>
    </xf>
    <xf numFmtId="0" fontId="24" fillId="0" borderId="0" xfId="0" applyFont="1" applyAlignment="1" applyProtection="1">
      <alignment horizontal="left" shrinkToFit="1"/>
      <protection locked="0"/>
    </xf>
    <xf numFmtId="0" fontId="24" fillId="40" borderId="61" xfId="462" applyFont="1" applyFill="1" applyBorder="1" applyAlignment="1">
      <alignment horizontal="center" shrinkToFit="1"/>
    </xf>
    <xf numFmtId="0" fontId="24" fillId="40" borderId="25" xfId="462" applyFont="1" applyFill="1" applyBorder="1" applyAlignment="1">
      <alignment horizontal="center" shrinkToFit="1"/>
    </xf>
    <xf numFmtId="0" fontId="24" fillId="40" borderId="26" xfId="462" applyFont="1" applyFill="1" applyBorder="1" applyAlignment="1">
      <alignment vertical="center" shrinkToFit="1"/>
    </xf>
    <xf numFmtId="0" fontId="24" fillId="40" borderId="60" xfId="462" applyFont="1" applyFill="1" applyBorder="1" applyAlignment="1">
      <alignment vertical="center" shrinkToFit="1"/>
    </xf>
    <xf numFmtId="0" fontId="24" fillId="40" borderId="69" xfId="462" quotePrefix="1" applyFont="1" applyFill="1" applyBorder="1" applyAlignment="1">
      <alignment horizontal="center" shrinkToFit="1"/>
    </xf>
    <xf numFmtId="0" fontId="24" fillId="40" borderId="38" xfId="0" applyFont="1" applyFill="1" applyBorder="1" applyAlignment="1">
      <alignment horizontal="center" shrinkToFit="1"/>
    </xf>
    <xf numFmtId="0" fontId="24" fillId="40" borderId="61" xfId="462" applyFont="1" applyFill="1" applyBorder="1" applyAlignment="1">
      <alignment vertical="center" shrinkToFit="1"/>
    </xf>
    <xf numFmtId="0" fontId="24" fillId="0" borderId="59" xfId="0" applyFont="1" applyBorder="1" applyAlignment="1">
      <alignment horizontal="center"/>
    </xf>
    <xf numFmtId="0" fontId="24" fillId="42" borderId="26" xfId="462" applyFont="1" applyFill="1" applyBorder="1" applyAlignment="1">
      <alignment horizontal="center" shrinkToFit="1"/>
    </xf>
    <xf numFmtId="0" fontId="24" fillId="51" borderId="69" xfId="462" applyFont="1" applyFill="1" applyBorder="1" applyAlignment="1">
      <alignment horizontal="center" shrinkToFit="1"/>
    </xf>
    <xf numFmtId="0" fontId="24" fillId="51" borderId="60" xfId="462" quotePrefix="1" applyFont="1" applyFill="1" applyBorder="1" applyAlignment="1">
      <alignment horizontal="center" shrinkToFit="1"/>
    </xf>
    <xf numFmtId="0" fontId="24" fillId="51" borderId="60" xfId="462" applyFont="1" applyFill="1" applyBorder="1" applyAlignment="1">
      <alignment horizontal="center" shrinkToFit="1"/>
    </xf>
    <xf numFmtId="0" fontId="24" fillId="51" borderId="38" xfId="462" quotePrefix="1" applyFont="1" applyFill="1" applyBorder="1" applyAlignment="1">
      <alignment horizontal="center" shrinkToFit="1"/>
    </xf>
    <xf numFmtId="0" fontId="24" fillId="51" borderId="74" xfId="462" applyFont="1" applyFill="1" applyBorder="1" applyAlignment="1">
      <alignment horizontal="left" vertical="center" shrinkToFit="1"/>
    </xf>
    <xf numFmtId="0" fontId="24" fillId="0" borderId="70" xfId="462" applyFont="1" applyBorder="1" applyAlignment="1">
      <alignment horizontal="left" vertical="center" shrinkToFit="1"/>
    </xf>
    <xf numFmtId="195" fontId="24" fillId="0" borderId="70" xfId="370" applyNumberFormat="1" applyFont="1" applyFill="1" applyBorder="1" applyAlignment="1" applyProtection="1">
      <alignment horizontal="left" vertical="center"/>
    </xf>
    <xf numFmtId="194" fontId="24" fillId="0" borderId="73" xfId="370" applyNumberFormat="1" applyFont="1" applyFill="1" applyBorder="1" applyAlignment="1" applyProtection="1">
      <alignment horizontal="left" vertical="center"/>
    </xf>
    <xf numFmtId="0" fontId="24" fillId="51" borderId="13" xfId="462" applyFont="1" applyFill="1" applyBorder="1" applyAlignment="1">
      <alignment horizontal="left" vertical="center" shrinkToFit="1"/>
    </xf>
    <xf numFmtId="0" fontId="24" fillId="0" borderId="49" xfId="462" applyFont="1" applyBorder="1" applyAlignment="1">
      <alignment horizontal="left" vertical="center" shrinkToFit="1"/>
    </xf>
    <xf numFmtId="195" fontId="24" fillId="0" borderId="49" xfId="370" applyNumberFormat="1" applyFont="1" applyFill="1" applyBorder="1" applyAlignment="1" applyProtection="1">
      <alignment horizontal="left" vertical="center"/>
    </xf>
    <xf numFmtId="194" fontId="24" fillId="0" borderId="55" xfId="370" applyNumberFormat="1" applyFont="1" applyFill="1" applyBorder="1" applyAlignment="1" applyProtection="1">
      <alignment horizontal="left" vertical="center"/>
    </xf>
    <xf numFmtId="0" fontId="24" fillId="51" borderId="26" xfId="462" applyFont="1" applyFill="1" applyBorder="1" applyAlignment="1">
      <alignment horizontal="center" shrinkToFit="1"/>
    </xf>
    <xf numFmtId="0" fontId="24" fillId="51" borderId="60" xfId="0" applyFont="1" applyFill="1" applyBorder="1" applyAlignment="1">
      <alignment horizontal="center" shrinkToFit="1"/>
    </xf>
    <xf numFmtId="0" fontId="24" fillId="51" borderId="38" xfId="462" applyFont="1" applyFill="1" applyBorder="1" applyAlignment="1">
      <alignment horizontal="center" shrinkToFit="1"/>
    </xf>
    <xf numFmtId="0" fontId="24" fillId="51" borderId="38" xfId="0" applyFont="1" applyFill="1" applyBorder="1" applyAlignment="1">
      <alignment horizontal="center" shrinkToFit="1"/>
    </xf>
    <xf numFmtId="0" fontId="24" fillId="51" borderId="74" xfId="462" applyFont="1" applyFill="1" applyBorder="1" applyAlignment="1">
      <alignment vertical="center" shrinkToFit="1"/>
    </xf>
    <xf numFmtId="0" fontId="24" fillId="51" borderId="13" xfId="462" applyFont="1" applyFill="1" applyBorder="1" applyAlignment="1">
      <alignment vertical="center" shrinkToFit="1"/>
    </xf>
    <xf numFmtId="0" fontId="24" fillId="51" borderId="74" xfId="462" applyFont="1" applyFill="1" applyBorder="1" applyAlignment="1">
      <alignment horizontal="center" shrinkToFit="1"/>
    </xf>
    <xf numFmtId="0" fontId="24" fillId="51" borderId="13" xfId="462" applyFont="1" applyFill="1" applyBorder="1" applyAlignment="1">
      <alignment horizontal="center" shrinkToFit="1"/>
    </xf>
    <xf numFmtId="0" fontId="24" fillId="51" borderId="69" xfId="462" applyFont="1" applyFill="1" applyBorder="1" applyAlignment="1">
      <alignment vertical="center" shrinkToFit="1"/>
    </xf>
    <xf numFmtId="0" fontId="24" fillId="51" borderId="60" xfId="462" applyFont="1" applyFill="1" applyBorder="1" applyAlignment="1">
      <alignment vertical="center" shrinkToFit="1"/>
    </xf>
    <xf numFmtId="0" fontId="24" fillId="51" borderId="26" xfId="462" applyFont="1" applyFill="1" applyBorder="1" applyAlignment="1">
      <alignment vertical="center" shrinkToFit="1"/>
    </xf>
    <xf numFmtId="0" fontId="24" fillId="43" borderId="26" xfId="462" applyFont="1" applyFill="1" applyBorder="1" applyAlignment="1">
      <alignment horizontal="center" shrinkToFit="1"/>
    </xf>
    <xf numFmtId="0" fontId="24" fillId="43" borderId="60" xfId="462" quotePrefix="1" applyFont="1" applyFill="1" applyBorder="1" applyAlignment="1">
      <alignment horizontal="center" shrinkToFit="1"/>
    </xf>
    <xf numFmtId="0" fontId="24" fillId="43" borderId="60" xfId="462" applyFont="1" applyFill="1" applyBorder="1" applyAlignment="1">
      <alignment horizontal="center" shrinkToFit="1"/>
    </xf>
    <xf numFmtId="0" fontId="24" fillId="43" borderId="38" xfId="462" quotePrefix="1" applyFont="1" applyFill="1" applyBorder="1" applyAlignment="1">
      <alignment horizontal="center" shrinkToFit="1"/>
    </xf>
    <xf numFmtId="0" fontId="24" fillId="43" borderId="74" xfId="462" applyFont="1" applyFill="1" applyBorder="1" applyAlignment="1">
      <alignment horizontal="left" vertical="center" shrinkToFit="1"/>
    </xf>
    <xf numFmtId="0" fontId="24" fillId="43" borderId="13" xfId="462" applyFont="1" applyFill="1" applyBorder="1" applyAlignment="1">
      <alignment horizontal="left" vertical="center" shrinkToFit="1"/>
    </xf>
    <xf numFmtId="0" fontId="24" fillId="43" borderId="60" xfId="0" applyFont="1" applyFill="1" applyBorder="1" applyAlignment="1">
      <alignment horizontal="center" shrinkToFit="1"/>
    </xf>
    <xf numFmtId="0" fontId="24" fillId="43" borderId="38" xfId="462" applyFont="1" applyFill="1" applyBorder="1" applyAlignment="1">
      <alignment horizontal="center" shrinkToFit="1"/>
    </xf>
    <xf numFmtId="0" fontId="24" fillId="43" borderId="74" xfId="462" applyFont="1" applyFill="1" applyBorder="1" applyAlignment="1">
      <alignment vertical="center" shrinkToFit="1"/>
    </xf>
    <xf numFmtId="0" fontId="24" fillId="43" borderId="13" xfId="462" applyFont="1" applyFill="1" applyBorder="1" applyAlignment="1">
      <alignment vertical="center" shrinkToFit="1"/>
    </xf>
    <xf numFmtId="0" fontId="24" fillId="0" borderId="0" xfId="0" applyFont="1" applyBorder="1" applyAlignment="1" applyProtection="1">
      <alignment horizontal="left" shrinkToFit="1"/>
      <protection locked="0"/>
    </xf>
    <xf numFmtId="0" fontId="24" fillId="43" borderId="74" xfId="462" applyFont="1" applyFill="1" applyBorder="1" applyAlignment="1">
      <alignment horizontal="center" shrinkToFit="1"/>
    </xf>
    <xf numFmtId="0" fontId="24" fillId="43" borderId="13" xfId="0" applyFont="1" applyFill="1" applyBorder="1" applyAlignment="1">
      <alignment horizontal="center" shrinkToFit="1"/>
    </xf>
    <xf numFmtId="0" fontId="24" fillId="43" borderId="26" xfId="462" applyFont="1" applyFill="1" applyBorder="1" applyAlignment="1">
      <alignment vertical="center" shrinkToFit="1"/>
    </xf>
    <xf numFmtId="0" fontId="24" fillId="43" borderId="60" xfId="462" applyFont="1" applyFill="1" applyBorder="1" applyAlignment="1">
      <alignment vertical="center" shrinkToFit="1"/>
    </xf>
    <xf numFmtId="0" fontId="24" fillId="43" borderId="38" xfId="0" applyFont="1" applyFill="1" applyBorder="1" applyAlignment="1">
      <alignment horizontal="center" shrinkToFit="1"/>
    </xf>
    <xf numFmtId="0" fontId="24" fillId="43" borderId="13" xfId="462" applyFont="1" applyFill="1" applyBorder="1" applyAlignment="1">
      <alignment horizontal="center" shrinkToFit="1"/>
    </xf>
    <xf numFmtId="0" fontId="74" fillId="43" borderId="60" xfId="462" applyFont="1" applyFill="1" applyBorder="1" applyAlignment="1">
      <alignment horizontal="center" shrinkToFit="1"/>
    </xf>
    <xf numFmtId="0" fontId="74" fillId="43" borderId="69" xfId="462" applyFont="1" applyFill="1" applyBorder="1" applyAlignment="1">
      <alignment horizontal="center" shrinkToFit="1"/>
    </xf>
    <xf numFmtId="0" fontId="24" fillId="43" borderId="69" xfId="462" quotePrefix="1" applyFont="1" applyFill="1" applyBorder="1" applyAlignment="1">
      <alignment horizontal="center" shrinkToFit="1"/>
    </xf>
    <xf numFmtId="0" fontId="74" fillId="43" borderId="38" xfId="462" quotePrefix="1" applyFont="1" applyFill="1" applyBorder="1" applyAlignment="1">
      <alignment horizontal="center" shrinkToFit="1"/>
    </xf>
    <xf numFmtId="0" fontId="74" fillId="43" borderId="74" xfId="462" applyFont="1" applyFill="1" applyBorder="1" applyAlignment="1">
      <alignment horizontal="center" shrinkToFit="1"/>
    </xf>
    <xf numFmtId="0" fontId="74" fillId="43" borderId="61" xfId="462" applyFont="1" applyFill="1" applyBorder="1" applyAlignment="1">
      <alignment horizontal="center" shrinkToFit="1"/>
    </xf>
    <xf numFmtId="0" fontId="74" fillId="43" borderId="25" xfId="462" applyFont="1" applyFill="1" applyBorder="1" applyAlignment="1">
      <alignment horizontal="center" shrinkToFit="1"/>
    </xf>
    <xf numFmtId="0" fontId="24" fillId="44" borderId="38" xfId="462" applyFont="1" applyFill="1" applyBorder="1" applyAlignment="1">
      <alignment horizontal="center" shrinkToFit="1"/>
    </xf>
    <xf numFmtId="0" fontId="24" fillId="44" borderId="60" xfId="462" quotePrefix="1" applyFont="1" applyFill="1" applyBorder="1" applyAlignment="1">
      <alignment horizontal="center" shrinkToFit="1"/>
    </xf>
    <xf numFmtId="0" fontId="24" fillId="44" borderId="38" xfId="462" quotePrefix="1" applyFont="1" applyFill="1" applyBorder="1" applyAlignment="1">
      <alignment horizontal="center" shrinkToFit="1"/>
    </xf>
    <xf numFmtId="0" fontId="24" fillId="44" borderId="74" xfId="462" applyFont="1" applyFill="1" applyBorder="1" applyAlignment="1">
      <alignment horizontal="center" vertical="center" shrinkToFit="1"/>
    </xf>
    <xf numFmtId="0" fontId="24" fillId="44" borderId="13" xfId="462" applyFont="1" applyFill="1" applyBorder="1" applyAlignment="1">
      <alignment horizontal="center" vertical="center" shrinkToFit="1"/>
    </xf>
    <xf numFmtId="0" fontId="24" fillId="44" borderId="26" xfId="462" applyFont="1" applyFill="1" applyBorder="1" applyAlignment="1">
      <alignment horizontal="center" shrinkToFit="1"/>
    </xf>
    <xf numFmtId="0" fontId="24" fillId="44" borderId="60" xfId="0" applyFont="1" applyFill="1" applyBorder="1" applyAlignment="1">
      <alignment horizontal="center" shrinkToFit="1"/>
    </xf>
    <xf numFmtId="0" fontId="24" fillId="44" borderId="74" xfId="462" applyFont="1" applyFill="1" applyBorder="1" applyAlignment="1">
      <alignment horizontal="center" shrinkToFit="1"/>
    </xf>
    <xf numFmtId="0" fontId="24" fillId="44" borderId="13" xfId="462" applyFont="1" applyFill="1" applyBorder="1" applyAlignment="1">
      <alignment horizontal="center" shrinkToFit="1"/>
    </xf>
    <xf numFmtId="0" fontId="24" fillId="44" borderId="69" xfId="462" applyFont="1" applyFill="1" applyBorder="1" applyAlignment="1">
      <alignment horizontal="center" vertical="center" shrinkToFit="1"/>
    </xf>
    <xf numFmtId="0" fontId="24" fillId="44" borderId="60" xfId="462" applyFont="1" applyFill="1" applyBorder="1" applyAlignment="1">
      <alignment horizontal="center" vertical="center" shrinkToFit="1"/>
    </xf>
    <xf numFmtId="0" fontId="24" fillId="0" borderId="0" xfId="0" applyFont="1" applyAlignment="1" applyProtection="1">
      <alignment wrapText="1"/>
      <protection locked="0"/>
    </xf>
    <xf numFmtId="0" fontId="24" fillId="44" borderId="38" xfId="0" applyFont="1" applyFill="1" applyBorder="1" applyAlignment="1">
      <alignment horizontal="center" shrinkToFit="1"/>
    </xf>
    <xf numFmtId="0" fontId="24" fillId="44" borderId="26" xfId="462" applyFont="1" applyFill="1" applyBorder="1" applyAlignment="1">
      <alignment horizontal="center" vertical="center" shrinkToFit="1"/>
    </xf>
    <xf numFmtId="0" fontId="74" fillId="44" borderId="60" xfId="462" applyFont="1" applyFill="1" applyBorder="1" applyAlignment="1">
      <alignment horizontal="center" shrinkToFit="1"/>
    </xf>
    <xf numFmtId="0" fontId="74" fillId="44" borderId="69" xfId="462" applyFont="1" applyFill="1" applyBorder="1" applyAlignment="1">
      <alignment horizontal="center" shrinkToFit="1"/>
    </xf>
    <xf numFmtId="0" fontId="24" fillId="44" borderId="69" xfId="462" quotePrefix="1" applyFont="1" applyFill="1" applyBorder="1" applyAlignment="1">
      <alignment horizontal="center" shrinkToFit="1"/>
    </xf>
    <xf numFmtId="0" fontId="74" fillId="44" borderId="60" xfId="462" quotePrefix="1" applyFont="1" applyFill="1" applyBorder="1" applyAlignment="1">
      <alignment horizontal="center" shrinkToFit="1"/>
    </xf>
    <xf numFmtId="0" fontId="74" fillId="44" borderId="38" xfId="462" applyFont="1" applyFill="1" applyBorder="1" applyAlignment="1">
      <alignment horizontal="center" shrinkToFit="1"/>
    </xf>
    <xf numFmtId="0" fontId="24" fillId="45" borderId="26" xfId="462" applyFont="1" applyFill="1" applyBorder="1" applyAlignment="1">
      <alignment horizontal="center" shrinkToFit="1"/>
    </xf>
    <xf numFmtId="0" fontId="24" fillId="45" borderId="60" xfId="462" quotePrefix="1" applyFont="1" applyFill="1" applyBorder="1" applyAlignment="1">
      <alignment horizontal="center" shrinkToFit="1"/>
    </xf>
    <xf numFmtId="0" fontId="24" fillId="45" borderId="38" xfId="462" quotePrefix="1" applyFont="1" applyFill="1" applyBorder="1" applyAlignment="1">
      <alignment horizontal="center" shrinkToFit="1"/>
    </xf>
    <xf numFmtId="0" fontId="24" fillId="45" borderId="74" xfId="462" applyFont="1" applyFill="1" applyBorder="1" applyAlignment="1">
      <alignment horizontal="center" vertical="center" shrinkToFit="1"/>
    </xf>
    <xf numFmtId="0" fontId="24" fillId="45" borderId="13" xfId="462" applyFont="1" applyFill="1" applyBorder="1" applyAlignment="1">
      <alignment horizontal="center" vertical="center" shrinkToFit="1"/>
    </xf>
    <xf numFmtId="6" fontId="24" fillId="45" borderId="60" xfId="462" quotePrefix="1" applyNumberFormat="1" applyFont="1" applyFill="1" applyBorder="1" applyAlignment="1">
      <alignment horizontal="center" shrinkToFit="1"/>
    </xf>
    <xf numFmtId="0" fontId="24" fillId="45" borderId="60" xfId="0" applyFont="1" applyFill="1" applyBorder="1" applyAlignment="1">
      <alignment horizontal="center" shrinkToFit="1"/>
    </xf>
    <xf numFmtId="0" fontId="24" fillId="45" borderId="38" xfId="462" applyFont="1" applyFill="1" applyBorder="1" applyAlignment="1">
      <alignment horizontal="center" shrinkToFit="1"/>
    </xf>
    <xf numFmtId="0" fontId="24" fillId="45" borderId="74" xfId="462" applyFont="1" applyFill="1" applyBorder="1" applyAlignment="1">
      <alignment horizontal="center" shrinkToFit="1"/>
    </xf>
    <xf numFmtId="0" fontId="24" fillId="45" borderId="13" xfId="0" applyFont="1" applyFill="1" applyBorder="1" applyAlignment="1">
      <alignment horizontal="center" shrinkToFit="1"/>
    </xf>
    <xf numFmtId="0" fontId="24" fillId="45" borderId="26" xfId="462" applyFont="1" applyFill="1" applyBorder="1" applyAlignment="1">
      <alignment horizontal="center" vertical="center" shrinkToFit="1"/>
    </xf>
    <xf numFmtId="0" fontId="24" fillId="45" borderId="60" xfId="462" applyFont="1" applyFill="1" applyBorder="1" applyAlignment="1">
      <alignment horizontal="center" vertical="center" shrinkToFit="1"/>
    </xf>
    <xf numFmtId="0" fontId="24" fillId="45" borderId="38" xfId="0" applyFont="1" applyFill="1" applyBorder="1" applyAlignment="1">
      <alignment horizontal="center" shrinkToFit="1"/>
    </xf>
    <xf numFmtId="0" fontId="24" fillId="45" borderId="13" xfId="462" applyFont="1" applyFill="1" applyBorder="1" applyAlignment="1">
      <alignment horizontal="center" shrinkToFit="1"/>
    </xf>
    <xf numFmtId="0" fontId="24" fillId="0" borderId="66" xfId="0" applyFont="1" applyBorder="1" applyAlignment="1" applyProtection="1">
      <alignment horizontal="left" shrinkToFit="1"/>
      <protection locked="0"/>
    </xf>
    <xf numFmtId="0" fontId="24" fillId="45" borderId="61" xfId="462" applyFont="1" applyFill="1" applyBorder="1" applyAlignment="1">
      <alignment horizontal="center" shrinkToFit="1"/>
    </xf>
    <xf numFmtId="0" fontId="24" fillId="45" borderId="38" xfId="462" applyFont="1" applyFill="1" applyBorder="1" applyAlignment="1">
      <alignment horizontal="center" vertical="center" shrinkToFit="1"/>
    </xf>
    <xf numFmtId="0" fontId="24" fillId="45" borderId="25" xfId="462" applyFont="1" applyFill="1" applyBorder="1" applyAlignment="1">
      <alignment horizontal="center" vertical="center" shrinkToFit="1"/>
    </xf>
    <xf numFmtId="0" fontId="74" fillId="45" borderId="60" xfId="462" applyFont="1" applyFill="1" applyBorder="1" applyAlignment="1">
      <alignment horizontal="center" shrinkToFit="1"/>
    </xf>
    <xf numFmtId="0" fontId="74" fillId="45" borderId="69" xfId="462" applyFont="1" applyFill="1" applyBorder="1" applyAlignment="1">
      <alignment horizontal="center" shrinkToFit="1"/>
    </xf>
    <xf numFmtId="0" fontId="24" fillId="45" borderId="69" xfId="462" quotePrefix="1" applyFont="1" applyFill="1" applyBorder="1" applyAlignment="1">
      <alignment horizontal="center" shrinkToFit="1"/>
    </xf>
    <xf numFmtId="0" fontId="74" fillId="45" borderId="60" xfId="462" quotePrefix="1" applyFont="1" applyFill="1" applyBorder="1" applyAlignment="1">
      <alignment horizontal="center" shrinkToFit="1"/>
    </xf>
    <xf numFmtId="0" fontId="74" fillId="45" borderId="38" xfId="462" applyFont="1" applyFill="1" applyBorder="1" applyAlignment="1">
      <alignment horizontal="center" shrinkToFit="1"/>
    </xf>
    <xf numFmtId="0" fontId="24" fillId="46" borderId="26" xfId="462" applyFont="1" applyFill="1" applyBorder="1" applyAlignment="1">
      <alignment horizontal="center" shrinkToFit="1"/>
    </xf>
    <xf numFmtId="0" fontId="24" fillId="46" borderId="60" xfId="462" quotePrefix="1" applyFont="1" applyFill="1" applyBorder="1" applyAlignment="1">
      <alignment horizontal="center" shrinkToFit="1"/>
    </xf>
    <xf numFmtId="0" fontId="24" fillId="46" borderId="38" xfId="462" applyFont="1" applyFill="1" applyBorder="1" applyAlignment="1">
      <alignment horizontal="center" shrinkToFit="1"/>
    </xf>
    <xf numFmtId="0" fontId="24" fillId="46" borderId="74" xfId="462" applyFont="1" applyFill="1" applyBorder="1" applyAlignment="1">
      <alignment horizontal="center" vertical="center" shrinkToFit="1"/>
    </xf>
    <xf numFmtId="0" fontId="24" fillId="46" borderId="13" xfId="462" applyFont="1" applyFill="1" applyBorder="1" applyAlignment="1">
      <alignment horizontal="center" vertical="center" shrinkToFit="1"/>
    </xf>
    <xf numFmtId="0" fontId="48" fillId="0" borderId="63" xfId="461" applyFont="1" applyBorder="1" applyAlignment="1">
      <alignment horizontal="left" shrinkToFit="1"/>
    </xf>
    <xf numFmtId="0" fontId="79" fillId="0" borderId="70" xfId="462" applyFont="1" applyBorder="1" applyAlignment="1">
      <alignment shrinkToFit="1"/>
    </xf>
    <xf numFmtId="194" fontId="24" fillId="0" borderId="66" xfId="370" applyNumberFormat="1" applyFont="1" applyFill="1" applyBorder="1" applyAlignment="1" applyProtection="1">
      <alignment vertical="center"/>
    </xf>
    <xf numFmtId="0" fontId="24" fillId="46" borderId="25" xfId="462" applyFont="1" applyFill="1" applyBorder="1" applyAlignment="1">
      <alignment horizontal="center" shrinkToFit="1"/>
    </xf>
    <xf numFmtId="0" fontId="24" fillId="0" borderId="49" xfId="461" applyFont="1" applyBorder="1" applyAlignment="1">
      <alignment horizontal="left" shrinkToFit="1"/>
    </xf>
    <xf numFmtId="0" fontId="79" fillId="0" borderId="68" xfId="462" applyFont="1" applyBorder="1" applyAlignment="1">
      <alignment shrinkToFit="1"/>
    </xf>
    <xf numFmtId="0" fontId="24" fillId="46" borderId="38" xfId="462" quotePrefix="1" applyFont="1" applyFill="1" applyBorder="1" applyAlignment="1">
      <alignment horizontal="center" shrinkToFit="1"/>
    </xf>
    <xf numFmtId="0" fontId="24" fillId="46" borderId="61" xfId="462" applyFont="1" applyFill="1" applyBorder="1" applyAlignment="1">
      <alignment horizontal="center" vertical="center" shrinkToFit="1"/>
    </xf>
    <xf numFmtId="0" fontId="79" fillId="0" borderId="66" xfId="462" applyFont="1" applyBorder="1" applyAlignment="1">
      <alignment shrinkToFit="1"/>
    </xf>
    <xf numFmtId="6" fontId="24" fillId="46" borderId="60" xfId="462" quotePrefix="1" applyNumberFormat="1" applyFont="1" applyFill="1" applyBorder="1" applyAlignment="1">
      <alignment horizontal="center" shrinkToFit="1"/>
    </xf>
    <xf numFmtId="0" fontId="24" fillId="46" borderId="60" xfId="0" applyFont="1" applyFill="1" applyBorder="1" applyAlignment="1">
      <alignment horizontal="center" shrinkToFit="1"/>
    </xf>
    <xf numFmtId="179" fontId="24" fillId="0" borderId="49" xfId="541" applyNumberFormat="1" applyFont="1" applyFill="1" applyBorder="1" applyAlignment="1">
      <alignment horizontal="right"/>
    </xf>
    <xf numFmtId="0" fontId="24" fillId="0" borderId="68" xfId="787" applyFont="1" applyBorder="1" applyAlignment="1">
      <alignment shrinkToFit="1"/>
    </xf>
    <xf numFmtId="179" fontId="48" fillId="0" borderId="68" xfId="541" applyNumberFormat="1" applyFont="1" applyFill="1" applyBorder="1" applyAlignment="1">
      <alignment horizontal="right" vertical="center"/>
    </xf>
    <xf numFmtId="0" fontId="24" fillId="46" borderId="74" xfId="462" applyFont="1" applyFill="1" applyBorder="1" applyAlignment="1">
      <alignment horizontal="center" shrinkToFit="1"/>
    </xf>
    <xf numFmtId="0" fontId="24" fillId="46" borderId="22" xfId="462" applyFont="1" applyFill="1" applyBorder="1" applyAlignment="1">
      <alignment horizontal="center" shrinkToFit="1"/>
    </xf>
    <xf numFmtId="0" fontId="24" fillId="46" borderId="69" xfId="462" applyFont="1" applyFill="1" applyBorder="1" applyAlignment="1">
      <alignment horizontal="center" vertical="center" shrinkToFit="1"/>
    </xf>
    <xf numFmtId="0" fontId="24" fillId="46" borderId="60" xfId="462" applyFont="1" applyFill="1" applyBorder="1" applyAlignment="1">
      <alignment horizontal="center" vertical="center" shrinkToFit="1"/>
    </xf>
    <xf numFmtId="195" fontId="24" fillId="0" borderId="70" xfId="369" applyNumberFormat="1" applyFont="1" applyFill="1" applyBorder="1" applyAlignment="1">
      <alignment horizontal="right" vertical="center" shrinkToFit="1"/>
    </xf>
    <xf numFmtId="0" fontId="24" fillId="0" borderId="49" xfId="0" applyFont="1" applyBorder="1" applyAlignment="1">
      <alignment shrinkToFit="1"/>
    </xf>
    <xf numFmtId="0" fontId="24" fillId="46" borderId="61" xfId="462" applyFont="1" applyFill="1" applyBorder="1" applyAlignment="1">
      <alignment horizontal="center" shrinkToFit="1"/>
    </xf>
    <xf numFmtId="0" fontId="24" fillId="46" borderId="20" xfId="462" applyFont="1" applyFill="1" applyBorder="1" applyAlignment="1">
      <alignment horizontal="center" shrinkToFit="1"/>
    </xf>
    <xf numFmtId="0" fontId="24" fillId="0" borderId="65" xfId="0" applyFont="1" applyBorder="1" applyAlignment="1">
      <alignment horizontal="center"/>
    </xf>
    <xf numFmtId="196" fontId="24" fillId="0" borderId="63" xfId="0" applyNumberFormat="1" applyFont="1" applyBorder="1" applyAlignment="1">
      <alignment horizontal="left" wrapText="1"/>
    </xf>
    <xf numFmtId="0" fontId="24" fillId="46" borderId="13" xfId="462" applyFont="1" applyFill="1" applyBorder="1" applyAlignment="1">
      <alignment horizontal="center" shrinkToFit="1"/>
    </xf>
    <xf numFmtId="0" fontId="24" fillId="46" borderId="20" xfId="462" applyFont="1" applyFill="1" applyBorder="1" applyAlignment="1">
      <alignment horizontal="center" vertical="center" shrinkToFit="1"/>
    </xf>
    <xf numFmtId="194" fontId="24" fillId="0" borderId="65" xfId="370" applyNumberFormat="1" applyFont="1" applyFill="1" applyBorder="1" applyAlignment="1" applyProtection="1">
      <alignment vertical="center"/>
    </xf>
    <xf numFmtId="194" fontId="24" fillId="0" borderId="59" xfId="370" applyNumberFormat="1" applyFont="1" applyFill="1" applyBorder="1" applyAlignment="1" applyProtection="1">
      <alignment horizontal="center" vertical="center"/>
    </xf>
    <xf numFmtId="0" fontId="24" fillId="47" borderId="26" xfId="462" applyFont="1" applyFill="1" applyBorder="1" applyAlignment="1">
      <alignment horizontal="center" shrinkToFit="1"/>
    </xf>
    <xf numFmtId="0" fontId="24" fillId="47" borderId="60" xfId="462" quotePrefix="1" applyFont="1" applyFill="1" applyBorder="1" applyAlignment="1">
      <alignment horizontal="center" shrinkToFit="1"/>
    </xf>
    <xf numFmtId="0" fontId="24" fillId="47" borderId="60" xfId="462" applyFont="1" applyFill="1" applyBorder="1" applyAlignment="1">
      <alignment horizontal="center" shrinkToFit="1"/>
    </xf>
    <xf numFmtId="0" fontId="24" fillId="47" borderId="38" xfId="0" applyFont="1" applyFill="1" applyBorder="1" applyAlignment="1">
      <alignment horizontal="center" shrinkToFit="1"/>
    </xf>
    <xf numFmtId="0" fontId="24" fillId="47" borderId="74" xfId="462" applyFont="1" applyFill="1" applyBorder="1" applyAlignment="1">
      <alignment horizontal="center" shrinkToFit="1"/>
    </xf>
    <xf numFmtId="0" fontId="24" fillId="47" borderId="13" xfId="462" applyFont="1" applyFill="1" applyBorder="1" applyAlignment="1">
      <alignment horizontal="center" shrinkToFit="1"/>
    </xf>
    <xf numFmtId="0" fontId="24" fillId="47" borderId="26" xfId="462" applyFont="1" applyFill="1" applyBorder="1" applyAlignment="1">
      <alignment horizontal="center" vertical="center" shrinkToFit="1"/>
    </xf>
    <xf numFmtId="0" fontId="24" fillId="47" borderId="60" xfId="462" applyFont="1" applyFill="1" applyBorder="1" applyAlignment="1">
      <alignment horizontal="center" vertical="center" shrinkToFit="1"/>
    </xf>
    <xf numFmtId="0" fontId="74" fillId="47" borderId="60" xfId="462" applyFont="1" applyFill="1" applyBorder="1" applyAlignment="1">
      <alignment horizontal="center" shrinkToFit="1"/>
    </xf>
    <xf numFmtId="0" fontId="74" fillId="47" borderId="69" xfId="462" applyFont="1" applyFill="1" applyBorder="1" applyAlignment="1">
      <alignment horizontal="center" shrinkToFit="1"/>
    </xf>
    <xf numFmtId="194" fontId="24" fillId="0" borderId="67" xfId="786" applyFont="1" applyFill="1" applyBorder="1" applyAlignment="1">
      <alignment horizontal="center" vertical="center"/>
    </xf>
    <xf numFmtId="0" fontId="24" fillId="47" borderId="69" xfId="462" quotePrefix="1" applyFont="1" applyFill="1" applyBorder="1" applyAlignment="1">
      <alignment horizontal="center" shrinkToFit="1"/>
    </xf>
    <xf numFmtId="0" fontId="24" fillId="0" borderId="67" xfId="462" applyFont="1" applyBorder="1" applyAlignment="1">
      <alignment horizontal="center"/>
    </xf>
    <xf numFmtId="0" fontId="74" fillId="47" borderId="38" xfId="462" quotePrefix="1" applyFont="1" applyFill="1" applyBorder="1" applyAlignment="1">
      <alignment horizontal="center" shrinkToFit="1"/>
    </xf>
    <xf numFmtId="0" fontId="74" fillId="47" borderId="74" xfId="462" applyFont="1" applyFill="1" applyBorder="1" applyAlignment="1">
      <alignment horizontal="center" shrinkToFit="1"/>
    </xf>
    <xf numFmtId="0" fontId="74" fillId="47" borderId="13" xfId="462" applyFont="1" applyFill="1" applyBorder="1" applyAlignment="1">
      <alignment horizontal="center" shrinkToFit="1"/>
    </xf>
    <xf numFmtId="0" fontId="24" fillId="47" borderId="38" xfId="462" applyFont="1" applyFill="1" applyBorder="1" applyAlignment="1">
      <alignment horizontal="center" shrinkToFit="1"/>
    </xf>
    <xf numFmtId="0" fontId="74" fillId="47" borderId="38" xfId="462" applyFont="1" applyFill="1" applyBorder="1" applyAlignment="1">
      <alignment horizontal="center" shrinkToFit="1"/>
    </xf>
    <xf numFmtId="0" fontId="74" fillId="47" borderId="60" xfId="462" quotePrefix="1" applyFont="1" applyFill="1" applyBorder="1" applyAlignment="1">
      <alignment horizontal="center" shrinkToFit="1"/>
    </xf>
    <xf numFmtId="0" fontId="24" fillId="47" borderId="74" xfId="462" applyFont="1" applyFill="1" applyBorder="1" applyAlignment="1">
      <alignment horizontal="center" vertical="center" shrinkToFit="1"/>
    </xf>
    <xf numFmtId="0" fontId="24" fillId="47" borderId="13" xfId="462" applyFont="1" applyFill="1" applyBorder="1" applyAlignment="1">
      <alignment horizontal="center" vertical="center" shrinkToFit="1"/>
    </xf>
    <xf numFmtId="0" fontId="24" fillId="52" borderId="69" xfId="462" applyFont="1" applyFill="1" applyBorder="1" applyAlignment="1">
      <alignment horizontal="center" shrinkToFit="1"/>
    </xf>
    <xf numFmtId="0" fontId="24" fillId="0" borderId="63" xfId="0" applyFont="1" applyBorder="1" applyAlignment="1">
      <alignment wrapText="1"/>
    </xf>
    <xf numFmtId="0" fontId="24" fillId="53" borderId="69" xfId="462" applyFont="1" applyFill="1" applyBorder="1" applyAlignment="1">
      <alignment horizontal="center" shrinkToFit="1"/>
    </xf>
    <xf numFmtId="0" fontId="24" fillId="41" borderId="69" xfId="462" applyFont="1" applyFill="1" applyBorder="1" applyAlignment="1">
      <alignment horizontal="center" shrinkToFit="1"/>
    </xf>
    <xf numFmtId="0" fontId="24" fillId="0" borderId="66" xfId="461" applyFont="1" applyBorder="1" applyAlignment="1">
      <alignment horizontal="left" wrapText="1"/>
    </xf>
    <xf numFmtId="0" fontId="74" fillId="0" borderId="63" xfId="461" applyFont="1" applyBorder="1" applyAlignment="1">
      <alignment horizontal="center" wrapText="1"/>
    </xf>
    <xf numFmtId="196" fontId="74" fillId="0" borderId="63" xfId="461" applyNumberFormat="1" applyFont="1" applyBorder="1" applyAlignment="1">
      <alignment horizontal="center" wrapText="1"/>
    </xf>
    <xf numFmtId="0" fontId="24" fillId="0" borderId="70" xfId="462" applyFont="1" applyBorder="1" applyAlignment="1">
      <alignment vertical="center"/>
    </xf>
    <xf numFmtId="0" fontId="24" fillId="0" borderId="49" xfId="462" applyFont="1" applyBorder="1" applyAlignment="1">
      <alignment vertical="center"/>
    </xf>
    <xf numFmtId="0" fontId="48" fillId="33" borderId="38" xfId="462" applyFont="1" applyFill="1" applyBorder="1" applyAlignment="1">
      <alignment horizontal="center" shrinkToFit="1"/>
    </xf>
    <xf numFmtId="195" fontId="48" fillId="0" borderId="66" xfId="369" applyNumberFormat="1" applyFont="1" applyFill="1" applyBorder="1" applyAlignment="1">
      <alignment horizontal="right" vertical="center"/>
    </xf>
    <xf numFmtId="0" fontId="48" fillId="0" borderId="66" xfId="462" applyFont="1" applyBorder="1" applyAlignment="1">
      <alignment horizontal="center" shrinkToFit="1"/>
    </xf>
    <xf numFmtId="0" fontId="48" fillId="33" borderId="60" xfId="462" quotePrefix="1" applyFont="1" applyFill="1" applyBorder="1" applyAlignment="1">
      <alignment horizontal="center" shrinkToFit="1"/>
    </xf>
    <xf numFmtId="0" fontId="48" fillId="0" borderId="63" xfId="462" applyFont="1" applyBorder="1"/>
    <xf numFmtId="0" fontId="48" fillId="0" borderId="63" xfId="462" applyFont="1" applyBorder="1" applyAlignment="1">
      <alignment horizontal="center" shrinkToFit="1"/>
    </xf>
    <xf numFmtId="0" fontId="48" fillId="33" borderId="69" xfId="462" applyFont="1" applyFill="1" applyBorder="1" applyAlignment="1">
      <alignment horizontal="center" shrinkToFit="1"/>
    </xf>
    <xf numFmtId="0" fontId="48" fillId="33" borderId="60" xfId="462" applyFont="1" applyFill="1" applyBorder="1" applyAlignment="1">
      <alignment horizontal="center" shrinkToFit="1"/>
    </xf>
    <xf numFmtId="0" fontId="48" fillId="0" borderId="0" xfId="462" applyFont="1" applyAlignment="1">
      <alignment shrinkToFit="1"/>
    </xf>
    <xf numFmtId="0" fontId="48" fillId="0" borderId="70" xfId="0" applyFont="1" applyBorder="1"/>
    <xf numFmtId="0" fontId="48" fillId="0" borderId="70" xfId="462" applyFont="1" applyBorder="1" applyAlignment="1">
      <alignment horizontal="center" shrinkToFit="1"/>
    </xf>
    <xf numFmtId="210" fontId="48" fillId="0" borderId="63" xfId="0" applyNumberFormat="1" applyFont="1" applyBorder="1" applyAlignment="1">
      <alignment horizontal="right"/>
    </xf>
    <xf numFmtId="0" fontId="48" fillId="33" borderId="38" xfId="0" applyFont="1" applyFill="1" applyBorder="1" applyAlignment="1">
      <alignment horizontal="center" shrinkToFit="1"/>
    </xf>
    <xf numFmtId="210" fontId="48" fillId="0" borderId="66" xfId="0" applyNumberFormat="1" applyFont="1" applyBorder="1" applyAlignment="1">
      <alignment horizontal="right"/>
    </xf>
    <xf numFmtId="0" fontId="48" fillId="0" borderId="66" xfId="0" applyFont="1" applyBorder="1" applyAlignment="1">
      <alignment horizontal="center"/>
    </xf>
    <xf numFmtId="0" fontId="48" fillId="0" borderId="63" xfId="0" applyFont="1" applyBorder="1"/>
    <xf numFmtId="210" fontId="48" fillId="0" borderId="66" xfId="369" applyNumberFormat="1" applyFont="1" applyFill="1" applyBorder="1" applyAlignment="1">
      <alignment horizontal="right" vertical="center"/>
    </xf>
    <xf numFmtId="0" fontId="48" fillId="0" borderId="70" xfId="0" applyFont="1" applyBorder="1" applyAlignment="1">
      <alignment horizontal="center"/>
    </xf>
    <xf numFmtId="0" fontId="48" fillId="0" borderId="66" xfId="0" applyFont="1" applyBorder="1"/>
    <xf numFmtId="210" fontId="48" fillId="0" borderId="63" xfId="369" applyNumberFormat="1" applyFont="1" applyFill="1" applyBorder="1" applyAlignment="1">
      <alignment horizontal="right"/>
    </xf>
    <xf numFmtId="0" fontId="48" fillId="0" borderId="66" xfId="0" applyFont="1" applyBorder="1" applyAlignment="1">
      <alignment horizontal="left"/>
    </xf>
    <xf numFmtId="210" fontId="48" fillId="0" borderId="66" xfId="0" applyNumberFormat="1" applyFont="1" applyBorder="1"/>
    <xf numFmtId="0" fontId="48" fillId="33" borderId="25" xfId="0" applyFont="1" applyFill="1" applyBorder="1" applyAlignment="1">
      <alignment horizontal="center" shrinkToFit="1"/>
    </xf>
    <xf numFmtId="0" fontId="48" fillId="0" borderId="49" xfId="0" applyFont="1" applyBorder="1"/>
    <xf numFmtId="210" fontId="48" fillId="0" borderId="49" xfId="0" applyNumberFormat="1" applyFont="1" applyBorder="1"/>
    <xf numFmtId="0" fontId="48" fillId="0" borderId="49" xfId="0" applyFont="1" applyBorder="1" applyAlignment="1">
      <alignment horizontal="center"/>
    </xf>
    <xf numFmtId="0" fontId="48" fillId="33" borderId="26" xfId="462" applyFont="1" applyFill="1" applyBorder="1" applyAlignment="1">
      <alignment horizontal="center" shrinkToFit="1"/>
    </xf>
    <xf numFmtId="210" fontId="48" fillId="0" borderId="68" xfId="369" applyNumberFormat="1" applyFont="1" applyFill="1" applyBorder="1" applyAlignment="1">
      <alignment horizontal="right" vertical="center"/>
    </xf>
    <xf numFmtId="0" fontId="48" fillId="0" borderId="68" xfId="462" applyFont="1" applyBorder="1" applyAlignment="1">
      <alignment horizontal="center" shrinkToFit="1"/>
    </xf>
    <xf numFmtId="0" fontId="48" fillId="0" borderId="76" xfId="462" applyFont="1" applyBorder="1" applyAlignment="1">
      <alignment shrinkToFit="1"/>
    </xf>
    <xf numFmtId="0" fontId="48" fillId="0" borderId="77" xfId="462" applyFont="1" applyBorder="1" applyAlignment="1">
      <alignment shrinkToFit="1"/>
    </xf>
    <xf numFmtId="0" fontId="48" fillId="33" borderId="78" xfId="462" applyFont="1" applyFill="1" applyBorder="1" applyAlignment="1">
      <alignment horizontal="center" shrinkToFit="1"/>
    </xf>
    <xf numFmtId="0" fontId="48" fillId="33" borderId="26" xfId="0" applyFont="1" applyFill="1" applyBorder="1" applyAlignment="1">
      <alignment horizontal="center" shrinkToFit="1"/>
    </xf>
    <xf numFmtId="0" fontId="24" fillId="0" borderId="77" xfId="462" applyFont="1" applyBorder="1" applyAlignment="1">
      <alignment shrinkToFit="1"/>
    </xf>
    <xf numFmtId="0" fontId="79" fillId="0" borderId="66" xfId="0" applyFont="1" applyBorder="1" applyAlignment="1">
      <alignment horizontal="center"/>
    </xf>
    <xf numFmtId="0" fontId="48" fillId="0" borderId="77" xfId="0" applyFont="1" applyBorder="1" applyAlignment="1">
      <alignment horizontal="center"/>
    </xf>
    <xf numFmtId="0" fontId="79" fillId="0" borderId="49" xfId="0" applyFont="1" applyBorder="1" applyAlignment="1">
      <alignment horizontal="center"/>
    </xf>
    <xf numFmtId="210" fontId="48" fillId="0" borderId="49" xfId="369" applyNumberFormat="1" applyFont="1" applyFill="1" applyBorder="1" applyAlignment="1">
      <alignment horizontal="right"/>
    </xf>
    <xf numFmtId="0" fontId="48" fillId="52" borderId="38" xfId="462" applyFont="1" applyFill="1" applyBorder="1" applyAlignment="1">
      <alignment horizontal="center" shrinkToFit="1"/>
    </xf>
    <xf numFmtId="0" fontId="48" fillId="52" borderId="60" xfId="462" quotePrefix="1" applyFont="1" applyFill="1" applyBorder="1" applyAlignment="1">
      <alignment horizontal="center" shrinkToFit="1"/>
    </xf>
    <xf numFmtId="0" fontId="48" fillId="52" borderId="78" xfId="462" applyFont="1" applyFill="1" applyBorder="1" applyAlignment="1">
      <alignment horizontal="center" shrinkToFit="1"/>
    </xf>
    <xf numFmtId="0" fontId="48" fillId="52" borderId="60" xfId="462" applyFont="1" applyFill="1" applyBorder="1" applyAlignment="1">
      <alignment horizontal="center" shrinkToFit="1"/>
    </xf>
    <xf numFmtId="0" fontId="48" fillId="0" borderId="77" xfId="0" applyFont="1" applyBorder="1"/>
    <xf numFmtId="0" fontId="48" fillId="0" borderId="77" xfId="462" applyFont="1" applyBorder="1" applyAlignment="1">
      <alignment horizontal="center" shrinkToFit="1"/>
    </xf>
    <xf numFmtId="0" fontId="48" fillId="52" borderId="38" xfId="0" applyFont="1" applyFill="1" applyBorder="1" applyAlignment="1">
      <alignment horizontal="center" shrinkToFit="1"/>
    </xf>
    <xf numFmtId="0" fontId="48" fillId="52" borderId="25" xfId="0" applyFont="1" applyFill="1" applyBorder="1" applyAlignment="1">
      <alignment horizontal="center" shrinkToFit="1"/>
    </xf>
    <xf numFmtId="0" fontId="48" fillId="52" borderId="26" xfId="462" applyFont="1" applyFill="1" applyBorder="1" applyAlignment="1">
      <alignment horizontal="center" shrinkToFit="1"/>
    </xf>
    <xf numFmtId="0" fontId="24" fillId="0" borderId="76" xfId="462" applyFont="1" applyBorder="1" applyAlignment="1">
      <alignment shrinkToFit="1"/>
    </xf>
    <xf numFmtId="0" fontId="48" fillId="38" borderId="38" xfId="462" applyFont="1" applyFill="1" applyBorder="1" applyAlignment="1">
      <alignment horizontal="center" shrinkToFit="1"/>
    </xf>
    <xf numFmtId="0" fontId="48" fillId="38" borderId="60" xfId="462" quotePrefix="1" applyFont="1" applyFill="1" applyBorder="1" applyAlignment="1">
      <alignment horizontal="center" shrinkToFit="1"/>
    </xf>
    <xf numFmtId="0" fontId="48" fillId="38" borderId="78" xfId="462" applyFont="1" applyFill="1" applyBorder="1" applyAlignment="1">
      <alignment horizontal="center" shrinkToFit="1"/>
    </xf>
    <xf numFmtId="0" fontId="48" fillId="38" borderId="60" xfId="462" applyFont="1" applyFill="1" applyBorder="1" applyAlignment="1">
      <alignment horizontal="center" shrinkToFit="1"/>
    </xf>
    <xf numFmtId="0" fontId="48" fillId="38" borderId="38" xfId="0" applyFont="1" applyFill="1" applyBorder="1" applyAlignment="1">
      <alignment horizontal="center" shrinkToFit="1"/>
    </xf>
    <xf numFmtId="0" fontId="48" fillId="38" borderId="25" xfId="0" applyFont="1" applyFill="1" applyBorder="1" applyAlignment="1">
      <alignment horizontal="center" shrinkToFit="1"/>
    </xf>
    <xf numFmtId="0" fontId="48" fillId="38" borderId="26" xfId="462" applyFont="1" applyFill="1" applyBorder="1" applyAlignment="1">
      <alignment horizontal="center" shrinkToFit="1"/>
    </xf>
    <xf numFmtId="0" fontId="48" fillId="53" borderId="38" xfId="462" applyFont="1" applyFill="1" applyBorder="1" applyAlignment="1">
      <alignment horizontal="center" shrinkToFit="1"/>
    </xf>
    <xf numFmtId="0" fontId="48" fillId="53" borderId="60" xfId="462" quotePrefix="1" applyFont="1" applyFill="1" applyBorder="1" applyAlignment="1">
      <alignment horizontal="center" shrinkToFit="1"/>
    </xf>
    <xf numFmtId="0" fontId="48" fillId="53" borderId="78" xfId="462" applyFont="1" applyFill="1" applyBorder="1" applyAlignment="1">
      <alignment horizontal="center" shrinkToFit="1"/>
    </xf>
    <xf numFmtId="0" fontId="48" fillId="53" borderId="60" xfId="462" applyFont="1" applyFill="1" applyBorder="1" applyAlignment="1">
      <alignment horizontal="center" shrinkToFit="1"/>
    </xf>
    <xf numFmtId="0" fontId="48" fillId="53" borderId="38" xfId="0" applyFont="1" applyFill="1" applyBorder="1" applyAlignment="1">
      <alignment horizontal="center" shrinkToFit="1"/>
    </xf>
    <xf numFmtId="0" fontId="48" fillId="53" borderId="25" xfId="0" applyFont="1" applyFill="1" applyBorder="1" applyAlignment="1">
      <alignment horizontal="center" shrinkToFit="1"/>
    </xf>
    <xf numFmtId="0" fontId="48" fillId="53" borderId="26" xfId="462" applyFont="1" applyFill="1" applyBorder="1" applyAlignment="1">
      <alignment horizontal="center" shrinkToFit="1"/>
    </xf>
    <xf numFmtId="0" fontId="48" fillId="41" borderId="38" xfId="462" applyFont="1" applyFill="1" applyBorder="1" applyAlignment="1">
      <alignment horizontal="center" shrinkToFit="1"/>
    </xf>
    <xf numFmtId="0" fontId="48" fillId="41" borderId="60" xfId="462" quotePrefix="1" applyFont="1" applyFill="1" applyBorder="1" applyAlignment="1">
      <alignment horizontal="center" shrinkToFit="1"/>
    </xf>
    <xf numFmtId="0" fontId="48" fillId="41" borderId="78" xfId="462" applyFont="1" applyFill="1" applyBorder="1" applyAlignment="1">
      <alignment horizontal="center" shrinkToFit="1"/>
    </xf>
    <xf numFmtId="0" fontId="48" fillId="41" borderId="60" xfId="462" applyFont="1" applyFill="1" applyBorder="1" applyAlignment="1">
      <alignment horizontal="center" shrinkToFit="1"/>
    </xf>
    <xf numFmtId="214" fontId="48" fillId="0" borderId="77" xfId="0" applyNumberFormat="1" applyFont="1" applyBorder="1"/>
    <xf numFmtId="0" fontId="48" fillId="41" borderId="38" xfId="0" applyFont="1" applyFill="1" applyBorder="1" applyAlignment="1">
      <alignment horizontal="center" shrinkToFit="1"/>
    </xf>
    <xf numFmtId="0" fontId="80" fillId="0" borderId="77" xfId="462" applyFont="1" applyBorder="1" applyAlignment="1">
      <alignment shrinkToFit="1"/>
    </xf>
    <xf numFmtId="0" fontId="48" fillId="41" borderId="25" xfId="0" applyFont="1" applyFill="1" applyBorder="1" applyAlignment="1">
      <alignment horizontal="center" shrinkToFit="1"/>
    </xf>
    <xf numFmtId="0" fontId="48" fillId="51" borderId="38" xfId="462" applyFont="1" applyFill="1" applyBorder="1" applyAlignment="1">
      <alignment horizontal="center" shrinkToFit="1"/>
    </xf>
    <xf numFmtId="0" fontId="48" fillId="51" borderId="60" xfId="462" quotePrefix="1" applyFont="1" applyFill="1" applyBorder="1" applyAlignment="1">
      <alignment horizontal="center" shrinkToFit="1"/>
    </xf>
    <xf numFmtId="0" fontId="48" fillId="51" borderId="78" xfId="462" applyFont="1" applyFill="1" applyBorder="1" applyAlignment="1">
      <alignment horizontal="center" shrinkToFit="1"/>
    </xf>
    <xf numFmtId="0" fontId="48" fillId="51" borderId="60" xfId="462" applyFont="1" applyFill="1" applyBorder="1" applyAlignment="1">
      <alignment horizontal="center" shrinkToFit="1"/>
    </xf>
    <xf numFmtId="0" fontId="48" fillId="51" borderId="38" xfId="0" applyFont="1" applyFill="1" applyBorder="1" applyAlignment="1">
      <alignment horizontal="center" shrinkToFit="1"/>
    </xf>
    <xf numFmtId="0" fontId="48" fillId="51" borderId="25" xfId="0" applyFont="1" applyFill="1" applyBorder="1" applyAlignment="1">
      <alignment horizontal="center" shrinkToFit="1"/>
    </xf>
    <xf numFmtId="0" fontId="48" fillId="43" borderId="38" xfId="462" applyFont="1" applyFill="1" applyBorder="1" applyAlignment="1">
      <alignment horizontal="center" shrinkToFit="1"/>
    </xf>
    <xf numFmtId="0" fontId="48" fillId="43" borderId="60" xfId="462" quotePrefix="1" applyFont="1" applyFill="1" applyBorder="1" applyAlignment="1">
      <alignment horizontal="center" shrinkToFit="1"/>
    </xf>
    <xf numFmtId="0" fontId="48" fillId="43" borderId="78" xfId="462" applyFont="1" applyFill="1" applyBorder="1" applyAlignment="1">
      <alignment horizontal="center" shrinkToFit="1"/>
    </xf>
    <xf numFmtId="0" fontId="48" fillId="43" borderId="60" xfId="462" applyFont="1" applyFill="1" applyBorder="1" applyAlignment="1">
      <alignment horizontal="center" shrinkToFit="1"/>
    </xf>
    <xf numFmtId="0" fontId="48" fillId="43" borderId="38" xfId="0" applyFont="1" applyFill="1" applyBorder="1" applyAlignment="1">
      <alignment horizontal="center" shrinkToFit="1"/>
    </xf>
    <xf numFmtId="0" fontId="48" fillId="0" borderId="77" xfId="0" applyFont="1" applyBorder="1" applyAlignment="1">
      <alignment horizontal="left"/>
    </xf>
    <xf numFmtId="210" fontId="48" fillId="0" borderId="77" xfId="0" applyNumberFormat="1" applyFont="1" applyBorder="1" applyAlignment="1">
      <alignment horizontal="right"/>
    </xf>
    <xf numFmtId="0" fontId="48" fillId="43" borderId="25" xfId="462" applyFont="1" applyFill="1" applyBorder="1" applyAlignment="1">
      <alignment horizontal="center" shrinkToFit="1"/>
    </xf>
    <xf numFmtId="0" fontId="48" fillId="0" borderId="49" xfId="0" applyFont="1" applyBorder="1" applyAlignment="1">
      <alignment horizontal="left"/>
    </xf>
    <xf numFmtId="210" fontId="48" fillId="0" borderId="49" xfId="0" applyNumberFormat="1" applyFont="1" applyBorder="1" applyAlignment="1">
      <alignment horizontal="right"/>
    </xf>
    <xf numFmtId="0" fontId="48" fillId="43" borderId="26" xfId="462" applyFont="1" applyFill="1" applyBorder="1" applyAlignment="1">
      <alignment horizontal="center" shrinkToFit="1"/>
    </xf>
    <xf numFmtId="0" fontId="48" fillId="0" borderId="68" xfId="0" applyFont="1" applyBorder="1" applyAlignment="1">
      <alignment horizontal="left"/>
    </xf>
    <xf numFmtId="0" fontId="48" fillId="0" borderId="68" xfId="0" applyFont="1" applyBorder="1"/>
    <xf numFmtId="210" fontId="48" fillId="0" borderId="68" xfId="0" applyNumberFormat="1" applyFont="1" applyBorder="1" applyAlignment="1">
      <alignment horizontal="right"/>
    </xf>
    <xf numFmtId="0" fontId="48" fillId="0" borderId="68" xfId="0" applyFont="1" applyBorder="1" applyAlignment="1">
      <alignment horizontal="center"/>
    </xf>
    <xf numFmtId="0" fontId="48" fillId="0" borderId="63" xfId="0" applyFont="1" applyBorder="1" applyAlignment="1">
      <alignment horizontal="left"/>
    </xf>
    <xf numFmtId="210" fontId="48" fillId="0" borderId="77" xfId="0" applyNumberFormat="1" applyFont="1" applyBorder="1"/>
    <xf numFmtId="0" fontId="48" fillId="43" borderId="60" xfId="0" applyFont="1" applyFill="1" applyBorder="1" applyAlignment="1">
      <alignment horizontal="center" shrinkToFit="1"/>
    </xf>
    <xf numFmtId="210" fontId="48" fillId="0" borderId="63" xfId="0" applyNumberFormat="1" applyFont="1" applyBorder="1"/>
    <xf numFmtId="0" fontId="48" fillId="43" borderId="25" xfId="0" applyFont="1" applyFill="1" applyBorder="1" applyAlignment="1">
      <alignment horizontal="center" shrinkToFit="1"/>
    </xf>
    <xf numFmtId="0" fontId="24" fillId="0" borderId="49" xfId="0" applyFont="1" applyBorder="1"/>
    <xf numFmtId="0" fontId="48" fillId="44" borderId="38" xfId="462" applyFont="1" applyFill="1" applyBorder="1" applyAlignment="1">
      <alignment horizontal="center" shrinkToFit="1"/>
    </xf>
    <xf numFmtId="0" fontId="48" fillId="44" borderId="60" xfId="462" quotePrefix="1" applyFont="1" applyFill="1" applyBorder="1" applyAlignment="1">
      <alignment horizontal="center" shrinkToFit="1"/>
    </xf>
    <xf numFmtId="0" fontId="48" fillId="44" borderId="78" xfId="462" applyFont="1" applyFill="1" applyBorder="1" applyAlignment="1">
      <alignment horizontal="center" shrinkToFit="1"/>
    </xf>
    <xf numFmtId="0" fontId="48" fillId="44" borderId="60" xfId="462" applyFont="1" applyFill="1" applyBorder="1" applyAlignment="1">
      <alignment horizontal="center" shrinkToFit="1"/>
    </xf>
    <xf numFmtId="0" fontId="48" fillId="44" borderId="38" xfId="0" applyFont="1" applyFill="1" applyBorder="1" applyAlignment="1">
      <alignment horizontal="center" shrinkToFit="1"/>
    </xf>
    <xf numFmtId="0" fontId="48" fillId="44" borderId="25" xfId="0" applyFont="1" applyFill="1" applyBorder="1" applyAlignment="1">
      <alignment horizontal="center" shrinkToFit="1"/>
    </xf>
    <xf numFmtId="0" fontId="24" fillId="0" borderId="77" xfId="0" applyFont="1" applyBorder="1"/>
    <xf numFmtId="0" fontId="48" fillId="44" borderId="60" xfId="0" applyFont="1" applyFill="1" applyBorder="1" applyAlignment="1">
      <alignment horizontal="center" shrinkToFit="1"/>
    </xf>
    <xf numFmtId="0" fontId="48" fillId="45" borderId="38" xfId="462" applyFont="1" applyFill="1" applyBorder="1" applyAlignment="1">
      <alignment horizontal="center" shrinkToFit="1"/>
    </xf>
    <xf numFmtId="0" fontId="48" fillId="45" borderId="60" xfId="462" quotePrefix="1" applyFont="1" applyFill="1" applyBorder="1" applyAlignment="1">
      <alignment horizontal="center" shrinkToFit="1"/>
    </xf>
    <xf numFmtId="0" fontId="48" fillId="45" borderId="78" xfId="462" applyFont="1" applyFill="1" applyBorder="1" applyAlignment="1">
      <alignment horizontal="center" shrinkToFit="1"/>
    </xf>
    <xf numFmtId="0" fontId="48" fillId="45" borderId="60" xfId="462" applyFont="1" applyFill="1" applyBorder="1" applyAlignment="1">
      <alignment horizontal="center" shrinkToFit="1"/>
    </xf>
    <xf numFmtId="0" fontId="48" fillId="45" borderId="38" xfId="0" applyFont="1" applyFill="1" applyBorder="1" applyAlignment="1">
      <alignment horizontal="center" shrinkToFit="1"/>
    </xf>
    <xf numFmtId="0" fontId="48" fillId="45" borderId="25" xfId="0" applyFont="1" applyFill="1" applyBorder="1" applyAlignment="1">
      <alignment horizontal="center" shrinkToFit="1"/>
    </xf>
    <xf numFmtId="0" fontId="48" fillId="47" borderId="38" xfId="462" applyFont="1" applyFill="1" applyBorder="1" applyAlignment="1">
      <alignment horizontal="center" shrinkToFit="1"/>
    </xf>
    <xf numFmtId="0" fontId="48" fillId="47" borderId="60" xfId="462" quotePrefix="1" applyFont="1" applyFill="1" applyBorder="1" applyAlignment="1">
      <alignment horizontal="center" shrinkToFit="1"/>
    </xf>
    <xf numFmtId="0" fontId="48" fillId="47" borderId="78" xfId="462" applyFont="1" applyFill="1" applyBorder="1" applyAlignment="1">
      <alignment horizontal="center" shrinkToFit="1"/>
    </xf>
    <xf numFmtId="0" fontId="48" fillId="47" borderId="60" xfId="462" applyFont="1" applyFill="1" applyBorder="1" applyAlignment="1">
      <alignment horizontal="center" shrinkToFit="1"/>
    </xf>
    <xf numFmtId="0" fontId="48" fillId="47" borderId="38" xfId="0" applyFont="1" applyFill="1" applyBorder="1" applyAlignment="1">
      <alignment horizontal="center" shrinkToFit="1"/>
    </xf>
    <xf numFmtId="0" fontId="48" fillId="47" borderId="25" xfId="0" applyFont="1" applyFill="1" applyBorder="1" applyAlignment="1">
      <alignment horizontal="center" shrinkToFit="1"/>
    </xf>
    <xf numFmtId="0" fontId="48" fillId="47" borderId="26" xfId="462" applyFont="1" applyFill="1" applyBorder="1" applyAlignment="1">
      <alignment horizontal="center" shrinkToFit="1"/>
    </xf>
    <xf numFmtId="0" fontId="24" fillId="36" borderId="26" xfId="462" applyFont="1" applyFill="1" applyBorder="1" applyAlignment="1">
      <alignment horizontal="right" shrinkToFit="1"/>
    </xf>
    <xf numFmtId="0" fontId="24" fillId="36" borderId="68" xfId="462" applyFont="1" applyFill="1" applyBorder="1"/>
    <xf numFmtId="195" fontId="24" fillId="36" borderId="68" xfId="541" applyNumberFormat="1" applyFont="1" applyFill="1" applyBorder="1"/>
    <xf numFmtId="0" fontId="24" fillId="36" borderId="68" xfId="462" applyFont="1" applyFill="1" applyBorder="1" applyAlignment="1">
      <alignment horizontal="center"/>
    </xf>
    <xf numFmtId="195" fontId="24" fillId="36" borderId="63" xfId="541" applyNumberFormat="1" applyFont="1" applyFill="1" applyBorder="1"/>
    <xf numFmtId="0" fontId="24" fillId="36" borderId="63" xfId="462" applyFont="1" applyFill="1" applyBorder="1" applyAlignment="1">
      <alignment horizontal="center"/>
    </xf>
    <xf numFmtId="0" fontId="24" fillId="0" borderId="78" xfId="462" applyFont="1" applyBorder="1" applyAlignment="1">
      <alignment horizontal="right" shrinkToFit="1"/>
    </xf>
    <xf numFmtId="0" fontId="24" fillId="0" borderId="76" xfId="462" applyFont="1" applyBorder="1"/>
    <xf numFmtId="195" fontId="24" fillId="0" borderId="66" xfId="541" applyNumberFormat="1" applyFont="1" applyFill="1" applyBorder="1"/>
    <xf numFmtId="0" fontId="24" fillId="0" borderId="60" xfId="462" applyFont="1" applyBorder="1" applyAlignment="1">
      <alignment horizontal="right" shrinkToFit="1"/>
    </xf>
    <xf numFmtId="195" fontId="24" fillId="0" borderId="63" xfId="541" applyNumberFormat="1" applyFont="1" applyFill="1" applyBorder="1"/>
    <xf numFmtId="0" fontId="24" fillId="0" borderId="63" xfId="462" applyFont="1" applyBorder="1" applyAlignment="1">
      <alignment horizontal="center"/>
    </xf>
    <xf numFmtId="0" fontId="24" fillId="33" borderId="78" xfId="462" applyFont="1" applyFill="1" applyBorder="1" applyAlignment="1">
      <alignment horizontal="center" shrinkToFit="1"/>
    </xf>
    <xf numFmtId="195" fontId="48" fillId="0" borderId="63" xfId="541" applyNumberFormat="1" applyFont="1" applyFill="1" applyBorder="1"/>
    <xf numFmtId="0" fontId="48" fillId="0" borderId="63" xfId="462" applyFont="1" applyBorder="1" applyAlignment="1">
      <alignment horizontal="center"/>
    </xf>
    <xf numFmtId="0" fontId="24" fillId="52" borderId="78" xfId="462" applyFont="1" applyFill="1" applyBorder="1" applyAlignment="1">
      <alignment horizontal="center" shrinkToFit="1"/>
    </xf>
    <xf numFmtId="195" fontId="48" fillId="0" borderId="66" xfId="541" applyNumberFormat="1" applyFont="1" applyFill="1" applyBorder="1"/>
    <xf numFmtId="0" fontId="48" fillId="0" borderId="66" xfId="462" applyFont="1" applyBorder="1" applyAlignment="1">
      <alignment horizontal="center"/>
    </xf>
    <xf numFmtId="0" fontId="24" fillId="38" borderId="78" xfId="462" applyFont="1" applyFill="1" applyBorder="1" applyAlignment="1">
      <alignment horizontal="center" shrinkToFit="1"/>
    </xf>
    <xf numFmtId="0" fontId="24" fillId="53" borderId="78" xfId="462" applyFont="1" applyFill="1" applyBorder="1" applyAlignment="1">
      <alignment horizontal="center" shrinkToFit="1"/>
    </xf>
    <xf numFmtId="0" fontId="24" fillId="0" borderId="66" xfId="0" applyFont="1" applyBorder="1" applyAlignment="1">
      <alignment wrapText="1"/>
    </xf>
    <xf numFmtId="0" fontId="24" fillId="41" borderId="78" xfId="462" applyFont="1" applyFill="1" applyBorder="1" applyAlignment="1">
      <alignment horizontal="center" shrinkToFit="1"/>
    </xf>
    <xf numFmtId="0" fontId="24" fillId="42" borderId="78" xfId="462" applyFont="1" applyFill="1" applyBorder="1" applyAlignment="1">
      <alignment horizontal="center" shrinkToFit="1"/>
    </xf>
    <xf numFmtId="0" fontId="24" fillId="0" borderId="77" xfId="462" applyFont="1" applyBorder="1"/>
    <xf numFmtId="0" fontId="24" fillId="0" borderId="63" xfId="462" applyFont="1" applyBorder="1"/>
    <xf numFmtId="0" fontId="24" fillId="43" borderId="78" xfId="462" applyFont="1" applyFill="1" applyBorder="1" applyAlignment="1">
      <alignment horizontal="center" shrinkToFit="1"/>
    </xf>
    <xf numFmtId="0" fontId="24" fillId="44" borderId="78" xfId="462" applyFont="1" applyFill="1" applyBorder="1" applyAlignment="1">
      <alignment horizontal="center" shrinkToFit="1"/>
    </xf>
    <xf numFmtId="0" fontId="24" fillId="45" borderId="78" xfId="462" applyFont="1" applyFill="1" applyBorder="1" applyAlignment="1">
      <alignment horizontal="center" shrinkToFit="1"/>
    </xf>
    <xf numFmtId="0" fontId="24" fillId="46" borderId="78" xfId="462" applyFont="1" applyFill="1" applyBorder="1" applyAlignment="1">
      <alignment horizontal="center" shrinkToFit="1"/>
    </xf>
    <xf numFmtId="0" fontId="24" fillId="47" borderId="78" xfId="462" applyFont="1" applyFill="1" applyBorder="1" applyAlignment="1">
      <alignment horizontal="center" shrinkToFit="1"/>
    </xf>
    <xf numFmtId="0" fontId="24" fillId="0" borderId="38" xfId="462" applyFont="1" applyBorder="1" applyAlignment="1">
      <alignment horizontal="right" shrinkToFit="1"/>
    </xf>
    <xf numFmtId="0" fontId="74" fillId="0" borderId="66" xfId="462" applyFont="1" applyBorder="1" applyAlignment="1">
      <alignment horizontal="center"/>
    </xf>
    <xf numFmtId="0" fontId="24" fillId="0" borderId="78" xfId="462" applyFont="1" applyBorder="1" applyAlignment="1">
      <alignment shrinkToFit="1"/>
    </xf>
    <xf numFmtId="0" fontId="24" fillId="0" borderId="76" xfId="0" applyFont="1" applyBorder="1" applyAlignment="1">
      <alignment shrinkToFit="1"/>
    </xf>
    <xf numFmtId="195" fontId="24" fillId="0" borderId="66" xfId="0" applyNumberFormat="1" applyFont="1" applyBorder="1"/>
    <xf numFmtId="195" fontId="24" fillId="0" borderId="49" xfId="0" applyNumberFormat="1" applyFont="1" applyBorder="1"/>
    <xf numFmtId="0" fontId="24" fillId="33" borderId="78" xfId="462" applyFont="1" applyFill="1" applyBorder="1" applyAlignment="1">
      <alignment shrinkToFit="1"/>
    </xf>
    <xf numFmtId="0" fontId="24" fillId="0" borderId="76" xfId="462" applyFont="1" applyBorder="1" applyAlignment="1">
      <alignment horizontal="left" shrinkToFit="1"/>
    </xf>
    <xf numFmtId="0" fontId="24" fillId="0" borderId="77" xfId="462" applyFont="1" applyBorder="1" applyAlignment="1">
      <alignment horizontal="left" shrinkToFit="1"/>
    </xf>
    <xf numFmtId="0" fontId="47" fillId="33" borderId="78" xfId="462" applyFont="1" applyFill="1" applyBorder="1" applyAlignment="1">
      <alignment shrinkToFit="1"/>
    </xf>
    <xf numFmtId="0" fontId="47" fillId="0" borderId="77" xfId="462" applyFont="1" applyBorder="1" applyAlignment="1">
      <alignment shrinkToFit="1"/>
    </xf>
    <xf numFmtId="0" fontId="47" fillId="33" borderId="60" xfId="462" applyFont="1" applyFill="1" applyBorder="1" applyAlignment="1">
      <alignment shrinkToFit="1"/>
    </xf>
    <xf numFmtId="0" fontId="24" fillId="0" borderId="63" xfId="788" applyFont="1" applyBorder="1" applyAlignment="1">
      <alignment horizontal="left" shrinkToFit="1"/>
    </xf>
    <xf numFmtId="0" fontId="24" fillId="0" borderId="66" xfId="788" applyFont="1" applyBorder="1" applyAlignment="1">
      <alignment horizontal="left" shrinkToFit="1"/>
    </xf>
    <xf numFmtId="0" fontId="48" fillId="33" borderId="78" xfId="462" applyFont="1" applyFill="1" applyBorder="1" applyAlignment="1">
      <alignment shrinkToFit="1"/>
    </xf>
    <xf numFmtId="0" fontId="24" fillId="0" borderId="77" xfId="788" applyFont="1" applyBorder="1" applyAlignment="1">
      <alignment horizontal="left" shrinkToFit="1"/>
    </xf>
    <xf numFmtId="0" fontId="48" fillId="33" borderId="60" xfId="462" applyFont="1" applyFill="1" applyBorder="1" applyAlignment="1">
      <alignment shrinkToFit="1"/>
    </xf>
    <xf numFmtId="0" fontId="24" fillId="0" borderId="77" xfId="0" applyFont="1" applyBorder="1" applyAlignment="1">
      <alignment wrapText="1"/>
    </xf>
    <xf numFmtId="0" fontId="24" fillId="0" borderId="77" xfId="0" applyFont="1" applyBorder="1" applyAlignment="1">
      <alignment horizontal="left" shrinkToFit="1"/>
    </xf>
    <xf numFmtId="195" fontId="48" fillId="0" borderId="66" xfId="0" applyNumberFormat="1" applyFont="1" applyBorder="1" applyAlignment="1">
      <alignment horizontal="right"/>
    </xf>
    <xf numFmtId="0" fontId="48" fillId="33" borderId="25" xfId="462" applyFont="1" applyFill="1" applyBorder="1" applyAlignment="1">
      <alignment shrinkToFit="1"/>
    </xf>
    <xf numFmtId="195" fontId="48" fillId="0" borderId="49" xfId="0" applyNumberFormat="1" applyFont="1" applyBorder="1" applyAlignment="1">
      <alignment horizontal="right"/>
    </xf>
    <xf numFmtId="0" fontId="48" fillId="0" borderId="49" xfId="462" applyFont="1" applyBorder="1" applyAlignment="1">
      <alignment horizontal="center" shrinkToFit="1"/>
    </xf>
    <xf numFmtId="211" fontId="24" fillId="0" borderId="66" xfId="0" applyNumberFormat="1" applyFont="1" applyBorder="1" applyAlignment="1">
      <alignment horizontal="right"/>
    </xf>
    <xf numFmtId="211" fontId="24" fillId="0" borderId="63" xfId="369" applyNumberFormat="1" applyFont="1" applyFill="1" applyBorder="1" applyAlignment="1">
      <alignment horizontal="right"/>
    </xf>
    <xf numFmtId="211" fontId="24" fillId="0" borderId="66" xfId="369" applyNumberFormat="1" applyFont="1" applyFill="1" applyBorder="1" applyAlignment="1">
      <alignment horizontal="right" vertical="center"/>
    </xf>
    <xf numFmtId="0" fontId="24" fillId="0" borderId="76" xfId="788" applyFont="1" applyBorder="1" applyAlignment="1">
      <alignment horizontal="left" shrinkToFit="1"/>
    </xf>
    <xf numFmtId="215" fontId="47" fillId="0" borderId="66" xfId="369" applyNumberFormat="1" applyFont="1" applyFill="1" applyBorder="1" applyAlignment="1">
      <alignment horizontal="right" vertical="center"/>
    </xf>
    <xf numFmtId="0" fontId="47" fillId="0" borderId="63" xfId="788" applyFont="1" applyBorder="1" applyAlignment="1">
      <alignment horizontal="left" shrinkToFit="1"/>
    </xf>
    <xf numFmtId="215" fontId="47" fillId="0" borderId="63" xfId="369" applyNumberFormat="1" applyFont="1" applyFill="1" applyBorder="1" applyAlignment="1">
      <alignment horizontal="right"/>
    </xf>
    <xf numFmtId="216" fontId="47" fillId="0" borderId="63" xfId="369" applyNumberFormat="1" applyFont="1" applyFill="1" applyBorder="1" applyAlignment="1">
      <alignment horizontal="right"/>
    </xf>
    <xf numFmtId="216" fontId="24" fillId="0" borderId="66" xfId="369" applyNumberFormat="1" applyFont="1" applyFill="1" applyBorder="1" applyAlignment="1">
      <alignment horizontal="right" vertical="center"/>
    </xf>
    <xf numFmtId="216" fontId="24" fillId="0" borderId="63" xfId="369" applyNumberFormat="1" applyFont="1" applyFill="1" applyBorder="1" applyAlignment="1">
      <alignment horizontal="right"/>
    </xf>
    <xf numFmtId="0" fontId="24" fillId="33" borderId="38" xfId="0" applyFont="1" applyFill="1" applyBorder="1" applyAlignment="1">
      <alignment shrinkToFit="1"/>
    </xf>
    <xf numFmtId="0" fontId="24" fillId="0" borderId="77" xfId="0" applyFont="1" applyBorder="1" applyAlignment="1">
      <alignment horizontal="left"/>
    </xf>
    <xf numFmtId="38" fontId="24" fillId="0" borderId="66" xfId="541" applyFont="1" applyFill="1" applyBorder="1" applyAlignment="1">
      <alignment horizontal="center" vertical="center"/>
    </xf>
    <xf numFmtId="0" fontId="24" fillId="37" borderId="26" xfId="462" applyFont="1" applyFill="1" applyBorder="1" applyAlignment="1">
      <alignment shrinkToFit="1"/>
    </xf>
    <xf numFmtId="0" fontId="24" fillId="37" borderId="60" xfId="462" applyFont="1" applyFill="1" applyBorder="1" applyAlignment="1">
      <alignment horizontal="center" shrinkToFit="1"/>
    </xf>
    <xf numFmtId="0" fontId="24" fillId="37" borderId="78" xfId="462" applyFont="1" applyFill="1" applyBorder="1" applyAlignment="1">
      <alignment shrinkToFit="1"/>
    </xf>
    <xf numFmtId="0" fontId="24" fillId="37" borderId="60" xfId="462" applyFont="1" applyFill="1" applyBorder="1" applyAlignment="1">
      <alignment shrinkToFit="1"/>
    </xf>
    <xf numFmtId="0" fontId="47" fillId="37" borderId="78" xfId="462" applyFont="1" applyFill="1" applyBorder="1" applyAlignment="1">
      <alignment shrinkToFit="1"/>
    </xf>
    <xf numFmtId="211" fontId="47" fillId="0" borderId="66" xfId="369" applyNumberFormat="1" applyFont="1" applyFill="1" applyBorder="1" applyAlignment="1">
      <alignment horizontal="right" vertical="center"/>
    </xf>
    <xf numFmtId="0" fontId="47" fillId="37" borderId="60" xfId="462" applyFont="1" applyFill="1" applyBorder="1" applyAlignment="1">
      <alignment shrinkToFit="1"/>
    </xf>
    <xf numFmtId="0" fontId="48" fillId="37" borderId="78" xfId="462" applyFont="1" applyFill="1" applyBorder="1" applyAlignment="1">
      <alignment shrinkToFit="1"/>
    </xf>
    <xf numFmtId="0" fontId="48" fillId="37" borderId="60" xfId="462" applyFont="1" applyFill="1" applyBorder="1" applyAlignment="1">
      <alignment shrinkToFit="1"/>
    </xf>
    <xf numFmtId="0" fontId="24" fillId="37" borderId="38" xfId="462" applyFont="1" applyFill="1" applyBorder="1" applyAlignment="1">
      <alignment shrinkToFit="1"/>
    </xf>
    <xf numFmtId="0" fontId="24" fillId="37" borderId="25" xfId="462" applyFont="1" applyFill="1" applyBorder="1" applyAlignment="1">
      <alignment shrinkToFit="1"/>
    </xf>
    <xf numFmtId="0" fontId="74" fillId="0" borderId="49" xfId="462" applyFont="1" applyBorder="1" applyAlignment="1">
      <alignment horizontal="center" shrinkToFit="1"/>
    </xf>
    <xf numFmtId="0" fontId="24" fillId="38" borderId="26" xfId="462" applyFont="1" applyFill="1" applyBorder="1" applyAlignment="1">
      <alignment shrinkToFit="1"/>
    </xf>
    <xf numFmtId="0" fontId="24" fillId="38" borderId="78" xfId="462" applyFont="1" applyFill="1" applyBorder="1" applyAlignment="1">
      <alignment shrinkToFit="1"/>
    </xf>
    <xf numFmtId="0" fontId="24" fillId="38" borderId="60" xfId="462" applyFont="1" applyFill="1" applyBorder="1" applyAlignment="1">
      <alignment shrinkToFit="1"/>
    </xf>
    <xf numFmtId="0" fontId="24" fillId="38" borderId="60" xfId="462" quotePrefix="1" applyFont="1" applyFill="1" applyBorder="1" applyAlignment="1">
      <alignment horizontal="right" shrinkToFit="1"/>
    </xf>
    <xf numFmtId="0" fontId="24" fillId="0" borderId="63" xfId="789" applyFont="1" applyBorder="1" applyAlignment="1">
      <alignment horizontal="left"/>
    </xf>
    <xf numFmtId="0" fontId="48" fillId="38" borderId="78" xfId="462" applyFont="1" applyFill="1" applyBorder="1" applyAlignment="1">
      <alignment shrinkToFit="1"/>
    </xf>
    <xf numFmtId="0" fontId="48" fillId="38" borderId="60" xfId="462" applyFont="1" applyFill="1" applyBorder="1" applyAlignment="1">
      <alignment shrinkToFit="1"/>
    </xf>
    <xf numFmtId="0" fontId="24" fillId="38" borderId="38" xfId="462" applyFont="1" applyFill="1" applyBorder="1" applyAlignment="1">
      <alignment shrinkToFit="1"/>
    </xf>
    <xf numFmtId="0" fontId="24" fillId="38" borderId="38" xfId="462" quotePrefix="1" applyFont="1" applyFill="1" applyBorder="1" applyAlignment="1">
      <alignment horizontal="right" shrinkToFit="1"/>
    </xf>
    <xf numFmtId="0" fontId="48" fillId="38" borderId="25" xfId="462" applyFont="1" applyFill="1" applyBorder="1" applyAlignment="1">
      <alignment shrinkToFit="1"/>
    </xf>
    <xf numFmtId="195" fontId="24" fillId="0" borderId="63" xfId="541" applyNumberFormat="1" applyFont="1" applyBorder="1" applyAlignment="1">
      <alignment wrapText="1" shrinkToFit="1"/>
    </xf>
    <xf numFmtId="38" fontId="24" fillId="0" borderId="63" xfId="541" applyFont="1" applyBorder="1" applyAlignment="1">
      <alignment horizontal="center" wrapText="1" shrinkToFit="1"/>
    </xf>
    <xf numFmtId="209" fontId="24" fillId="0" borderId="66" xfId="0" applyNumberFormat="1" applyFont="1" applyBorder="1" applyAlignment="1">
      <alignment horizontal="right"/>
    </xf>
    <xf numFmtId="195" fontId="24" fillId="0" borderId="63" xfId="541" applyNumberFormat="1" applyFont="1" applyFill="1" applyBorder="1" applyAlignment="1">
      <alignment wrapText="1" shrinkToFit="1"/>
    </xf>
    <xf numFmtId="38" fontId="24" fillId="0" borderId="63" xfId="541" applyFont="1" applyFill="1" applyBorder="1" applyAlignment="1">
      <alignment horizontal="center" wrapText="1" shrinkToFit="1"/>
    </xf>
    <xf numFmtId="209" fontId="48" fillId="0" borderId="66" xfId="0" applyNumberFormat="1" applyFont="1" applyBorder="1" applyAlignment="1">
      <alignment horizontal="right"/>
    </xf>
    <xf numFmtId="195" fontId="48" fillId="0" borderId="63" xfId="0" applyNumberFormat="1" applyFont="1" applyBorder="1" applyAlignment="1">
      <alignment horizontal="right"/>
    </xf>
    <xf numFmtId="0" fontId="48" fillId="38" borderId="78" xfId="0" applyFont="1" applyFill="1" applyBorder="1" applyAlignment="1">
      <alignment shrinkToFit="1"/>
    </xf>
    <xf numFmtId="0" fontId="24" fillId="0" borderId="76" xfId="0" applyFont="1" applyBorder="1" applyAlignment="1">
      <alignment wrapText="1"/>
    </xf>
    <xf numFmtId="0" fontId="48" fillId="38" borderId="60" xfId="0" applyFont="1" applyFill="1" applyBorder="1" applyAlignment="1">
      <alignment shrinkToFit="1"/>
    </xf>
    <xf numFmtId="0" fontId="48" fillId="0" borderId="77" xfId="0" applyFont="1" applyBorder="1" applyAlignment="1">
      <alignment wrapText="1"/>
    </xf>
    <xf numFmtId="0" fontId="48" fillId="0" borderId="77" xfId="0" applyFont="1" applyBorder="1" applyAlignment="1">
      <alignment horizontal="left" shrinkToFit="1"/>
    </xf>
    <xf numFmtId="216" fontId="48" fillId="0" borderId="63" xfId="0" applyNumberFormat="1" applyFont="1" applyBorder="1" applyAlignment="1">
      <alignment horizontal="right"/>
    </xf>
    <xf numFmtId="215" fontId="24" fillId="0" borderId="66" xfId="369" applyNumberFormat="1" applyFont="1" applyFill="1" applyBorder="1" applyAlignment="1">
      <alignment horizontal="right" vertical="center"/>
    </xf>
    <xf numFmtId="215" fontId="24" fillId="0" borderId="63" xfId="369" applyNumberFormat="1" applyFont="1" applyFill="1" applyBorder="1" applyAlignment="1">
      <alignment horizontal="right"/>
    </xf>
    <xf numFmtId="0" fontId="79" fillId="0" borderId="66" xfId="462" applyFont="1" applyBorder="1" applyAlignment="1">
      <alignment horizontal="center" shrinkToFit="1"/>
    </xf>
    <xf numFmtId="0" fontId="48" fillId="0" borderId="76" xfId="462" applyFont="1" applyBorder="1" applyAlignment="1">
      <alignment horizontal="left" shrinkToFit="1"/>
    </xf>
    <xf numFmtId="0" fontId="24" fillId="49" borderId="26" xfId="462" applyFont="1" applyFill="1" applyBorder="1" applyAlignment="1">
      <alignment shrinkToFit="1"/>
    </xf>
    <xf numFmtId="0" fontId="24" fillId="49" borderId="78" xfId="462" applyFont="1" applyFill="1" applyBorder="1" applyAlignment="1">
      <alignment shrinkToFit="1"/>
    </xf>
    <xf numFmtId="0" fontId="24" fillId="49" borderId="60" xfId="462" applyFont="1" applyFill="1" applyBorder="1" applyAlignment="1">
      <alignment shrinkToFit="1"/>
    </xf>
    <xf numFmtId="0" fontId="24" fillId="49" borderId="60" xfId="462" quotePrefix="1" applyFont="1" applyFill="1" applyBorder="1" applyAlignment="1">
      <alignment horizontal="right" shrinkToFit="1"/>
    </xf>
    <xf numFmtId="211" fontId="24" fillId="0" borderId="63" xfId="0" applyNumberFormat="1" applyFont="1" applyBorder="1" applyAlignment="1">
      <alignment horizontal="right"/>
    </xf>
    <xf numFmtId="0" fontId="24" fillId="49" borderId="38" xfId="0" applyFont="1" applyFill="1" applyBorder="1" applyAlignment="1">
      <alignment shrinkToFit="1"/>
    </xf>
    <xf numFmtId="38" fontId="24" fillId="0" borderId="63" xfId="541" applyFont="1" applyFill="1" applyBorder="1" applyAlignment="1">
      <alignment horizontal="center"/>
    </xf>
    <xf numFmtId="0" fontId="24" fillId="49" borderId="25" xfId="462" applyFont="1" applyFill="1" applyBorder="1" applyAlignment="1">
      <alignment shrinkToFit="1"/>
    </xf>
    <xf numFmtId="0" fontId="24" fillId="44" borderId="26" xfId="462" applyFont="1" applyFill="1" applyBorder="1" applyAlignment="1">
      <alignment shrinkToFit="1"/>
    </xf>
    <xf numFmtId="0" fontId="24" fillId="44" borderId="78" xfId="462" applyFont="1" applyFill="1" applyBorder="1" applyAlignment="1">
      <alignment shrinkToFit="1"/>
    </xf>
    <xf numFmtId="0" fontId="24" fillId="44" borderId="60" xfId="462" applyFont="1" applyFill="1" applyBorder="1" applyAlignment="1">
      <alignment shrinkToFit="1"/>
    </xf>
    <xf numFmtId="0" fontId="24" fillId="44" borderId="60" xfId="462" quotePrefix="1" applyFont="1" applyFill="1" applyBorder="1" applyAlignment="1">
      <alignment horizontal="right" shrinkToFit="1"/>
    </xf>
    <xf numFmtId="0" fontId="48" fillId="44" borderId="78" xfId="462" applyFont="1" applyFill="1" applyBorder="1" applyAlignment="1">
      <alignment shrinkToFit="1"/>
    </xf>
    <xf numFmtId="0" fontId="48" fillId="44" borderId="60" xfId="462" applyFont="1" applyFill="1" applyBorder="1" applyAlignment="1">
      <alignment shrinkToFit="1"/>
    </xf>
    <xf numFmtId="217" fontId="24" fillId="0" borderId="66" xfId="369" applyNumberFormat="1" applyFont="1" applyFill="1" applyBorder="1" applyAlignment="1">
      <alignment horizontal="right" vertical="center"/>
    </xf>
    <xf numFmtId="217" fontId="24" fillId="0" borderId="63" xfId="369" applyNumberFormat="1" applyFont="1" applyFill="1" applyBorder="1" applyAlignment="1">
      <alignment horizontal="right"/>
    </xf>
    <xf numFmtId="0" fontId="24" fillId="44" borderId="38" xfId="462" applyFont="1" applyFill="1" applyBorder="1" applyAlignment="1">
      <alignment shrinkToFit="1"/>
    </xf>
    <xf numFmtId="0" fontId="24" fillId="44" borderId="38" xfId="462" quotePrefix="1" applyFont="1" applyFill="1" applyBorder="1" applyAlignment="1">
      <alignment horizontal="right" shrinkToFit="1"/>
    </xf>
    <xf numFmtId="0" fontId="48" fillId="44" borderId="25" xfId="462" applyFont="1" applyFill="1" applyBorder="1" applyAlignment="1">
      <alignment shrinkToFit="1"/>
    </xf>
    <xf numFmtId="0" fontId="24" fillId="45" borderId="26" xfId="462" applyFont="1" applyFill="1" applyBorder="1" applyAlignment="1">
      <alignment shrinkToFit="1"/>
    </xf>
    <xf numFmtId="0" fontId="24" fillId="45" borderId="78" xfId="462" applyFont="1" applyFill="1" applyBorder="1" applyAlignment="1">
      <alignment shrinkToFit="1"/>
    </xf>
    <xf numFmtId="218" fontId="24" fillId="45" borderId="60" xfId="462" applyNumberFormat="1" applyFont="1" applyFill="1" applyBorder="1" applyAlignment="1">
      <alignment shrinkToFit="1"/>
    </xf>
    <xf numFmtId="0" fontId="24" fillId="45" borderId="60" xfId="462" applyFont="1" applyFill="1" applyBorder="1" applyAlignment="1">
      <alignment shrinkToFit="1"/>
    </xf>
    <xf numFmtId="0" fontId="24" fillId="45" borderId="60" xfId="462" quotePrefix="1" applyFont="1" applyFill="1" applyBorder="1" applyAlignment="1">
      <alignment horizontal="right" shrinkToFit="1"/>
    </xf>
    <xf numFmtId="0" fontId="24" fillId="0" borderId="66" xfId="789" applyFont="1" applyBorder="1" applyAlignment="1">
      <alignment horizontal="left"/>
    </xf>
    <xf numFmtId="0" fontId="24" fillId="45" borderId="38" xfId="0" applyFont="1" applyFill="1" applyBorder="1" applyAlignment="1">
      <alignment shrinkToFit="1"/>
    </xf>
    <xf numFmtId="0" fontId="24" fillId="45" borderId="25" xfId="462" applyFont="1" applyFill="1" applyBorder="1" applyAlignment="1">
      <alignment shrinkToFit="1"/>
    </xf>
    <xf numFmtId="0" fontId="24" fillId="47" borderId="26" xfId="462" applyFont="1" applyFill="1" applyBorder="1" applyAlignment="1">
      <alignment shrinkToFit="1"/>
    </xf>
    <xf numFmtId="0" fontId="24" fillId="47" borderId="78" xfId="462" applyFont="1" applyFill="1" applyBorder="1" applyAlignment="1">
      <alignment shrinkToFit="1"/>
    </xf>
    <xf numFmtId="218" fontId="24" fillId="47" borderId="60" xfId="462" applyNumberFormat="1" applyFont="1" applyFill="1" applyBorder="1" applyAlignment="1">
      <alignment horizontal="center" shrinkToFit="1"/>
    </xf>
    <xf numFmtId="0" fontId="24" fillId="47" borderId="60" xfId="462" applyFont="1" applyFill="1" applyBorder="1" applyAlignment="1">
      <alignment shrinkToFit="1"/>
    </xf>
    <xf numFmtId="218" fontId="24" fillId="47" borderId="60" xfId="462" applyNumberFormat="1" applyFont="1" applyFill="1" applyBorder="1" applyAlignment="1">
      <alignment shrinkToFit="1"/>
    </xf>
    <xf numFmtId="0" fontId="24" fillId="47" borderId="60" xfId="462" quotePrefix="1" applyFont="1" applyFill="1" applyBorder="1" applyAlignment="1">
      <alignment horizontal="right" shrinkToFit="1"/>
    </xf>
    <xf numFmtId="0" fontId="24" fillId="47" borderId="38" xfId="0" applyFont="1" applyFill="1" applyBorder="1" applyAlignment="1">
      <alignment shrinkToFit="1"/>
    </xf>
    <xf numFmtId="0" fontId="24" fillId="47" borderId="25" xfId="462" applyFont="1" applyFill="1" applyBorder="1" applyAlignment="1">
      <alignment shrinkToFit="1"/>
    </xf>
    <xf numFmtId="0" fontId="48" fillId="47" borderId="78" xfId="462" applyFont="1" applyFill="1" applyBorder="1" applyAlignment="1">
      <alignment shrinkToFit="1"/>
    </xf>
    <xf numFmtId="0" fontId="48" fillId="47" borderId="60" xfId="462" applyFont="1" applyFill="1" applyBorder="1" applyAlignment="1">
      <alignment shrinkToFit="1"/>
    </xf>
    <xf numFmtId="0" fontId="48" fillId="47" borderId="38" xfId="462" applyFont="1" applyFill="1" applyBorder="1" applyAlignment="1">
      <alignment shrinkToFit="1"/>
    </xf>
    <xf numFmtId="208" fontId="48" fillId="0" borderId="66" xfId="0" applyNumberFormat="1" applyFont="1" applyBorder="1" applyAlignment="1">
      <alignment horizontal="right"/>
    </xf>
    <xf numFmtId="208" fontId="48" fillId="0" borderId="63" xfId="0" applyNumberFormat="1" applyFont="1" applyBorder="1" applyAlignment="1">
      <alignment horizontal="right"/>
    </xf>
    <xf numFmtId="0" fontId="48" fillId="47" borderId="25" xfId="462" applyFont="1" applyFill="1" applyBorder="1" applyAlignment="1">
      <alignment shrinkToFit="1"/>
    </xf>
    <xf numFmtId="208" fontId="48" fillId="0" borderId="49" xfId="0" applyNumberFormat="1" applyFont="1" applyBorder="1" applyAlignment="1">
      <alignment horizontal="right"/>
    </xf>
    <xf numFmtId="218" fontId="24" fillId="47" borderId="60" xfId="462" quotePrefix="1" applyNumberFormat="1" applyFont="1" applyFill="1" applyBorder="1" applyAlignment="1">
      <alignment horizontal="center" shrinkToFit="1"/>
    </xf>
    <xf numFmtId="0" fontId="0" fillId="0" borderId="30" xfId="448" applyFont="1" applyBorder="1" applyAlignment="1" applyProtection="1">
      <alignment horizontal="center"/>
    </xf>
    <xf numFmtId="0" fontId="0" fillId="0" borderId="33" xfId="448" applyFont="1" applyBorder="1" applyAlignment="1" applyProtection="1">
      <alignment horizontal="center"/>
    </xf>
    <xf numFmtId="0" fontId="5" fillId="0" borderId="33" xfId="448" applyBorder="1" applyAlignment="1" applyProtection="1">
      <alignment horizontal="center"/>
    </xf>
    <xf numFmtId="0" fontId="70" fillId="0" borderId="41" xfId="463" applyFont="1" applyBorder="1" applyAlignment="1" applyProtection="1">
      <alignment horizontal="center" vertical="center"/>
    </xf>
    <xf numFmtId="0" fontId="70" fillId="0" borderId="40" xfId="463" applyFont="1" applyBorder="1" applyAlignment="1" applyProtection="1">
      <alignment horizontal="center" vertical="center"/>
    </xf>
    <xf numFmtId="0" fontId="70" fillId="0" borderId="42" xfId="463" applyFont="1" applyBorder="1" applyAlignment="1" applyProtection="1">
      <alignment horizontal="center" vertical="center"/>
    </xf>
    <xf numFmtId="0" fontId="70" fillId="0" borderId="14" xfId="463" applyFont="1" applyBorder="1" applyAlignment="1" applyProtection="1">
      <alignment horizontal="center" vertical="center"/>
    </xf>
    <xf numFmtId="0" fontId="70" fillId="0" borderId="15" xfId="463" applyFont="1" applyBorder="1" applyAlignment="1" applyProtection="1">
      <alignment horizontal="center" vertical="center"/>
    </xf>
    <xf numFmtId="0" fontId="70" fillId="0" borderId="16" xfId="463" applyFont="1" applyBorder="1" applyAlignment="1" applyProtection="1">
      <alignment horizontal="center" vertical="center"/>
    </xf>
    <xf numFmtId="0" fontId="71" fillId="0" borderId="14" xfId="463" applyFont="1" applyBorder="1" applyAlignment="1" applyProtection="1">
      <alignment horizontal="center" vertical="center"/>
    </xf>
    <xf numFmtId="0" fontId="71" fillId="0" borderId="15" xfId="463" applyFont="1" applyBorder="1" applyAlignment="1" applyProtection="1">
      <alignment horizontal="center" vertical="center"/>
    </xf>
    <xf numFmtId="0" fontId="71" fillId="0" borderId="16" xfId="463" applyFont="1" applyBorder="1" applyAlignment="1" applyProtection="1">
      <alignment horizontal="center" vertical="center"/>
    </xf>
    <xf numFmtId="0" fontId="5" fillId="0" borderId="15" xfId="463" applyBorder="1" applyAlignment="1" applyProtection="1">
      <alignment horizontal="center" vertical="center"/>
    </xf>
    <xf numFmtId="0" fontId="5" fillId="0" borderId="14" xfId="463" applyBorder="1" applyAlignment="1" applyProtection="1">
      <alignment horizontal="center" vertical="center"/>
    </xf>
    <xf numFmtId="0" fontId="71" fillId="0" borderId="73" xfId="463" applyFont="1" applyBorder="1" applyAlignment="1" applyProtection="1">
      <alignment horizontal="left" vertical="center" indent="1" shrinkToFit="1"/>
    </xf>
    <xf numFmtId="0" fontId="5" fillId="0" borderId="75" xfId="463" applyBorder="1" applyAlignment="1" applyProtection="1">
      <alignment horizontal="left" vertical="center" indent="1" shrinkToFit="1"/>
    </xf>
    <xf numFmtId="0" fontId="5" fillId="0" borderId="21" xfId="463" applyBorder="1" applyAlignment="1" applyProtection="1">
      <alignment horizontal="left" vertical="center" indent="1" shrinkToFit="1"/>
    </xf>
    <xf numFmtId="0" fontId="5" fillId="0" borderId="67" xfId="463" applyBorder="1" applyAlignment="1" applyProtection="1">
      <alignment horizontal="left" vertical="center" indent="1" shrinkToFit="1"/>
    </xf>
    <xf numFmtId="0" fontId="5" fillId="0" borderId="0" xfId="463" applyBorder="1" applyAlignment="1" applyProtection="1">
      <alignment horizontal="left" vertical="center" indent="1" shrinkToFit="1"/>
    </xf>
    <xf numFmtId="0" fontId="5" fillId="0" borderId="39" xfId="463" applyBorder="1" applyAlignment="1" applyProtection="1">
      <alignment horizontal="left" vertical="center" indent="1" shrinkToFit="1"/>
    </xf>
    <xf numFmtId="0" fontId="5" fillId="0" borderId="59" xfId="463" applyBorder="1" applyAlignment="1" applyProtection="1">
      <alignment horizontal="left" vertical="center" indent="1" shrinkToFit="1"/>
    </xf>
    <xf numFmtId="0" fontId="5" fillId="0" borderId="57" xfId="463" applyBorder="1" applyAlignment="1" applyProtection="1">
      <alignment horizontal="left" vertical="center" indent="1" shrinkToFit="1"/>
    </xf>
    <xf numFmtId="0" fontId="5" fillId="0" borderId="64" xfId="463" applyBorder="1" applyAlignment="1" applyProtection="1">
      <alignment horizontal="left" vertical="center" indent="1" shrinkToFit="1"/>
    </xf>
    <xf numFmtId="0" fontId="71" fillId="0" borderId="15" xfId="463" applyFont="1" applyBorder="1" applyAlignment="1" applyProtection="1">
      <alignment horizontal="left" vertical="center" indent="1"/>
    </xf>
    <xf numFmtId="0" fontId="5" fillId="0" borderId="15" xfId="463" applyBorder="1" applyAlignment="1" applyProtection="1">
      <alignment horizontal="left" vertical="center" indent="1"/>
    </xf>
    <xf numFmtId="0" fontId="5" fillId="0" borderId="16" xfId="463" applyBorder="1" applyAlignment="1" applyProtection="1">
      <alignment horizontal="left" vertical="center" indent="1"/>
    </xf>
    <xf numFmtId="0" fontId="73" fillId="0" borderId="0" xfId="463" applyFont="1" applyBorder="1" applyAlignment="1" applyProtection="1">
      <alignment horizontal="center" vertical="center"/>
    </xf>
    <xf numFmtId="0" fontId="3" fillId="0" borderId="14" xfId="463" applyFont="1" applyBorder="1" applyAlignment="1" applyProtection="1">
      <alignment horizontal="center" vertical="center"/>
    </xf>
    <xf numFmtId="0" fontId="3" fillId="0" borderId="15" xfId="463" applyFont="1" applyBorder="1" applyAlignment="1" applyProtection="1">
      <alignment horizontal="center" vertical="center"/>
    </xf>
    <xf numFmtId="38" fontId="72" fillId="0" borderId="15" xfId="463" applyNumberFormat="1" applyFont="1" applyBorder="1" applyAlignment="1" applyProtection="1">
      <alignment vertical="center"/>
    </xf>
    <xf numFmtId="0" fontId="72" fillId="0" borderId="15" xfId="463" applyFont="1" applyBorder="1" applyAlignment="1" applyProtection="1">
      <alignment vertical="center"/>
    </xf>
    <xf numFmtId="0" fontId="3" fillId="0" borderId="15" xfId="463" applyFont="1" applyBorder="1" applyAlignment="1" applyProtection="1">
      <alignment vertical="center"/>
    </xf>
    <xf numFmtId="0" fontId="3" fillId="0" borderId="15" xfId="463" applyFont="1" applyBorder="1" applyAlignment="1" applyProtection="1"/>
    <xf numFmtId="0" fontId="3" fillId="0" borderId="16" xfId="463" applyFont="1" applyBorder="1" applyAlignment="1" applyProtection="1"/>
    <xf numFmtId="0" fontId="3" fillId="0" borderId="17" xfId="463" applyFont="1" applyBorder="1" applyAlignment="1" applyProtection="1">
      <alignment horizontal="center" vertical="center"/>
    </xf>
    <xf numFmtId="0" fontId="3" fillId="0" borderId="18" xfId="463" applyFont="1" applyBorder="1" applyAlignment="1" applyProtection="1">
      <alignment horizontal="center" vertical="center"/>
    </xf>
    <xf numFmtId="0" fontId="72" fillId="0" borderId="18" xfId="463" applyFont="1" applyBorder="1" applyAlignment="1" applyProtection="1">
      <alignment vertical="center"/>
    </xf>
    <xf numFmtId="0" fontId="3" fillId="0" borderId="18" xfId="463" applyFont="1" applyBorder="1" applyAlignment="1" applyProtection="1">
      <alignment vertical="center"/>
    </xf>
    <xf numFmtId="0" fontId="3" fillId="0" borderId="18" xfId="463" applyFont="1" applyBorder="1" applyAlignment="1" applyProtection="1"/>
    <xf numFmtId="0" fontId="3" fillId="0" borderId="19" xfId="463" applyFont="1" applyBorder="1" applyAlignment="1" applyProtection="1"/>
    <xf numFmtId="180" fontId="71" fillId="0" borderId="15" xfId="463" applyNumberFormat="1" applyFont="1" applyBorder="1" applyAlignment="1" applyProtection="1">
      <alignment horizontal="left" vertical="center" indent="1"/>
    </xf>
    <xf numFmtId="180" fontId="5" fillId="0" borderId="15" xfId="463" applyNumberFormat="1" applyBorder="1" applyAlignment="1" applyProtection="1">
      <alignment horizontal="left" vertical="center" indent="1"/>
    </xf>
    <xf numFmtId="180" fontId="5" fillId="0" borderId="16" xfId="463" applyNumberFormat="1" applyBorder="1" applyAlignment="1" applyProtection="1">
      <alignment horizontal="left" vertical="center" indent="1"/>
    </xf>
    <xf numFmtId="0" fontId="5" fillId="0" borderId="16" xfId="463" applyBorder="1" applyAlignment="1" applyProtection="1">
      <alignment horizontal="center" vertical="center"/>
    </xf>
    <xf numFmtId="0" fontId="71" fillId="0" borderId="14" xfId="463" applyFont="1" applyBorder="1" applyAlignment="1" applyProtection="1">
      <alignment horizontal="center" vertical="center" textRotation="255"/>
    </xf>
    <xf numFmtId="0" fontId="71" fillId="0" borderId="15" xfId="463" applyFont="1" applyBorder="1" applyAlignment="1" applyProtection="1">
      <alignment horizontal="center" vertical="center" textRotation="255"/>
    </xf>
    <xf numFmtId="0" fontId="3" fillId="0" borderId="15" xfId="463" applyFont="1" applyBorder="1" applyAlignment="1" applyProtection="1">
      <alignment horizontal="center"/>
    </xf>
    <xf numFmtId="0" fontId="3" fillId="0" borderId="16" xfId="463" applyFont="1" applyBorder="1" applyAlignment="1" applyProtection="1">
      <alignment horizontal="center"/>
    </xf>
    <xf numFmtId="0" fontId="71" fillId="0" borderId="79" xfId="463" applyFont="1" applyBorder="1" applyAlignment="1" applyProtection="1">
      <alignment horizontal="left" vertical="top" wrapText="1" indent="1"/>
    </xf>
    <xf numFmtId="0" fontId="71" fillId="0" borderId="80" xfId="463" applyFont="1" applyBorder="1" applyAlignment="1" applyProtection="1">
      <alignment horizontal="left" vertical="top" wrapText="1" indent="1"/>
    </xf>
    <xf numFmtId="0" fontId="71" fillId="0" borderId="81" xfId="463" applyFont="1" applyBorder="1" applyAlignment="1" applyProtection="1">
      <alignment horizontal="left" vertical="top" wrapText="1" indent="1"/>
    </xf>
    <xf numFmtId="0" fontId="71" fillId="0" borderId="67" xfId="463" applyFont="1" applyBorder="1" applyAlignment="1" applyProtection="1">
      <alignment horizontal="left" vertical="top" wrapText="1" indent="1"/>
    </xf>
    <xf numFmtId="0" fontId="71" fillId="0" borderId="0" xfId="463" applyFont="1" applyBorder="1" applyAlignment="1" applyProtection="1">
      <alignment horizontal="left" vertical="top" wrapText="1" indent="1"/>
    </xf>
    <xf numFmtId="0" fontId="71" fillId="0" borderId="39" xfId="463" applyFont="1" applyBorder="1" applyAlignment="1" applyProtection="1">
      <alignment horizontal="left" vertical="top" wrapText="1" indent="1"/>
    </xf>
    <xf numFmtId="0" fontId="71" fillId="0" borderId="59" xfId="463" applyFont="1" applyBorder="1" applyAlignment="1" applyProtection="1">
      <alignment horizontal="left" vertical="top" wrapText="1" indent="1"/>
    </xf>
    <xf numFmtId="0" fontId="71" fillId="0" borderId="57" xfId="463" applyFont="1" applyBorder="1" applyAlignment="1" applyProtection="1">
      <alignment horizontal="left" vertical="top" wrapText="1" indent="1"/>
    </xf>
    <xf numFmtId="0" fontId="71" fillId="0" borderId="64" xfId="463" applyFont="1" applyBorder="1" applyAlignment="1" applyProtection="1">
      <alignment horizontal="left" vertical="top" wrapText="1" indent="1"/>
    </xf>
    <xf numFmtId="0" fontId="3" fillId="0" borderId="0" xfId="448" applyFont="1" applyAlignment="1" applyProtection="1">
      <alignment shrinkToFit="1"/>
    </xf>
    <xf numFmtId="0" fontId="24" fillId="51" borderId="74" xfId="462" applyFont="1" applyFill="1" applyBorder="1" applyAlignment="1">
      <alignment horizontal="center" vertical="center" shrinkToFit="1"/>
    </xf>
    <xf numFmtId="0" fontId="24" fillId="51" borderId="13" xfId="462" applyFont="1" applyFill="1" applyBorder="1" applyAlignment="1">
      <alignment horizontal="center" vertical="center" shrinkToFit="1"/>
    </xf>
    <xf numFmtId="0" fontId="24" fillId="0" borderId="62" xfId="462" applyFont="1" applyBorder="1" applyAlignment="1">
      <alignment horizontal="center" vertical="center" shrinkToFit="1"/>
    </xf>
    <xf numFmtId="0" fontId="24" fillId="0" borderId="54" xfId="462" applyFont="1" applyBorder="1" applyAlignment="1">
      <alignment horizontal="center" vertical="center" shrinkToFit="1"/>
    </xf>
    <xf numFmtId="196" fontId="24" fillId="0" borderId="65" xfId="370" applyNumberFormat="1" applyFont="1" applyFill="1" applyBorder="1" applyAlignment="1" applyProtection="1">
      <alignment horizontal="center" vertical="center"/>
    </xf>
    <xf numFmtId="196" fontId="24" fillId="0" borderId="55" xfId="370" applyNumberFormat="1" applyFont="1" applyFill="1" applyBorder="1" applyAlignment="1" applyProtection="1">
      <alignment horizontal="center" vertical="center"/>
    </xf>
    <xf numFmtId="0" fontId="24" fillId="0" borderId="20" xfId="462" applyFont="1" applyBorder="1" applyAlignment="1">
      <alignment horizontal="center" vertical="center" shrinkToFit="1"/>
    </xf>
    <xf numFmtId="0" fontId="24" fillId="0" borderId="13" xfId="462" applyFont="1" applyBorder="1" applyAlignment="1">
      <alignment horizontal="center" vertical="center" shrinkToFit="1"/>
    </xf>
    <xf numFmtId="0" fontId="24" fillId="0" borderId="68" xfId="462" applyFont="1" applyBorder="1" applyAlignment="1">
      <alignment horizontal="center" vertical="center"/>
    </xf>
    <xf numFmtId="0" fontId="24" fillId="0" borderId="49" xfId="462" applyFont="1" applyBorder="1" applyAlignment="1">
      <alignment horizontal="center" vertical="center"/>
    </xf>
    <xf numFmtId="0" fontId="24" fillId="0" borderId="68" xfId="462" applyFont="1" applyBorder="1" applyAlignment="1">
      <alignment horizontal="center" vertical="center" shrinkToFit="1"/>
    </xf>
    <xf numFmtId="0" fontId="24" fillId="0" borderId="49" xfId="462" applyFont="1" applyBorder="1" applyAlignment="1">
      <alignment horizontal="center" vertical="center" shrinkToFit="1"/>
    </xf>
    <xf numFmtId="195" fontId="24" fillId="0" borderId="68" xfId="370" applyNumberFormat="1" applyFont="1" applyFill="1" applyBorder="1" applyAlignment="1" applyProtection="1">
      <alignment horizontal="center" vertical="center"/>
    </xf>
    <xf numFmtId="195" fontId="24" fillId="0" borderId="49" xfId="370" applyNumberFormat="1" applyFont="1" applyFill="1" applyBorder="1" applyAlignment="1" applyProtection="1">
      <alignment horizontal="center" vertical="center"/>
    </xf>
    <xf numFmtId="194" fontId="24" fillId="0" borderId="65" xfId="370" applyNumberFormat="1" applyFont="1" applyFill="1" applyBorder="1" applyAlignment="1" applyProtection="1">
      <alignment horizontal="center" vertical="center"/>
    </xf>
    <xf numFmtId="194" fontId="24" fillId="0" borderId="55" xfId="370" applyNumberFormat="1" applyFont="1" applyFill="1" applyBorder="1" applyAlignment="1" applyProtection="1">
      <alignment horizontal="center" vertical="center"/>
    </xf>
    <xf numFmtId="196" fontId="24" fillId="0" borderId="68" xfId="370" applyNumberFormat="1" applyFont="1" applyFill="1" applyBorder="1" applyAlignment="1" applyProtection="1">
      <alignment horizontal="center" vertical="center"/>
    </xf>
    <xf numFmtId="196" fontId="24" fillId="0" borderId="49" xfId="370" applyNumberFormat="1" applyFont="1" applyFill="1" applyBorder="1" applyAlignment="1" applyProtection="1">
      <alignment horizontal="center" vertical="center"/>
    </xf>
  </cellXfs>
  <cellStyles count="790">
    <cellStyle name="??" xfId="1"/>
    <cellStyle name="?? [0.00]_PERSONAL" xfId="2"/>
    <cellStyle name="???? [0.00]_PERSONAL" xfId="3"/>
    <cellStyle name="????_PERSONAL" xfId="4"/>
    <cellStyle name="??_PERSONAL" xfId="5"/>
    <cellStyle name="=C:\WINDOWS\SYSTEM32\COMMAND.COM" xfId="6"/>
    <cellStyle name="20% - アクセント 1 2" xfId="7"/>
    <cellStyle name="20% - アクセント 1 2 2" xfId="8"/>
    <cellStyle name="20% - アクセント 1 2 3" xfId="9"/>
    <cellStyle name="20% - アクセント 1 3" xfId="10"/>
    <cellStyle name="20% - アクセント 1 3 2" xfId="11"/>
    <cellStyle name="20% - アクセント 1 3 3" xfId="12"/>
    <cellStyle name="20% - アクセント 1 4" xfId="13"/>
    <cellStyle name="20% - アクセント 1 5" xfId="14"/>
    <cellStyle name="20% - アクセント 1 6" xfId="475"/>
    <cellStyle name="20% - アクセント 2 2" xfId="15"/>
    <cellStyle name="20% - アクセント 2 2 2" xfId="16"/>
    <cellStyle name="20% - アクセント 2 2 3" xfId="17"/>
    <cellStyle name="20% - アクセント 2 3" xfId="18"/>
    <cellStyle name="20% - アクセント 2 3 2" xfId="19"/>
    <cellStyle name="20% - アクセント 2 3 3" xfId="20"/>
    <cellStyle name="20% - アクセント 2 4" xfId="21"/>
    <cellStyle name="20% - アクセント 2 5" xfId="22"/>
    <cellStyle name="20% - アクセント 2 6" xfId="476"/>
    <cellStyle name="20% - アクセント 3 2" xfId="23"/>
    <cellStyle name="20% - アクセント 3 2 2" xfId="24"/>
    <cellStyle name="20% - アクセント 3 2 3" xfId="25"/>
    <cellStyle name="20% - アクセント 3 3" xfId="26"/>
    <cellStyle name="20% - アクセント 3 3 2" xfId="27"/>
    <cellStyle name="20% - アクセント 3 3 3" xfId="28"/>
    <cellStyle name="20% - アクセント 3 4" xfId="29"/>
    <cellStyle name="20% - アクセント 3 5" xfId="30"/>
    <cellStyle name="20% - アクセント 3 6" xfId="477"/>
    <cellStyle name="20% - アクセント 4 2" xfId="31"/>
    <cellStyle name="20% - アクセント 4 2 2" xfId="32"/>
    <cellStyle name="20% - アクセント 4 2 3" xfId="33"/>
    <cellStyle name="20% - アクセント 4 3" xfId="34"/>
    <cellStyle name="20% - アクセント 4 3 2" xfId="35"/>
    <cellStyle name="20% - アクセント 4 3 3" xfId="36"/>
    <cellStyle name="20% - アクセント 4 4" xfId="37"/>
    <cellStyle name="20% - アクセント 4 5" xfId="38"/>
    <cellStyle name="20% - アクセント 4 6" xfId="478"/>
    <cellStyle name="20% - アクセント 5 2" xfId="39"/>
    <cellStyle name="20% - アクセント 5 2 2" xfId="40"/>
    <cellStyle name="20% - アクセント 5 2 3" xfId="41"/>
    <cellStyle name="20% - アクセント 5 3" xfId="42"/>
    <cellStyle name="20% - アクセント 5 3 2" xfId="43"/>
    <cellStyle name="20% - アクセント 5 3 3" xfId="44"/>
    <cellStyle name="20% - アクセント 5 4" xfId="45"/>
    <cellStyle name="20% - アクセント 5 5" xfId="46"/>
    <cellStyle name="20% - アクセント 6 2" xfId="47"/>
    <cellStyle name="20% - アクセント 6 2 2" xfId="48"/>
    <cellStyle name="20% - アクセント 6 2 3" xfId="49"/>
    <cellStyle name="20% - アクセント 6 3" xfId="50"/>
    <cellStyle name="20% - アクセント 6 3 2" xfId="51"/>
    <cellStyle name="20% - アクセント 6 3 3" xfId="52"/>
    <cellStyle name="20% - アクセント 6 4" xfId="53"/>
    <cellStyle name="20% - アクセント 6 5" xfId="54"/>
    <cellStyle name="20% - アクセント 6 6" xfId="479"/>
    <cellStyle name="40% - アクセント 1 2" xfId="55"/>
    <cellStyle name="40% - アクセント 1 2 2" xfId="56"/>
    <cellStyle name="40% - アクセント 1 2 3" xfId="57"/>
    <cellStyle name="40% - アクセント 1 3" xfId="58"/>
    <cellStyle name="40% - アクセント 1 3 2" xfId="59"/>
    <cellStyle name="40% - アクセント 1 3 3" xfId="60"/>
    <cellStyle name="40% - アクセント 1 4" xfId="61"/>
    <cellStyle name="40% - アクセント 1 5" xfId="62"/>
    <cellStyle name="40% - アクセント 1 6" xfId="480"/>
    <cellStyle name="40% - アクセント 2 2" xfId="63"/>
    <cellStyle name="40% - アクセント 2 2 2" xfId="64"/>
    <cellStyle name="40% - アクセント 2 2 3" xfId="65"/>
    <cellStyle name="40% - アクセント 2 3" xfId="66"/>
    <cellStyle name="40% - アクセント 2 3 2" xfId="67"/>
    <cellStyle name="40% - アクセント 2 3 3" xfId="68"/>
    <cellStyle name="40% - アクセント 2 4" xfId="69"/>
    <cellStyle name="40% - アクセント 2 5" xfId="70"/>
    <cellStyle name="40% - アクセント 3 2" xfId="71"/>
    <cellStyle name="40% - アクセント 3 2 2" xfId="72"/>
    <cellStyle name="40% - アクセント 3 2 3" xfId="73"/>
    <cellStyle name="40% - アクセント 3 3" xfId="74"/>
    <cellStyle name="40% - アクセント 3 3 2" xfId="75"/>
    <cellStyle name="40% - アクセント 3 3 3" xfId="76"/>
    <cellStyle name="40% - アクセント 3 4" xfId="77"/>
    <cellStyle name="40% - アクセント 3 5" xfId="78"/>
    <cellStyle name="40% - アクセント 3 6" xfId="481"/>
    <cellStyle name="40% - アクセント 4 2" xfId="79"/>
    <cellStyle name="40% - アクセント 4 2 2" xfId="80"/>
    <cellStyle name="40% - アクセント 4 2 3" xfId="81"/>
    <cellStyle name="40% - アクセント 4 3" xfId="82"/>
    <cellStyle name="40% - アクセント 4 3 2" xfId="83"/>
    <cellStyle name="40% - アクセント 4 3 3" xfId="84"/>
    <cellStyle name="40% - アクセント 4 4" xfId="85"/>
    <cellStyle name="40% - アクセント 4 5" xfId="86"/>
    <cellStyle name="40% - アクセント 4 6" xfId="482"/>
    <cellStyle name="40% - アクセント 5 2" xfId="87"/>
    <cellStyle name="40% - アクセント 5 2 2" xfId="88"/>
    <cellStyle name="40% - アクセント 5 2 3" xfId="89"/>
    <cellStyle name="40% - アクセント 5 3" xfId="90"/>
    <cellStyle name="40% - アクセント 5 3 2" xfId="91"/>
    <cellStyle name="40% - アクセント 5 3 3" xfId="92"/>
    <cellStyle name="40% - アクセント 5 4" xfId="93"/>
    <cellStyle name="40% - アクセント 5 5" xfId="94"/>
    <cellStyle name="40% - アクセント 5 6" xfId="483"/>
    <cellStyle name="40% - アクセント 6 2" xfId="95"/>
    <cellStyle name="40% - アクセント 6 2 2" xfId="96"/>
    <cellStyle name="40% - アクセント 6 2 3" xfId="97"/>
    <cellStyle name="40% - アクセント 6 3" xfId="98"/>
    <cellStyle name="40% - アクセント 6 3 2" xfId="99"/>
    <cellStyle name="40% - アクセント 6 3 3" xfId="100"/>
    <cellStyle name="40% - アクセント 6 4" xfId="101"/>
    <cellStyle name="40% - アクセント 6 5" xfId="102"/>
    <cellStyle name="40% - アクセント 6 6" xfId="484"/>
    <cellStyle name="60% - アクセント 1 2" xfId="103"/>
    <cellStyle name="60% - アクセント 1 2 2" xfId="104"/>
    <cellStyle name="60% - アクセント 1 2 3" xfId="105"/>
    <cellStyle name="60% - アクセント 1 3" xfId="106"/>
    <cellStyle name="60% - アクセント 1 3 2" xfId="107"/>
    <cellStyle name="60% - アクセント 1 3 3" xfId="108"/>
    <cellStyle name="60% - アクセント 1 4" xfId="109"/>
    <cellStyle name="60% - アクセント 1 5" xfId="110"/>
    <cellStyle name="60% - アクセント 1 6" xfId="485"/>
    <cellStyle name="60% - アクセント 2 2" xfId="111"/>
    <cellStyle name="60% - アクセント 2 2 2" xfId="112"/>
    <cellStyle name="60% - アクセント 2 2 3" xfId="113"/>
    <cellStyle name="60% - アクセント 2 3" xfId="114"/>
    <cellStyle name="60% - アクセント 2 3 2" xfId="115"/>
    <cellStyle name="60% - アクセント 2 3 3" xfId="116"/>
    <cellStyle name="60% - アクセント 2 4" xfId="117"/>
    <cellStyle name="60% - アクセント 2 5" xfId="118"/>
    <cellStyle name="60% - アクセント 2 6" xfId="486"/>
    <cellStyle name="60% - アクセント 3 2" xfId="119"/>
    <cellStyle name="60% - アクセント 3 2 2" xfId="120"/>
    <cellStyle name="60% - アクセント 3 2 3" xfId="121"/>
    <cellStyle name="60% - アクセント 3 3" xfId="122"/>
    <cellStyle name="60% - アクセント 3 3 2" xfId="123"/>
    <cellStyle name="60% - アクセント 3 3 3" xfId="124"/>
    <cellStyle name="60% - アクセント 3 4" xfId="125"/>
    <cellStyle name="60% - アクセント 3 5" xfId="126"/>
    <cellStyle name="60% - アクセント 3 6" xfId="487"/>
    <cellStyle name="60% - アクセント 4 2" xfId="127"/>
    <cellStyle name="60% - アクセント 4 2 2" xfId="128"/>
    <cellStyle name="60% - アクセント 4 2 3" xfId="129"/>
    <cellStyle name="60% - アクセント 4 3" xfId="130"/>
    <cellStyle name="60% - アクセント 4 3 2" xfId="131"/>
    <cellStyle name="60% - アクセント 4 3 3" xfId="132"/>
    <cellStyle name="60% - アクセント 4 4" xfId="133"/>
    <cellStyle name="60% - アクセント 4 5" xfId="134"/>
    <cellStyle name="60% - アクセント 4 6" xfId="488"/>
    <cellStyle name="60% - アクセント 5 2" xfId="135"/>
    <cellStyle name="60% - アクセント 5 2 2" xfId="136"/>
    <cellStyle name="60% - アクセント 5 2 3" xfId="137"/>
    <cellStyle name="60% - アクセント 5 3" xfId="138"/>
    <cellStyle name="60% - アクセント 5 3 2" xfId="139"/>
    <cellStyle name="60% - アクセント 5 3 3" xfId="140"/>
    <cellStyle name="60% - アクセント 5 4" xfId="141"/>
    <cellStyle name="60% - アクセント 5 5" xfId="142"/>
    <cellStyle name="60% - アクセント 5 6" xfId="489"/>
    <cellStyle name="60% - アクセント 6 2" xfId="143"/>
    <cellStyle name="60% - アクセント 6 2 2" xfId="144"/>
    <cellStyle name="60% - アクセント 6 2 3" xfId="145"/>
    <cellStyle name="60% - アクセント 6 3" xfId="146"/>
    <cellStyle name="60% - アクセント 6 3 2" xfId="147"/>
    <cellStyle name="60% - アクセント 6 3 3" xfId="148"/>
    <cellStyle name="60% - アクセント 6 4" xfId="149"/>
    <cellStyle name="60% - アクセント 6 5" xfId="150"/>
    <cellStyle name="60% - アクセント 6 6" xfId="490"/>
    <cellStyle name="Body text" xfId="562"/>
    <cellStyle name="Calc Currency (0)" xfId="151"/>
    <cellStyle name="Calc Currency (0) 2" xfId="491"/>
    <cellStyle name="Calc Currency (2)" xfId="152"/>
    <cellStyle name="Calc Currency (2) 2" xfId="153"/>
    <cellStyle name="Calc Currency (2) 2 2" xfId="493"/>
    <cellStyle name="Calc Currency (2) 3" xfId="492"/>
    <cellStyle name="Calc Percent (0)" xfId="154"/>
    <cellStyle name="Calc Percent (0) 2" xfId="155"/>
    <cellStyle name="Calc Percent (0) 2 2" xfId="495"/>
    <cellStyle name="Calc Percent (0) 3" xfId="494"/>
    <cellStyle name="Calc Percent (1)" xfId="156"/>
    <cellStyle name="Calc Percent (2)" xfId="157"/>
    <cellStyle name="Calc Units (0)" xfId="158"/>
    <cellStyle name="Calc Units (0) 2" xfId="159"/>
    <cellStyle name="Calc Units (0) 2 2" xfId="497"/>
    <cellStyle name="Calc Units (0) 3" xfId="496"/>
    <cellStyle name="Calc Units (1)" xfId="160"/>
    <cellStyle name="Calc Units (2)" xfId="161"/>
    <cellStyle name="Calc Units (2) 2" xfId="162"/>
    <cellStyle name="Calc Units (2) 2 2" xfId="499"/>
    <cellStyle name="Calc Units (2) 3" xfId="498"/>
    <cellStyle name="Comma [0]_#6 Temps &amp; Contractors" xfId="163"/>
    <cellStyle name="Comma [00]" xfId="164"/>
    <cellStyle name="Comma [00] 2" xfId="165"/>
    <cellStyle name="Comma [00] 2 2" xfId="501"/>
    <cellStyle name="Comma [00] 3" xfId="500"/>
    <cellStyle name="Comma_#6 Temps &amp; Contractors" xfId="166"/>
    <cellStyle name="Currency [0]_#6 Temps &amp; Contractors" xfId="167"/>
    <cellStyle name="Currency [00]" xfId="168"/>
    <cellStyle name="Currency [00] 2" xfId="169"/>
    <cellStyle name="Currency [00] 2 2" xfId="503"/>
    <cellStyle name="Currency [00] 3" xfId="502"/>
    <cellStyle name="Currency_#6 Temps &amp; Contractors" xfId="170"/>
    <cellStyle name="Date Short" xfId="171"/>
    <cellStyle name="Enter Currency (0)" xfId="172"/>
    <cellStyle name="Enter Currency (0) 2" xfId="173"/>
    <cellStyle name="Enter Currency (0) 2 2" xfId="505"/>
    <cellStyle name="Enter Currency (0) 3" xfId="504"/>
    <cellStyle name="Enter Currency (2)" xfId="174"/>
    <cellStyle name="Enter Currency (2) 2" xfId="175"/>
    <cellStyle name="Enter Currency (2) 2 2" xfId="507"/>
    <cellStyle name="Enter Currency (2) 3" xfId="506"/>
    <cellStyle name="Enter Units (0)" xfId="176"/>
    <cellStyle name="Enter Units (0) 2" xfId="177"/>
    <cellStyle name="Enter Units (0) 2 2" xfId="509"/>
    <cellStyle name="Enter Units (0) 3" xfId="508"/>
    <cellStyle name="Enter Units (1)" xfId="178"/>
    <cellStyle name="Enter Units (2)" xfId="179"/>
    <cellStyle name="Enter Units (2) 2" xfId="180"/>
    <cellStyle name="Enter Units (2) 2 2" xfId="511"/>
    <cellStyle name="Enter Units (2) 3" xfId="510"/>
    <cellStyle name="entry" xfId="181"/>
    <cellStyle name="Followed Hyperlink" xfId="182"/>
    <cellStyle name="Grey" xfId="183"/>
    <cellStyle name="Header1" xfId="184"/>
    <cellStyle name="Header2" xfId="185"/>
    <cellStyle name="HYO" xfId="563"/>
    <cellStyle name="Hyperlink" xfId="186"/>
    <cellStyle name="Input [yellow]" xfId="187"/>
    <cellStyle name="Link Currency (0)" xfId="188"/>
    <cellStyle name="Link Currency (0) 2" xfId="189"/>
    <cellStyle name="Link Currency (0) 2 2" xfId="513"/>
    <cellStyle name="Link Currency (0) 3" xfId="512"/>
    <cellStyle name="Link Currency (2)" xfId="190"/>
    <cellStyle name="Link Currency (2) 2" xfId="191"/>
    <cellStyle name="Link Currency (2) 2 2" xfId="515"/>
    <cellStyle name="Link Currency (2) 3" xfId="514"/>
    <cellStyle name="Link Units (0)" xfId="192"/>
    <cellStyle name="Link Units (0) 2" xfId="193"/>
    <cellStyle name="Link Units (0) 2 2" xfId="517"/>
    <cellStyle name="Link Units (0) 3" xfId="516"/>
    <cellStyle name="Link Units (1)" xfId="194"/>
    <cellStyle name="Link Units (2)" xfId="195"/>
    <cellStyle name="Link Units (2) 2" xfId="196"/>
    <cellStyle name="Link Units (2) 2 2" xfId="519"/>
    <cellStyle name="Link Units (2) 3" xfId="518"/>
    <cellStyle name="Milliers [0]_AR1194" xfId="564"/>
    <cellStyle name="Milliers_AR1194" xfId="565"/>
    <cellStyle name="Mon騁aire [0]_AR1194" xfId="566"/>
    <cellStyle name="Mon騁aire_AR1194" xfId="567"/>
    <cellStyle name="NonPrint_Heading" xfId="568"/>
    <cellStyle name="NonPrinting_Hyperlink" xfId="569"/>
    <cellStyle name="Normal - Style1" xfId="197"/>
    <cellStyle name="Normal_# 41-Market &amp;Trends" xfId="198"/>
    <cellStyle name="ParaBirimi [0]_RESULTS" xfId="199"/>
    <cellStyle name="ParaBirimi_RESULTS" xfId="200"/>
    <cellStyle name="Percent [0]" xfId="201"/>
    <cellStyle name="Percent [00]" xfId="202"/>
    <cellStyle name="Percent [2]" xfId="203"/>
    <cellStyle name="Percent_#6 Temps &amp; Contractors" xfId="204"/>
    <cellStyle name="PrePop Currency (0)" xfId="205"/>
    <cellStyle name="PrePop Currency (0) 2" xfId="206"/>
    <cellStyle name="PrePop Currency (0) 2 2" xfId="521"/>
    <cellStyle name="PrePop Currency (0) 3" xfId="520"/>
    <cellStyle name="PrePop Currency (2)" xfId="207"/>
    <cellStyle name="PrePop Currency (2) 2" xfId="208"/>
    <cellStyle name="PrePop Currency (2) 2 2" xfId="523"/>
    <cellStyle name="PrePop Currency (2) 3" xfId="522"/>
    <cellStyle name="PrePop Units (0)" xfId="209"/>
    <cellStyle name="PrePop Units (0) 2" xfId="210"/>
    <cellStyle name="PrePop Units (0) 2 2" xfId="525"/>
    <cellStyle name="PrePop Units (0) 3" xfId="524"/>
    <cellStyle name="PrePop Units (1)" xfId="211"/>
    <cellStyle name="PrePop Units (2)" xfId="212"/>
    <cellStyle name="PrePop Units (2) 2" xfId="213"/>
    <cellStyle name="PrePop Units (2) 2 2" xfId="527"/>
    <cellStyle name="PrePop Units (2) 3" xfId="526"/>
    <cellStyle name="price" xfId="214"/>
    <cellStyle name="Product Title" xfId="570"/>
    <cellStyle name="revised" xfId="215"/>
    <cellStyle name="section" xfId="216"/>
    <cellStyle name="subhead" xfId="571"/>
    <cellStyle name="Text Indent A" xfId="217"/>
    <cellStyle name="Text Indent B" xfId="218"/>
    <cellStyle name="Text Indent C" xfId="219"/>
    <cellStyle name="title" xfId="220"/>
    <cellStyle name="Tusental (0)_pldt" xfId="572"/>
    <cellStyle name="Tusental_pldt" xfId="573"/>
    <cellStyle name="Valuta (0)_pldt" xfId="574"/>
    <cellStyle name="Valuta_pldt" xfId="575"/>
    <cellStyle name="Virg・ [0]_RESULTS" xfId="221"/>
    <cellStyle name="Virg・_RESULTS" xfId="222"/>
    <cellStyle name="アクセント 1 2" xfId="223"/>
    <cellStyle name="アクセント 1 2 2" xfId="224"/>
    <cellStyle name="アクセント 1 2 3" xfId="225"/>
    <cellStyle name="アクセント 1 3" xfId="226"/>
    <cellStyle name="アクセント 1 3 2" xfId="227"/>
    <cellStyle name="アクセント 1 3 3" xfId="228"/>
    <cellStyle name="アクセント 1 4" xfId="229"/>
    <cellStyle name="アクセント 1 5" xfId="230"/>
    <cellStyle name="アクセント 1 6" xfId="528"/>
    <cellStyle name="アクセント 2 2" xfId="231"/>
    <cellStyle name="アクセント 2 2 2" xfId="232"/>
    <cellStyle name="アクセント 2 2 3" xfId="233"/>
    <cellStyle name="アクセント 2 3" xfId="234"/>
    <cellStyle name="アクセント 2 3 2" xfId="235"/>
    <cellStyle name="アクセント 2 3 3" xfId="236"/>
    <cellStyle name="アクセント 2 4" xfId="237"/>
    <cellStyle name="アクセント 2 5" xfId="238"/>
    <cellStyle name="アクセント 2 6" xfId="529"/>
    <cellStyle name="アクセント 3 2" xfId="239"/>
    <cellStyle name="アクセント 3 2 2" xfId="240"/>
    <cellStyle name="アクセント 3 2 3" xfId="241"/>
    <cellStyle name="アクセント 3 3" xfId="242"/>
    <cellStyle name="アクセント 3 3 2" xfId="243"/>
    <cellStyle name="アクセント 3 3 3" xfId="244"/>
    <cellStyle name="アクセント 3 4" xfId="245"/>
    <cellStyle name="アクセント 3 5" xfId="246"/>
    <cellStyle name="アクセント 3 6" xfId="530"/>
    <cellStyle name="アクセント 4 2" xfId="247"/>
    <cellStyle name="アクセント 4 2 2" xfId="248"/>
    <cellStyle name="アクセント 4 2 3" xfId="249"/>
    <cellStyle name="アクセント 4 3" xfId="250"/>
    <cellStyle name="アクセント 4 3 2" xfId="251"/>
    <cellStyle name="アクセント 4 3 3" xfId="252"/>
    <cellStyle name="アクセント 4 4" xfId="253"/>
    <cellStyle name="アクセント 4 5" xfId="254"/>
    <cellStyle name="アクセント 4 6" xfId="531"/>
    <cellStyle name="アクセント 5 2" xfId="255"/>
    <cellStyle name="アクセント 5 2 2" xfId="256"/>
    <cellStyle name="アクセント 5 2 3" xfId="257"/>
    <cellStyle name="アクセント 5 3" xfId="258"/>
    <cellStyle name="アクセント 5 3 2" xfId="259"/>
    <cellStyle name="アクセント 5 3 3" xfId="260"/>
    <cellStyle name="アクセント 5 4" xfId="261"/>
    <cellStyle name="アクセント 5 5" xfId="262"/>
    <cellStyle name="アクセント 6 2" xfId="263"/>
    <cellStyle name="アクセント 6 2 2" xfId="264"/>
    <cellStyle name="アクセント 6 2 3" xfId="265"/>
    <cellStyle name="アクセント 6 3" xfId="266"/>
    <cellStyle name="アクセント 6 3 2" xfId="267"/>
    <cellStyle name="アクセント 6 3 3" xfId="268"/>
    <cellStyle name="アクセント 6 4" xfId="269"/>
    <cellStyle name="アクセント 6 5" xfId="270"/>
    <cellStyle name="アクセント 6 6" xfId="532"/>
    <cellStyle name="ｳﾁﾜｹ" xfId="576"/>
    <cellStyle name="え" xfId="577"/>
    <cellStyle name="え_H13・古間（交Ｂ）実施" xfId="578"/>
    <cellStyle name="え_H13・古間（交Ｂ）実施_H18羽渕(1)設計書" xfId="579"/>
    <cellStyle name="え_H13・古間（交Ｂ）実施_H18羽渕(1)設計書_倉庫棟内訳書" xfId="580"/>
    <cellStyle name="え_H13・古間（交Ｂ）実施_猿倉（3）" xfId="581"/>
    <cellStyle name="え_H13・古間（交Ｂ）実施_猿倉（3）_H18羽渕(1)設計書" xfId="582"/>
    <cellStyle name="え_H13・古間（交Ｂ）実施_猿倉（3）_H18羽渕(1)設計書_倉庫棟内訳書" xfId="583"/>
    <cellStyle name="え_H13・古間（交Ｂ）実施_猿倉（3）_詳細計算書　猿倉（5）変更" xfId="584"/>
    <cellStyle name="え_H13・古間（交Ｂ）実施_猿倉（3）_詳細計算書　猿倉（5）変更_H18羽渕(1)設計書" xfId="585"/>
    <cellStyle name="え_H13・古間（交Ｂ）実施_猿倉（3）_詳細計算書　猿倉（5）変更_H18羽渕(1)設計書_倉庫棟内訳書" xfId="586"/>
    <cellStyle name="え_H13・古間（交Ｂ）実施_猿倉（3）_詳細計算書　猿倉（5）変更_倉庫棟内訳書" xfId="587"/>
    <cellStyle name="え_H13・古間（交Ｂ）実施_猿倉（3）_倉庫棟内訳書" xfId="588"/>
    <cellStyle name="え_H13・古間（交Ｂ）実施_詳細計算書　猿倉（5）変更1" xfId="589"/>
    <cellStyle name="え_H13・古間（交Ｂ）実施_詳細計算書　猿倉（5）変更1_H18羽渕(1)設計書" xfId="590"/>
    <cellStyle name="え_H13・古間（交Ｂ）実施_詳細計算書　猿倉（5）変更1_H18羽渕(1)設計書_倉庫棟内訳書" xfId="591"/>
    <cellStyle name="え_H13・古間（交Ｂ）実施_詳細計算書　猿倉（5）変更1_詳細計算書　猿倉（5）変更" xfId="592"/>
    <cellStyle name="え_H13・古間（交Ｂ）実施_詳細計算書　猿倉（5）変更1_詳細計算書　猿倉（5）変更_H18羽渕(1)設計書" xfId="593"/>
    <cellStyle name="え_H13・古間（交Ｂ）実施_詳細計算書　猿倉（5）変更1_詳細計算書　猿倉（5）変更_H18羽渕(1)設計書_倉庫棟内訳書" xfId="594"/>
    <cellStyle name="え_H13・古間（交Ｂ）実施_詳細計算書　猿倉（5）変更1_詳細計算書　猿倉（5）変更_倉庫棟内訳書" xfId="595"/>
    <cellStyle name="え_H13・古間（交Ｂ）実施_詳細計算書　猿倉（5）変更1_倉庫棟内訳書" xfId="596"/>
    <cellStyle name="え_H13・古間（交Ｂ）実施_倉庫棟内訳書" xfId="597"/>
    <cellStyle name="え_H13・古間（交Ｂ）実施_竹ノ下上" xfId="598"/>
    <cellStyle name="え_H13・古間（交Ｂ）実施_竹ノ下上_H18羽渕(1)設計書" xfId="599"/>
    <cellStyle name="え_H13・古間（交Ｂ）実施_竹ノ下上_H18羽渕(1)設計書_倉庫棟内訳書" xfId="600"/>
    <cellStyle name="え_H13・古間（交Ｂ）実施_竹ノ下上_詳細計算書　猿倉（5）変更1" xfId="601"/>
    <cellStyle name="え_H13・古間（交Ｂ）実施_竹ノ下上_詳細計算書　猿倉（5）変更1_H18羽渕(1)設計書" xfId="602"/>
    <cellStyle name="え_H13・古間（交Ｂ）実施_竹ノ下上_詳細計算書　猿倉（5）変更1_H18羽渕(1)設計書_倉庫棟内訳書" xfId="603"/>
    <cellStyle name="え_H13・古間（交Ｂ）実施_竹ノ下上_詳細計算書　猿倉（5）変更1_詳細計算書　猿倉（5）変更" xfId="604"/>
    <cellStyle name="え_H13・古間（交Ｂ）実施_竹ノ下上_詳細計算書　猿倉（5）変更1_詳細計算書　猿倉（5）変更_H18羽渕(1)設計書" xfId="605"/>
    <cellStyle name="え_H13・古間（交Ｂ）実施_竹ノ下上_詳細計算書　猿倉（5）変更1_詳細計算書　猿倉（5）変更_H18羽渕(1)設計書_倉庫棟内訳書" xfId="606"/>
    <cellStyle name="え_H13・古間（交Ｂ）実施_竹ノ下上_詳細計算書　猿倉（5）変更1_詳細計算書　猿倉（5）変更_倉庫棟内訳書" xfId="607"/>
    <cellStyle name="え_H13・古間（交Ｂ）実施_竹ノ下上_詳細計算書　猿倉（5）変更1_倉庫棟内訳書" xfId="608"/>
    <cellStyle name="え_H13・古間（交Ｂ）実施_竹ノ下上_倉庫棟内訳書" xfId="609"/>
    <cellStyle name="え_H13・古間（交Ｂ）実施_直道上" xfId="610"/>
    <cellStyle name="え_H13・古間（交Ｂ）実施_直道上_H18羽渕(1)設計書" xfId="611"/>
    <cellStyle name="え_H13・古間（交Ｂ）実施_直道上_H18羽渕(1)設計書_倉庫棟内訳書" xfId="612"/>
    <cellStyle name="え_H13・古間（交Ｂ）実施_直道上_詳細計算書　猿倉（5）変更1" xfId="613"/>
    <cellStyle name="え_H13・古間（交Ｂ）実施_直道上_詳細計算書　猿倉（5）変更1_H18羽渕(1)設計書" xfId="614"/>
    <cellStyle name="え_H13・古間（交Ｂ）実施_直道上_詳細計算書　猿倉（5）変更1_H18羽渕(1)設計書_倉庫棟内訳書" xfId="615"/>
    <cellStyle name="え_H13・古間（交Ｂ）実施_直道上_詳細計算書　猿倉（5）変更1_詳細計算書　猿倉（5）変更" xfId="616"/>
    <cellStyle name="え_H13・古間（交Ｂ）実施_直道上_詳細計算書　猿倉（5）変更1_詳細計算書　猿倉（5）変更_H18羽渕(1)設計書" xfId="617"/>
    <cellStyle name="え_H13・古間（交Ｂ）実施_直道上_詳細計算書　猿倉（5）変更1_詳細計算書　猿倉（5）変更_H18羽渕(1)設計書_倉庫棟内訳書" xfId="618"/>
    <cellStyle name="え_H13・古間（交Ｂ）実施_直道上_詳細計算書　猿倉（5）変更1_詳細計算書　猿倉（5）変更_倉庫棟内訳書" xfId="619"/>
    <cellStyle name="え_H13・古間（交Ｂ）実施_直道上_詳細計算書　猿倉（5）変更1_倉庫棟内訳書" xfId="620"/>
    <cellStyle name="え_H13・古間（交Ｂ）実施_直道上_倉庫棟内訳書" xfId="621"/>
    <cellStyle name="え_H13・古間（交Ｂ）実施_峠（1）計算書" xfId="622"/>
    <cellStyle name="え_H13・古間（交Ｂ）実施_峠（1）計算書_H18羽渕(1)設計書" xfId="623"/>
    <cellStyle name="え_H13・古間（交Ｂ）実施_峠（1）計算書_H18羽渕(1)設計書_倉庫棟内訳書" xfId="624"/>
    <cellStyle name="え_H13・古間（交Ｂ）実施_峠（1）計算書_猿倉（13）修" xfId="625"/>
    <cellStyle name="え_H13・古間（交Ｂ）実施_峠（1）計算書_猿倉（13）修_H18羽渕(1)設計書" xfId="626"/>
    <cellStyle name="え_H13・古間（交Ｂ）実施_峠（1）計算書_猿倉（13）修_H18羽渕(1)設計書_倉庫棟内訳書" xfId="627"/>
    <cellStyle name="え_H13・古間（交Ｂ）実施_峠（1）計算書_猿倉（13）修_詳細計算書　猿倉（5）変更1" xfId="628"/>
    <cellStyle name="え_H13・古間（交Ｂ）実施_峠（1）計算書_猿倉（13）修_詳細計算書　猿倉（5）変更1_H18羽渕(1)設計書" xfId="629"/>
    <cellStyle name="え_H13・古間（交Ｂ）実施_峠（1）計算書_猿倉（13）修_詳細計算書　猿倉（5）変更1_H18羽渕(1)設計書_倉庫棟内訳書" xfId="630"/>
    <cellStyle name="え_H13・古間（交Ｂ）実施_峠（1）計算書_猿倉（13）修_詳細計算書　猿倉（5）変更1_詳細計算書　猿倉（5）変更" xfId="631"/>
    <cellStyle name="え_H13・古間（交Ｂ）実施_峠（1）計算書_猿倉（13）修_詳細計算書　猿倉（5）変更1_詳細計算書　猿倉（5）変更_H18羽渕(1)設計書" xfId="632"/>
    <cellStyle name="え_H13・古間（交Ｂ）実施_峠（1）計算書_猿倉（13）修_詳細計算書　猿倉（5）変更1_詳細計算書　猿倉（5）変更_H18羽渕(1)設計書_倉庫棟内訳書" xfId="633"/>
    <cellStyle name="え_H13・古間（交Ｂ）実施_峠（1）計算書_猿倉（13）修_詳細計算書　猿倉（5）変更1_詳細計算書　猿倉（5）変更_倉庫棟内訳書" xfId="634"/>
    <cellStyle name="え_H13・古間（交Ｂ）実施_峠（1）計算書_猿倉（13）修_詳細計算書　猿倉（5）変更1_倉庫棟内訳書" xfId="635"/>
    <cellStyle name="え_H13・古間（交Ｂ）実施_峠（1）計算書_猿倉（13）修_倉庫棟内訳書" xfId="636"/>
    <cellStyle name="え_H13・古間（交Ｂ）実施_峠（1）計算書_詳細計算書　猿倉（5）変更" xfId="637"/>
    <cellStyle name="え_H13・古間（交Ｂ）実施_峠（1）計算書_詳細計算書　猿倉（5）変更_H18羽渕(1)設計書" xfId="638"/>
    <cellStyle name="え_H13・古間（交Ｂ）実施_峠（1）計算書_詳細計算書　猿倉（5）変更_H18羽渕(1)設計書_倉庫棟内訳書" xfId="639"/>
    <cellStyle name="え_H13・古間（交Ｂ）実施_峠（1）計算書_詳細計算書　猿倉（5）変更_倉庫棟内訳書" xfId="640"/>
    <cellStyle name="え_H13・古間（交Ｂ）実施_峠（1）計算書_倉庫棟内訳書" xfId="641"/>
    <cellStyle name="え_H13・古間（交Ｂ）実施_峠（1）計算書_峠（1）計算書" xfId="642"/>
    <cellStyle name="え_H13・古間（交Ｂ）実施_峠（1）計算書_峠（1）計算書_H18羽渕(1)設計書" xfId="643"/>
    <cellStyle name="え_H13・古間（交Ｂ）実施_峠（1）計算書_峠（1）計算書_H18羽渕(1)設計書_倉庫棟内訳書" xfId="644"/>
    <cellStyle name="え_H13・古間（交Ｂ）実施_峠（1）計算書_峠（1）計算書_詳細計算書　猿倉（5）変更1" xfId="645"/>
    <cellStyle name="え_H13・古間（交Ｂ）実施_峠（1）計算書_峠（1）計算書_詳細計算書　猿倉（5）変更1_H18羽渕(1)設計書" xfId="646"/>
    <cellStyle name="え_H13・古間（交Ｂ）実施_峠（1）計算書_峠（1）計算書_詳細計算書　猿倉（5）変更1_H18羽渕(1)設計書_倉庫棟内訳書" xfId="647"/>
    <cellStyle name="え_H13・古間（交Ｂ）実施_峠（1）計算書_峠（1）計算書_詳細計算書　猿倉（5）変更1_詳細計算書　猿倉（5）変更" xfId="648"/>
    <cellStyle name="え_H13・古間（交Ｂ）実施_峠（1）計算書_峠（1）計算書_詳細計算書　猿倉（5）変更1_詳細計算書　猿倉（5）変更_H18羽渕(1)設計書" xfId="649"/>
    <cellStyle name="え_H13・古間（交Ｂ）実施_峠（1）計算書_峠（1）計算書_詳細計算書　猿倉（5）変更1_詳細計算書　猿倉（5）変更_H18羽渕(1)設計書_倉庫棟内訳書" xfId="650"/>
    <cellStyle name="え_H13・古間（交Ｂ）実施_峠（1）計算書_峠（1）計算書_詳細計算書　猿倉（5）変更1_詳細計算書　猿倉（5）変更_倉庫棟内訳書" xfId="651"/>
    <cellStyle name="え_H13・古間（交Ｂ）実施_峠（1）計算書_峠（1）計算書_詳細計算書　猿倉（5）変更1_倉庫棟内訳書" xfId="652"/>
    <cellStyle name="え_H13・古間（交Ｂ）実施_峠（1）計算書_峠（1）計算書_倉庫棟内訳書" xfId="653"/>
    <cellStyle name="え_H13・古間（交Ｂ）実施_峠（2）計算書" xfId="654"/>
    <cellStyle name="え_H13・古間（交Ｂ）実施_峠（2）計算書_H18羽渕(1)設計書" xfId="655"/>
    <cellStyle name="え_H13・古間（交Ｂ）実施_峠（2）計算書_H18羽渕(1)設計書_倉庫棟内訳書" xfId="656"/>
    <cellStyle name="え_H13・古間（交Ｂ）実施_峠（2）計算書_猿倉（13）修" xfId="657"/>
    <cellStyle name="え_H13・古間（交Ｂ）実施_峠（2）計算書_猿倉（13）修_H18羽渕(1)設計書" xfId="658"/>
    <cellStyle name="え_H13・古間（交Ｂ）実施_峠（2）計算書_猿倉（13）修_H18羽渕(1)設計書_倉庫棟内訳書" xfId="659"/>
    <cellStyle name="え_H13・古間（交Ｂ）実施_峠（2）計算書_猿倉（13）修_詳細計算書　猿倉（5）変更1" xfId="660"/>
    <cellStyle name="え_H13・古間（交Ｂ）実施_峠（2）計算書_猿倉（13）修_詳細計算書　猿倉（5）変更1_H18羽渕(1)設計書" xfId="661"/>
    <cellStyle name="え_H13・古間（交Ｂ）実施_峠（2）計算書_猿倉（13）修_詳細計算書　猿倉（5）変更1_H18羽渕(1)設計書_倉庫棟内訳書" xfId="662"/>
    <cellStyle name="え_H13・古間（交Ｂ）実施_峠（2）計算書_猿倉（13）修_詳細計算書　猿倉（5）変更1_詳細計算書　猿倉（5）変更" xfId="663"/>
    <cellStyle name="え_H13・古間（交Ｂ）実施_峠（2）計算書_猿倉（13）修_詳細計算書　猿倉（5）変更1_詳細計算書　猿倉（5）変更_H18羽渕(1)設計書" xfId="664"/>
    <cellStyle name="え_H13・古間（交Ｂ）実施_峠（2）計算書_猿倉（13）修_詳細計算書　猿倉（5）変更1_詳細計算書　猿倉（5）変更_H18羽渕(1)設計書_倉庫棟内訳書" xfId="665"/>
    <cellStyle name="え_H13・古間（交Ｂ）実施_峠（2）計算書_猿倉（13）修_詳細計算書　猿倉（5）変更1_詳細計算書　猿倉（5）変更_倉庫棟内訳書" xfId="666"/>
    <cellStyle name="え_H13・古間（交Ｂ）実施_峠（2）計算書_猿倉（13）修_詳細計算書　猿倉（5）変更1_倉庫棟内訳書" xfId="667"/>
    <cellStyle name="え_H13・古間（交Ｂ）実施_峠（2）計算書_猿倉（13）修_倉庫棟内訳書" xfId="668"/>
    <cellStyle name="え_H13・古間（交Ｂ）実施_峠（2）計算書_詳細計算書　猿倉（5）変更" xfId="669"/>
    <cellStyle name="え_H13・古間（交Ｂ）実施_峠（2）計算書_詳細計算書　猿倉（5）変更_H18羽渕(1)設計書" xfId="670"/>
    <cellStyle name="え_H13・古間（交Ｂ）実施_峠（2）計算書_詳細計算書　猿倉（5）変更_H18羽渕(1)設計書_倉庫棟内訳書" xfId="671"/>
    <cellStyle name="え_H13・古間（交Ｂ）実施_峠（2）計算書_詳細計算書　猿倉（5）変更_倉庫棟内訳書" xfId="672"/>
    <cellStyle name="え_H13・古間（交Ｂ）実施_峠（2）計算書_倉庫棟内訳書" xfId="673"/>
    <cellStyle name="え_H18羽渕(1)設計書" xfId="674"/>
    <cellStyle name="え_H18羽渕(1)設計書_倉庫棟内訳書" xfId="675"/>
    <cellStyle name="え_猿倉（3）" xfId="676"/>
    <cellStyle name="え_猿倉（3）_H18羽渕(1)設計書" xfId="677"/>
    <cellStyle name="え_猿倉（3）_H18羽渕(1)設計書_倉庫棟内訳書" xfId="678"/>
    <cellStyle name="え_猿倉（3）_詳細計算書　猿倉（5）変更" xfId="679"/>
    <cellStyle name="え_猿倉（3）_詳細計算書　猿倉（5）変更_H18羽渕(1)設計書" xfId="680"/>
    <cellStyle name="え_猿倉（3）_詳細計算書　猿倉（5）変更_H18羽渕(1)設計書_倉庫棟内訳書" xfId="681"/>
    <cellStyle name="え_猿倉（3）_詳細計算書　猿倉（5）変更_倉庫棟内訳書" xfId="682"/>
    <cellStyle name="え_猿倉（3）_倉庫棟内訳書" xfId="683"/>
    <cellStyle name="え_詳細計算書　猿倉（5）変更1" xfId="684"/>
    <cellStyle name="え_詳細計算書　猿倉（5）変更1_H18羽渕(1)設計書" xfId="685"/>
    <cellStyle name="え_詳細計算書　猿倉（5）変更1_H18羽渕(1)設計書_倉庫棟内訳書" xfId="686"/>
    <cellStyle name="え_詳細計算書　猿倉（5）変更1_詳細計算書　猿倉（5）変更" xfId="687"/>
    <cellStyle name="え_詳細計算書　猿倉（5）変更1_詳細計算書　猿倉（5）変更_H18羽渕(1)設計書" xfId="688"/>
    <cellStyle name="え_詳細計算書　猿倉（5）変更1_詳細計算書　猿倉（5）変更_H18羽渕(1)設計書_倉庫棟内訳書" xfId="689"/>
    <cellStyle name="え_詳細計算書　猿倉（5）変更1_詳細計算書　猿倉（5）変更_倉庫棟内訳書" xfId="690"/>
    <cellStyle name="え_詳細計算書　猿倉（5）変更1_倉庫棟内訳書" xfId="691"/>
    <cellStyle name="え_倉庫棟内訳書" xfId="692"/>
    <cellStyle name="え_竹ノ下上" xfId="693"/>
    <cellStyle name="え_竹ノ下上_H18羽渕(1)設計書" xfId="694"/>
    <cellStyle name="え_竹ノ下上_H18羽渕(1)設計書_倉庫棟内訳書" xfId="695"/>
    <cellStyle name="え_竹ノ下上_詳細計算書　猿倉（5）変更1" xfId="696"/>
    <cellStyle name="え_竹ノ下上_詳細計算書　猿倉（5）変更1_H18羽渕(1)設計書" xfId="697"/>
    <cellStyle name="え_竹ノ下上_詳細計算書　猿倉（5）変更1_H18羽渕(1)設計書_倉庫棟内訳書" xfId="698"/>
    <cellStyle name="え_竹ノ下上_詳細計算書　猿倉（5）変更1_詳細計算書　猿倉（5）変更" xfId="699"/>
    <cellStyle name="え_竹ノ下上_詳細計算書　猿倉（5）変更1_詳細計算書　猿倉（5）変更_H18羽渕(1)設計書" xfId="700"/>
    <cellStyle name="え_竹ノ下上_詳細計算書　猿倉（5）変更1_詳細計算書　猿倉（5）変更_H18羽渕(1)設計書_倉庫棟内訳書" xfId="701"/>
    <cellStyle name="え_竹ノ下上_詳細計算書　猿倉（5）変更1_詳細計算書　猿倉（5）変更_倉庫棟内訳書" xfId="702"/>
    <cellStyle name="え_竹ノ下上_詳細計算書　猿倉（5）変更1_倉庫棟内訳書" xfId="703"/>
    <cellStyle name="え_竹ノ下上_倉庫棟内訳書" xfId="704"/>
    <cellStyle name="え_直道上" xfId="705"/>
    <cellStyle name="え_直道上_H18羽渕(1)設計書" xfId="706"/>
    <cellStyle name="え_直道上_H18羽渕(1)設計書_倉庫棟内訳書" xfId="707"/>
    <cellStyle name="え_直道上_詳細計算書　猿倉（5）変更1" xfId="708"/>
    <cellStyle name="え_直道上_詳細計算書　猿倉（5）変更1_H18羽渕(1)設計書" xfId="709"/>
    <cellStyle name="え_直道上_詳細計算書　猿倉（5）変更1_H18羽渕(1)設計書_倉庫棟内訳書" xfId="710"/>
    <cellStyle name="え_直道上_詳細計算書　猿倉（5）変更1_詳細計算書　猿倉（5）変更" xfId="711"/>
    <cellStyle name="え_直道上_詳細計算書　猿倉（5）変更1_詳細計算書　猿倉（5）変更_H18羽渕(1)設計書" xfId="712"/>
    <cellStyle name="え_直道上_詳細計算書　猿倉（5）変更1_詳細計算書　猿倉（5）変更_H18羽渕(1)設計書_倉庫棟内訳書" xfId="713"/>
    <cellStyle name="え_直道上_詳細計算書　猿倉（5）変更1_詳細計算書　猿倉（5）変更_倉庫棟内訳書" xfId="714"/>
    <cellStyle name="え_直道上_詳細計算書　猿倉（5）変更1_倉庫棟内訳書" xfId="715"/>
    <cellStyle name="え_直道上_倉庫棟内訳書" xfId="716"/>
    <cellStyle name="え_峠（1）計算書" xfId="717"/>
    <cellStyle name="え_峠（1）計算書_H18羽渕(1)設計書" xfId="718"/>
    <cellStyle name="え_峠（1）計算書_H18羽渕(1)設計書_倉庫棟内訳書" xfId="719"/>
    <cellStyle name="え_峠（1）計算書_猿倉（13）修" xfId="720"/>
    <cellStyle name="え_峠（1）計算書_猿倉（13）修_H18羽渕(1)設計書" xfId="721"/>
    <cellStyle name="え_峠（1）計算書_猿倉（13）修_H18羽渕(1)設計書_倉庫棟内訳書" xfId="722"/>
    <cellStyle name="え_峠（1）計算書_猿倉（13）修_詳細計算書　猿倉（5）変更1" xfId="723"/>
    <cellStyle name="え_峠（1）計算書_猿倉（13）修_詳細計算書　猿倉（5）変更1_H18羽渕(1)設計書" xfId="724"/>
    <cellStyle name="え_峠（1）計算書_猿倉（13）修_詳細計算書　猿倉（5）変更1_H18羽渕(1)設計書_倉庫棟内訳書" xfId="725"/>
    <cellStyle name="え_峠（1）計算書_猿倉（13）修_詳細計算書　猿倉（5）変更1_詳細計算書　猿倉（5）変更" xfId="726"/>
    <cellStyle name="え_峠（1）計算書_猿倉（13）修_詳細計算書　猿倉（5）変更1_詳細計算書　猿倉（5）変更_H18羽渕(1)設計書" xfId="727"/>
    <cellStyle name="え_峠（1）計算書_猿倉（13）修_詳細計算書　猿倉（5）変更1_詳細計算書　猿倉（5）変更_H18羽渕(1)設計書_倉庫棟内訳書" xfId="728"/>
    <cellStyle name="え_峠（1）計算書_猿倉（13）修_詳細計算書　猿倉（5）変更1_詳細計算書　猿倉（5）変更_倉庫棟内訳書" xfId="729"/>
    <cellStyle name="え_峠（1）計算書_猿倉（13）修_詳細計算書　猿倉（5）変更1_倉庫棟内訳書" xfId="730"/>
    <cellStyle name="え_峠（1）計算書_猿倉（13）修_倉庫棟内訳書" xfId="731"/>
    <cellStyle name="え_峠（1）計算書_詳細計算書　猿倉（5）変更" xfId="732"/>
    <cellStyle name="え_峠（1）計算書_詳細計算書　猿倉（5）変更_H18羽渕(1)設計書" xfId="733"/>
    <cellStyle name="え_峠（1）計算書_詳細計算書　猿倉（5）変更_H18羽渕(1)設計書_倉庫棟内訳書" xfId="734"/>
    <cellStyle name="え_峠（1）計算書_詳細計算書　猿倉（5）変更_倉庫棟内訳書" xfId="735"/>
    <cellStyle name="え_峠（1）計算書_倉庫棟内訳書" xfId="736"/>
    <cellStyle name="え_峠（1）計算書_峠（1）計算書" xfId="737"/>
    <cellStyle name="え_峠（1）計算書_峠（1）計算書_H18羽渕(1)設計書" xfId="738"/>
    <cellStyle name="え_峠（1）計算書_峠（1）計算書_H18羽渕(1)設計書_倉庫棟内訳書" xfId="739"/>
    <cellStyle name="え_峠（1）計算書_峠（1）計算書_詳細計算書　猿倉（5）変更1" xfId="740"/>
    <cellStyle name="え_峠（1）計算書_峠（1）計算書_詳細計算書　猿倉（5）変更1_H18羽渕(1)設計書" xfId="741"/>
    <cellStyle name="え_峠（1）計算書_峠（1）計算書_詳細計算書　猿倉（5）変更1_H18羽渕(1)設計書_倉庫棟内訳書" xfId="742"/>
    <cellStyle name="え_峠（1）計算書_峠（1）計算書_詳細計算書　猿倉（5）変更1_詳細計算書　猿倉（5）変更" xfId="743"/>
    <cellStyle name="え_峠（1）計算書_峠（1）計算書_詳細計算書　猿倉（5）変更1_詳細計算書　猿倉（5）変更_H18羽渕(1)設計書" xfId="744"/>
    <cellStyle name="え_峠（1）計算書_峠（1）計算書_詳細計算書　猿倉（5）変更1_詳細計算書　猿倉（5）変更_H18羽渕(1)設計書_倉庫棟内訳書" xfId="745"/>
    <cellStyle name="え_峠（1）計算書_峠（1）計算書_詳細計算書　猿倉（5）変更1_詳細計算書　猿倉（5）変更_倉庫棟内訳書" xfId="746"/>
    <cellStyle name="え_峠（1）計算書_峠（1）計算書_詳細計算書　猿倉（5）変更1_倉庫棟内訳書" xfId="747"/>
    <cellStyle name="え_峠（1）計算書_峠（1）計算書_倉庫棟内訳書" xfId="748"/>
    <cellStyle name="え_峠（2）計算書" xfId="749"/>
    <cellStyle name="え_峠（2）計算書_H18羽渕(1)設計書" xfId="750"/>
    <cellStyle name="え_峠（2）計算書_H18羽渕(1)設計書_倉庫棟内訳書" xfId="751"/>
    <cellStyle name="え_峠（2）計算書_猿倉（13）修" xfId="752"/>
    <cellStyle name="え_峠（2）計算書_猿倉（13）修_H18羽渕(1)設計書" xfId="753"/>
    <cellStyle name="え_峠（2）計算書_猿倉（13）修_H18羽渕(1)設計書_倉庫棟内訳書" xfId="754"/>
    <cellStyle name="え_峠（2）計算書_猿倉（13）修_詳細計算書　猿倉（5）変更1" xfId="755"/>
    <cellStyle name="え_峠（2）計算書_猿倉（13）修_詳細計算書　猿倉（5）変更1_H18羽渕(1)設計書" xfId="756"/>
    <cellStyle name="え_峠（2）計算書_猿倉（13）修_詳細計算書　猿倉（5）変更1_H18羽渕(1)設計書_倉庫棟内訳書" xfId="757"/>
    <cellStyle name="え_峠（2）計算書_猿倉（13）修_詳細計算書　猿倉（5）変更1_詳細計算書　猿倉（5）変更" xfId="758"/>
    <cellStyle name="え_峠（2）計算書_猿倉（13）修_詳細計算書　猿倉（5）変更1_詳細計算書　猿倉（5）変更_H18羽渕(1)設計書" xfId="759"/>
    <cellStyle name="え_峠（2）計算書_猿倉（13）修_詳細計算書　猿倉（5）変更1_詳細計算書　猿倉（5）変更_H18羽渕(1)設計書_倉庫棟内訳書" xfId="760"/>
    <cellStyle name="え_峠（2）計算書_猿倉（13）修_詳細計算書　猿倉（5）変更1_詳細計算書　猿倉（5）変更_倉庫棟内訳書" xfId="761"/>
    <cellStyle name="え_峠（2）計算書_猿倉（13）修_詳細計算書　猿倉（5）変更1_倉庫棟内訳書" xfId="762"/>
    <cellStyle name="え_峠（2）計算書_猿倉（13）修_倉庫棟内訳書" xfId="763"/>
    <cellStyle name="え_峠（2）計算書_詳細計算書　猿倉（5）変更" xfId="764"/>
    <cellStyle name="え_峠（2）計算書_詳細計算書　猿倉（5）変更_H18羽渕(1)設計書" xfId="765"/>
    <cellStyle name="え_峠（2）計算書_詳細計算書　猿倉（5）変更_H18羽渕(1)設計書_倉庫棟内訳書" xfId="766"/>
    <cellStyle name="え_峠（2）計算書_詳細計算書　猿倉（5）変更_倉庫棟内訳書" xfId="767"/>
    <cellStyle name="え_峠（2）計算書_倉庫棟内訳書" xfId="768"/>
    <cellStyle name="タイトル 2" xfId="271"/>
    <cellStyle name="タイトル 2 2" xfId="272"/>
    <cellStyle name="タイトル 2 3" xfId="273"/>
    <cellStyle name="タイトル 3" xfId="274"/>
    <cellStyle name="タイトル 3 2" xfId="275"/>
    <cellStyle name="タイトル 3 3" xfId="276"/>
    <cellStyle name="タイトル 4" xfId="277"/>
    <cellStyle name="タイトル 5" xfId="278"/>
    <cellStyle name="タイトル 6" xfId="533"/>
    <cellStyle name="チェック セル 2" xfId="279"/>
    <cellStyle name="チェック セル 2 2" xfId="280"/>
    <cellStyle name="チェック セル 2 3" xfId="281"/>
    <cellStyle name="チェック セル 2_複合福祉施設「清泉荘」新築工事" xfId="282"/>
    <cellStyle name="チェック セル 3" xfId="283"/>
    <cellStyle name="チェック セル 3 2" xfId="284"/>
    <cellStyle name="チェック セル 3 3" xfId="285"/>
    <cellStyle name="チェック セル 3_複合福祉施設「清泉荘」新築工事" xfId="286"/>
    <cellStyle name="チェック セル 4" xfId="287"/>
    <cellStyle name="チェック セル 5" xfId="288"/>
    <cellStyle name="どちらでもない 2" xfId="289"/>
    <cellStyle name="どちらでもない 2 2" xfId="290"/>
    <cellStyle name="どちらでもない 2 3" xfId="291"/>
    <cellStyle name="どちらでもない 3" xfId="292"/>
    <cellStyle name="どちらでもない 3 2" xfId="293"/>
    <cellStyle name="どちらでもない 3 3" xfId="294"/>
    <cellStyle name="どちらでもない 4" xfId="295"/>
    <cellStyle name="どちらでもない 5" xfId="296"/>
    <cellStyle name="どちらでもない 6" xfId="534"/>
    <cellStyle name="ﾄ褊褂燾・[0]_PERSONAL" xfId="297"/>
    <cellStyle name="ﾄ褊褂燾饑PERSONAL" xfId="298"/>
    <cellStyle name="パーセント 2" xfId="299"/>
    <cellStyle name="パーセント 2 2" xfId="300"/>
    <cellStyle name="パーセント 3" xfId="301"/>
    <cellStyle name="パーセント 3 2" xfId="302"/>
    <cellStyle name="パーセント 3 3" xfId="536"/>
    <cellStyle name="パーセント 3 4" xfId="558"/>
    <cellStyle name="パーセント 4" xfId="535"/>
    <cellStyle name="パーセント 5" xfId="560"/>
    <cellStyle name="ﾊﾟ-ｾﾝﾄ" xfId="303"/>
    <cellStyle name="ﾎ磊隆_PERSONAL" xfId="304"/>
    <cellStyle name="メモ 2" xfId="305"/>
    <cellStyle name="メモ 2 2" xfId="306"/>
    <cellStyle name="メモ 2 3" xfId="307"/>
    <cellStyle name="メモ 2_複合福祉施設「清泉荘」新築工事" xfId="308"/>
    <cellStyle name="メモ 3" xfId="309"/>
    <cellStyle name="メモ 3 2" xfId="310"/>
    <cellStyle name="メモ 3 3" xfId="311"/>
    <cellStyle name="メモ 3_複合福祉施設「清泉荘」新築工事" xfId="312"/>
    <cellStyle name="メモ 4" xfId="313"/>
    <cellStyle name="メモ 5" xfId="314"/>
    <cellStyle name="メモ 6" xfId="537"/>
    <cellStyle name="ﾔ竟瑙糺・[0]_PERSONAL" xfId="315"/>
    <cellStyle name="ﾔ竟瑙糺饑PERSONAL" xfId="316"/>
    <cellStyle name="リンク セル 2" xfId="317"/>
    <cellStyle name="リンク セル 2 2" xfId="318"/>
    <cellStyle name="リンク セル 2 3" xfId="319"/>
    <cellStyle name="リンク セル 3" xfId="320"/>
    <cellStyle name="リンク セル 3 2" xfId="321"/>
    <cellStyle name="リンク セル 3 3" xfId="322"/>
    <cellStyle name="リンク セル 4" xfId="323"/>
    <cellStyle name="リンク セル 5" xfId="324"/>
    <cellStyle name="リンク セル 6" xfId="538"/>
    <cellStyle name="悪い 2" xfId="325"/>
    <cellStyle name="悪い 2 2" xfId="326"/>
    <cellStyle name="悪い 2 3" xfId="327"/>
    <cellStyle name="悪い 3" xfId="328"/>
    <cellStyle name="悪い 3 2" xfId="329"/>
    <cellStyle name="悪い 3 3" xfId="330"/>
    <cellStyle name="悪い 4" xfId="331"/>
    <cellStyle name="悪い 5" xfId="332"/>
    <cellStyle name="悪い 6" xfId="539"/>
    <cellStyle name="計算 2" xfId="333"/>
    <cellStyle name="計算 2 2" xfId="334"/>
    <cellStyle name="計算 2 3" xfId="335"/>
    <cellStyle name="計算 2_複合福祉施設「清泉荘」新築工事" xfId="336"/>
    <cellStyle name="計算 3" xfId="337"/>
    <cellStyle name="計算 3 2" xfId="338"/>
    <cellStyle name="計算 3 3" xfId="339"/>
    <cellStyle name="計算 3_複合福祉施設「清泉荘」新築工事" xfId="340"/>
    <cellStyle name="計算 4" xfId="341"/>
    <cellStyle name="計算 5" xfId="342"/>
    <cellStyle name="計算 6" xfId="540"/>
    <cellStyle name="計算書" xfId="769"/>
    <cellStyle name="警告文 2" xfId="343"/>
    <cellStyle name="警告文 2 2" xfId="344"/>
    <cellStyle name="警告文 2 3" xfId="345"/>
    <cellStyle name="警告文 3" xfId="346"/>
    <cellStyle name="警告文 3 2" xfId="347"/>
    <cellStyle name="警告文 3 3" xfId="348"/>
    <cellStyle name="警告文 4" xfId="349"/>
    <cellStyle name="警告文 5" xfId="350"/>
    <cellStyle name="桁区切り" xfId="351" builtinId="6"/>
    <cellStyle name="桁区切り 10" xfId="352"/>
    <cellStyle name="桁区切り 11" xfId="353"/>
    <cellStyle name="桁区切り 12" xfId="354"/>
    <cellStyle name="桁区切り 13" xfId="541"/>
    <cellStyle name="桁区切り 14" xfId="561"/>
    <cellStyle name="桁区切り 2" xfId="355"/>
    <cellStyle name="桁区切り 2 2" xfId="356"/>
    <cellStyle name="桁区切り 2 2 2" xfId="770"/>
    <cellStyle name="桁区切り 2 3" xfId="542"/>
    <cellStyle name="桁区切り 2 4" xfId="557"/>
    <cellStyle name="桁区切り 2 5" xfId="771"/>
    <cellStyle name="桁区切り 2 6" xfId="772"/>
    <cellStyle name="桁区切り 2 7" xfId="773"/>
    <cellStyle name="桁区切り 2 8" xfId="774"/>
    <cellStyle name="桁区切り 2 9" xfId="775"/>
    <cellStyle name="桁区切り 2_110616岸野集会所設計積算書" xfId="776"/>
    <cellStyle name="桁区切り 3" xfId="357"/>
    <cellStyle name="桁区切り 3 2" xfId="543"/>
    <cellStyle name="桁区切り 4" xfId="358"/>
    <cellStyle name="桁区切り 4 2" xfId="544"/>
    <cellStyle name="桁区切り 5" xfId="359"/>
    <cellStyle name="桁区切り 5 2" xfId="360"/>
    <cellStyle name="桁区切り 5 2 2" xfId="361"/>
    <cellStyle name="桁区切り 5 3" xfId="362"/>
    <cellStyle name="桁区切り 5_(仮称)安積愛育園移転新築工事2012.6.22" xfId="363"/>
    <cellStyle name="桁区切り 6" xfId="364"/>
    <cellStyle name="桁区切り 6 2" xfId="545"/>
    <cellStyle name="桁区切り 7" xfId="365"/>
    <cellStyle name="桁区切り 8" xfId="366"/>
    <cellStyle name="桁区切り 9" xfId="367"/>
    <cellStyle name="桁区切り_H23浅科小プール塗装☆設計業務要領別紙（H23.02.15）xls" xfId="368"/>
    <cellStyle name="桁区切り_KRC内訳設計書(建築雛型)" xfId="369"/>
    <cellStyle name="桁区切り_KRC内訳設計書(建築雛型) 2" xfId="370"/>
    <cellStyle name="桁区切り_KRC内訳設計書(建築雛型)_H23浅科中プール　H21新　公共建築工事共通費（建築・改修）" xfId="371"/>
    <cellStyle name="桁区切り_電気　臼田中１期（修正）" xfId="786"/>
    <cellStyle name="見出し 1 2" xfId="372"/>
    <cellStyle name="見出し 1 2 2" xfId="373"/>
    <cellStyle name="見出し 1 2 3" xfId="374"/>
    <cellStyle name="見出し 1 3" xfId="375"/>
    <cellStyle name="見出し 1 3 2" xfId="376"/>
    <cellStyle name="見出し 1 3 3" xfId="377"/>
    <cellStyle name="見出し 1 4" xfId="378"/>
    <cellStyle name="見出し 1 5" xfId="379"/>
    <cellStyle name="見出し 1 6" xfId="546"/>
    <cellStyle name="見出し 2 2" xfId="380"/>
    <cellStyle name="見出し 2 2 2" xfId="381"/>
    <cellStyle name="見出し 2 2 3" xfId="382"/>
    <cellStyle name="見出し 2 3" xfId="383"/>
    <cellStyle name="見出し 2 3 2" xfId="384"/>
    <cellStyle name="見出し 2 3 3" xfId="385"/>
    <cellStyle name="見出し 2 4" xfId="386"/>
    <cellStyle name="見出し 2 5" xfId="387"/>
    <cellStyle name="見出し 2 6" xfId="547"/>
    <cellStyle name="見出し 3 2" xfId="388"/>
    <cellStyle name="見出し 3 2 2" xfId="389"/>
    <cellStyle name="見出し 3 2 3" xfId="390"/>
    <cellStyle name="見出し 3 3" xfId="391"/>
    <cellStyle name="見出し 3 3 2" xfId="392"/>
    <cellStyle name="見出し 3 3 3" xfId="393"/>
    <cellStyle name="見出し 3 4" xfId="394"/>
    <cellStyle name="見出し 3 5" xfId="395"/>
    <cellStyle name="見出し 3 6" xfId="548"/>
    <cellStyle name="見出し 4 2" xfId="396"/>
    <cellStyle name="見出し 4 2 2" xfId="397"/>
    <cellStyle name="見出し 4 2 3" xfId="398"/>
    <cellStyle name="見出し 4 3" xfId="399"/>
    <cellStyle name="見出し 4 3 2" xfId="400"/>
    <cellStyle name="見出し 4 3 3" xfId="401"/>
    <cellStyle name="見出し 4 4" xfId="402"/>
    <cellStyle name="見出し 4 5" xfId="403"/>
    <cellStyle name="見出し 4 6" xfId="549"/>
    <cellStyle name="見積比較表" xfId="404"/>
    <cellStyle name="見積比較表 2" xfId="550"/>
    <cellStyle name="左官" xfId="405"/>
    <cellStyle name="集計 2" xfId="406"/>
    <cellStyle name="集計 2 2" xfId="407"/>
    <cellStyle name="集計 2 3" xfId="408"/>
    <cellStyle name="集計 3" xfId="409"/>
    <cellStyle name="集計 3 2" xfId="410"/>
    <cellStyle name="集計 3 3" xfId="411"/>
    <cellStyle name="集計 4" xfId="412"/>
    <cellStyle name="集計 5" xfId="413"/>
    <cellStyle name="集計 6" xfId="551"/>
    <cellStyle name="出力 2" xfId="414"/>
    <cellStyle name="出力 2 2" xfId="415"/>
    <cellStyle name="出力 2 3" xfId="416"/>
    <cellStyle name="出力 2_複合福祉施設「清泉荘」新築工事" xfId="417"/>
    <cellStyle name="出力 3" xfId="418"/>
    <cellStyle name="出力 3 2" xfId="419"/>
    <cellStyle name="出力 3 3" xfId="420"/>
    <cellStyle name="出力 3_複合福祉施設「清泉荘」新築工事" xfId="421"/>
    <cellStyle name="出力 4" xfId="422"/>
    <cellStyle name="出力 5" xfId="423"/>
    <cellStyle name="出力 6" xfId="552"/>
    <cellStyle name="上の原" xfId="424"/>
    <cellStyle name="数量計算" xfId="425"/>
    <cellStyle name="説明文 2" xfId="426"/>
    <cellStyle name="説明文 2 2" xfId="427"/>
    <cellStyle name="説明文 2 3" xfId="428"/>
    <cellStyle name="説明文 3" xfId="429"/>
    <cellStyle name="説明文 3 2" xfId="430"/>
    <cellStyle name="説明文 3 3" xfId="431"/>
    <cellStyle name="説明文 4" xfId="432"/>
    <cellStyle name="説明文 5" xfId="433"/>
    <cellStyle name="通浦 [0.00]_laroux" xfId="434"/>
    <cellStyle name="通浦_laroux" xfId="435"/>
    <cellStyle name="通貨 2" xfId="436"/>
    <cellStyle name="土木断面" xfId="437"/>
    <cellStyle name="内訳書" xfId="777"/>
    <cellStyle name="入力 2" xfId="438"/>
    <cellStyle name="入力 2 2" xfId="439"/>
    <cellStyle name="入力 2 3" xfId="440"/>
    <cellStyle name="入力 2_複合福祉施設「清泉荘」新築工事" xfId="441"/>
    <cellStyle name="入力 3" xfId="442"/>
    <cellStyle name="入力 3 2" xfId="443"/>
    <cellStyle name="入力 3 3" xfId="444"/>
    <cellStyle name="入力 3_複合福祉施設「清泉荘」新築工事" xfId="445"/>
    <cellStyle name="入力 4" xfId="446"/>
    <cellStyle name="入力 5" xfId="447"/>
    <cellStyle name="入力 6" xfId="553"/>
    <cellStyle name="比較表" xfId="778"/>
    <cellStyle name="標準" xfId="0" builtinId="0"/>
    <cellStyle name="標準 2" xfId="448"/>
    <cellStyle name="標準 2 2" xfId="449"/>
    <cellStyle name="標準 2 3" xfId="554"/>
    <cellStyle name="標準 2 3 2" xfId="788"/>
    <cellStyle name="標準 2_(仮称)安積愛育園移転新築工事2012.6.22" xfId="450"/>
    <cellStyle name="標準 3" xfId="451"/>
    <cellStyle name="標準 3 2" xfId="779"/>
    <cellStyle name="標準 4" xfId="452"/>
    <cellStyle name="標準 4 2" xfId="453"/>
    <cellStyle name="標準 4 3" xfId="454"/>
    <cellStyle name="標準 5" xfId="455"/>
    <cellStyle name="標準 6" xfId="456"/>
    <cellStyle name="標準 6 2" xfId="457"/>
    <cellStyle name="標準 6 2 2" xfId="458"/>
    <cellStyle name="標準 6 3" xfId="459"/>
    <cellStyle name="標準 7" xfId="460"/>
    <cellStyle name="標準 8" xfId="474"/>
    <cellStyle name="標準 9" xfId="556"/>
    <cellStyle name="標準_(仮)第二清山荘新築工事 雛形" xfId="789"/>
    <cellStyle name="標準_H23浅科小プール塗装☆設計業務要領別紙（H23.02.15）xls" xfId="461"/>
    <cellStyle name="標準_KRC内訳設計書(建築雛型)" xfId="462"/>
    <cellStyle name="標準_tmp_output 2" xfId="785"/>
    <cellStyle name="標準_tmp_output 3" xfId="559"/>
    <cellStyle name="標準_新市設計委託料算出（油井用）" xfId="463"/>
    <cellStyle name="標準_電気　臼田中１期（修正）" xfId="787"/>
    <cellStyle name="標準1" xfId="464"/>
    <cellStyle name="標準2" xfId="780"/>
    <cellStyle name="標準２" xfId="781"/>
    <cellStyle name="標準A" xfId="782"/>
    <cellStyle name="表２" xfId="783"/>
    <cellStyle name="表示桁計算" xfId="784"/>
    <cellStyle name="未定義" xfId="465"/>
    <cellStyle name="良い 2" xfId="466"/>
    <cellStyle name="良い 2 2" xfId="467"/>
    <cellStyle name="良い 2 3" xfId="468"/>
    <cellStyle name="良い 3" xfId="469"/>
    <cellStyle name="良い 3 2" xfId="470"/>
    <cellStyle name="良い 3 3" xfId="471"/>
    <cellStyle name="良い 4" xfId="472"/>
    <cellStyle name="良い 5" xfId="473"/>
    <cellStyle name="良い 6" xfId="555"/>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9525</xdr:colOff>
      <xdr:row>60</xdr:row>
      <xdr:rowOff>28575</xdr:rowOff>
    </xdr:from>
    <xdr:to>
      <xdr:col>15</xdr:col>
      <xdr:colOff>76200</xdr:colOff>
      <xdr:row>62</xdr:row>
      <xdr:rowOff>85725</xdr:rowOff>
    </xdr:to>
    <xdr:pic>
      <xdr:nvPicPr>
        <xdr:cNvPr id="4264" name="図 2" descr="市章.bmp">
          <a:extLst>
            <a:ext uri="{FF2B5EF4-FFF2-40B4-BE49-F238E27FC236}">
              <a16:creationId xmlns:a16="http://schemas.microsoft.com/office/drawing/2014/main" id="{00000000-0008-0000-0000-0000A8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2200" y="9191625"/>
          <a:ext cx="428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9525</xdr:colOff>
      <xdr:row>60</xdr:row>
      <xdr:rowOff>28575</xdr:rowOff>
    </xdr:from>
    <xdr:to>
      <xdr:col>15</xdr:col>
      <xdr:colOff>76200</xdr:colOff>
      <xdr:row>62</xdr:row>
      <xdr:rowOff>85725</xdr:rowOff>
    </xdr:to>
    <xdr:pic>
      <xdr:nvPicPr>
        <xdr:cNvPr id="3" name="図 2" descr="市章.bmp">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2362200" y="9191625"/>
          <a:ext cx="428625" cy="3619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800100</xdr:colOff>
      <xdr:row>2174</xdr:row>
      <xdr:rowOff>0</xdr:rowOff>
    </xdr:from>
    <xdr:to>
      <xdr:col>2</xdr:col>
      <xdr:colOff>876300</xdr:colOff>
      <xdr:row>2175</xdr:row>
      <xdr:rowOff>19051</xdr:rowOff>
    </xdr:to>
    <xdr:sp macro="" textlink="">
      <xdr:nvSpPr>
        <xdr:cNvPr id="13474" name="Text Box 98">
          <a:extLst>
            <a:ext uri="{FF2B5EF4-FFF2-40B4-BE49-F238E27FC236}">
              <a16:creationId xmlns:a16="http://schemas.microsoft.com/office/drawing/2014/main" id="{00000000-0008-0000-0300-0000A2340000}"/>
            </a:ext>
          </a:extLst>
        </xdr:cNvPr>
        <xdr:cNvSpPr txBox="1">
          <a:spLocks noChangeArrowheads="1"/>
        </xdr:cNvSpPr>
      </xdr:nvSpPr>
      <xdr:spPr bwMode="auto">
        <a:xfrm>
          <a:off x="3162300" y="49949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2174</xdr:row>
      <xdr:rowOff>0</xdr:rowOff>
    </xdr:from>
    <xdr:to>
      <xdr:col>2</xdr:col>
      <xdr:colOff>876300</xdr:colOff>
      <xdr:row>2175</xdr:row>
      <xdr:rowOff>19051</xdr:rowOff>
    </xdr:to>
    <xdr:sp macro="" textlink="">
      <xdr:nvSpPr>
        <xdr:cNvPr id="13475" name="Text Box 99">
          <a:extLst>
            <a:ext uri="{FF2B5EF4-FFF2-40B4-BE49-F238E27FC236}">
              <a16:creationId xmlns:a16="http://schemas.microsoft.com/office/drawing/2014/main" id="{00000000-0008-0000-0300-0000A3340000}"/>
            </a:ext>
          </a:extLst>
        </xdr:cNvPr>
        <xdr:cNvSpPr txBox="1">
          <a:spLocks noChangeArrowheads="1"/>
        </xdr:cNvSpPr>
      </xdr:nvSpPr>
      <xdr:spPr bwMode="auto">
        <a:xfrm>
          <a:off x="3162300" y="49949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2270</xdr:row>
      <xdr:rowOff>0</xdr:rowOff>
    </xdr:from>
    <xdr:to>
      <xdr:col>2</xdr:col>
      <xdr:colOff>876300</xdr:colOff>
      <xdr:row>2271</xdr:row>
      <xdr:rowOff>19050</xdr:rowOff>
    </xdr:to>
    <xdr:sp macro="" textlink="">
      <xdr:nvSpPr>
        <xdr:cNvPr id="13476" name="Text Box 100">
          <a:extLst>
            <a:ext uri="{FF2B5EF4-FFF2-40B4-BE49-F238E27FC236}">
              <a16:creationId xmlns:a16="http://schemas.microsoft.com/office/drawing/2014/main" id="{00000000-0008-0000-0300-0000A4340000}"/>
            </a:ext>
          </a:extLst>
        </xdr:cNvPr>
        <xdr:cNvSpPr txBox="1">
          <a:spLocks noChangeArrowheads="1"/>
        </xdr:cNvSpPr>
      </xdr:nvSpPr>
      <xdr:spPr bwMode="auto">
        <a:xfrm>
          <a:off x="3162300" y="51777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2270</xdr:row>
      <xdr:rowOff>0</xdr:rowOff>
    </xdr:from>
    <xdr:to>
      <xdr:col>2</xdr:col>
      <xdr:colOff>876300</xdr:colOff>
      <xdr:row>2271</xdr:row>
      <xdr:rowOff>19050</xdr:rowOff>
    </xdr:to>
    <xdr:sp macro="" textlink="">
      <xdr:nvSpPr>
        <xdr:cNvPr id="13477" name="Text Box 101">
          <a:extLst>
            <a:ext uri="{FF2B5EF4-FFF2-40B4-BE49-F238E27FC236}">
              <a16:creationId xmlns:a16="http://schemas.microsoft.com/office/drawing/2014/main" id="{00000000-0008-0000-0300-0000A5340000}"/>
            </a:ext>
          </a:extLst>
        </xdr:cNvPr>
        <xdr:cNvSpPr txBox="1">
          <a:spLocks noChangeArrowheads="1"/>
        </xdr:cNvSpPr>
      </xdr:nvSpPr>
      <xdr:spPr bwMode="auto">
        <a:xfrm>
          <a:off x="3162300" y="51777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2270</xdr:row>
      <xdr:rowOff>0</xdr:rowOff>
    </xdr:from>
    <xdr:to>
      <xdr:col>2</xdr:col>
      <xdr:colOff>876300</xdr:colOff>
      <xdr:row>2271</xdr:row>
      <xdr:rowOff>19050</xdr:rowOff>
    </xdr:to>
    <xdr:sp macro="" textlink="">
      <xdr:nvSpPr>
        <xdr:cNvPr id="13478" name="Text Box 102">
          <a:extLst>
            <a:ext uri="{FF2B5EF4-FFF2-40B4-BE49-F238E27FC236}">
              <a16:creationId xmlns:a16="http://schemas.microsoft.com/office/drawing/2014/main" id="{00000000-0008-0000-0300-0000A6340000}"/>
            </a:ext>
          </a:extLst>
        </xdr:cNvPr>
        <xdr:cNvSpPr txBox="1">
          <a:spLocks noChangeArrowheads="1"/>
        </xdr:cNvSpPr>
      </xdr:nvSpPr>
      <xdr:spPr bwMode="auto">
        <a:xfrm>
          <a:off x="3162300" y="51168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2270</xdr:row>
      <xdr:rowOff>0</xdr:rowOff>
    </xdr:from>
    <xdr:to>
      <xdr:col>2</xdr:col>
      <xdr:colOff>876300</xdr:colOff>
      <xdr:row>2271</xdr:row>
      <xdr:rowOff>19050</xdr:rowOff>
    </xdr:to>
    <xdr:sp macro="" textlink="">
      <xdr:nvSpPr>
        <xdr:cNvPr id="13479" name="Text Box 103">
          <a:extLst>
            <a:ext uri="{FF2B5EF4-FFF2-40B4-BE49-F238E27FC236}">
              <a16:creationId xmlns:a16="http://schemas.microsoft.com/office/drawing/2014/main" id="{00000000-0008-0000-0300-0000A7340000}"/>
            </a:ext>
          </a:extLst>
        </xdr:cNvPr>
        <xdr:cNvSpPr txBox="1">
          <a:spLocks noChangeArrowheads="1"/>
        </xdr:cNvSpPr>
      </xdr:nvSpPr>
      <xdr:spPr bwMode="auto">
        <a:xfrm>
          <a:off x="3162300" y="51168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2174</xdr:row>
      <xdr:rowOff>0</xdr:rowOff>
    </xdr:from>
    <xdr:to>
      <xdr:col>2</xdr:col>
      <xdr:colOff>876300</xdr:colOff>
      <xdr:row>2175</xdr:row>
      <xdr:rowOff>19051</xdr:rowOff>
    </xdr:to>
    <xdr:sp macro="" textlink="">
      <xdr:nvSpPr>
        <xdr:cNvPr id="13481" name="Text Box 105">
          <a:extLst>
            <a:ext uri="{FF2B5EF4-FFF2-40B4-BE49-F238E27FC236}">
              <a16:creationId xmlns:a16="http://schemas.microsoft.com/office/drawing/2014/main" id="{00000000-0008-0000-0300-0000A9340000}"/>
            </a:ext>
          </a:extLst>
        </xdr:cNvPr>
        <xdr:cNvSpPr txBox="1">
          <a:spLocks noChangeArrowheads="1"/>
        </xdr:cNvSpPr>
      </xdr:nvSpPr>
      <xdr:spPr bwMode="auto">
        <a:xfrm>
          <a:off x="3162300" y="49339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82" name="Text Box 100">
          <a:extLst>
            <a:ext uri="{FF2B5EF4-FFF2-40B4-BE49-F238E27FC236}">
              <a16:creationId xmlns:a16="http://schemas.microsoft.com/office/drawing/2014/main" id="{00000000-0008-0000-0300-0000AA340000}"/>
            </a:ext>
          </a:extLst>
        </xdr:cNvPr>
        <xdr:cNvSpPr txBox="1">
          <a:spLocks noChangeArrowheads="1"/>
        </xdr:cNvSpPr>
      </xdr:nvSpPr>
      <xdr:spPr bwMode="auto">
        <a:xfrm>
          <a:off x="3162300" y="603123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83" name="Text Box 101">
          <a:extLst>
            <a:ext uri="{FF2B5EF4-FFF2-40B4-BE49-F238E27FC236}">
              <a16:creationId xmlns:a16="http://schemas.microsoft.com/office/drawing/2014/main" id="{00000000-0008-0000-0300-0000AB340000}"/>
            </a:ext>
          </a:extLst>
        </xdr:cNvPr>
        <xdr:cNvSpPr txBox="1">
          <a:spLocks noChangeArrowheads="1"/>
        </xdr:cNvSpPr>
      </xdr:nvSpPr>
      <xdr:spPr bwMode="auto">
        <a:xfrm>
          <a:off x="3162300" y="603123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84" name="Text Box 102">
          <a:extLst>
            <a:ext uri="{FF2B5EF4-FFF2-40B4-BE49-F238E27FC236}">
              <a16:creationId xmlns:a16="http://schemas.microsoft.com/office/drawing/2014/main" id="{00000000-0008-0000-0300-0000AC340000}"/>
            </a:ext>
          </a:extLst>
        </xdr:cNvPr>
        <xdr:cNvSpPr txBox="1">
          <a:spLocks noChangeArrowheads="1"/>
        </xdr:cNvSpPr>
      </xdr:nvSpPr>
      <xdr:spPr bwMode="auto">
        <a:xfrm>
          <a:off x="3162300" y="603123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85" name="Text Box 103">
          <a:extLst>
            <a:ext uri="{FF2B5EF4-FFF2-40B4-BE49-F238E27FC236}">
              <a16:creationId xmlns:a16="http://schemas.microsoft.com/office/drawing/2014/main" id="{00000000-0008-0000-0300-0000AD340000}"/>
            </a:ext>
          </a:extLst>
        </xdr:cNvPr>
        <xdr:cNvSpPr txBox="1">
          <a:spLocks noChangeArrowheads="1"/>
        </xdr:cNvSpPr>
      </xdr:nvSpPr>
      <xdr:spPr bwMode="auto">
        <a:xfrm>
          <a:off x="3162300" y="603123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86" name="Text Box 100">
          <a:extLst>
            <a:ext uri="{FF2B5EF4-FFF2-40B4-BE49-F238E27FC236}">
              <a16:creationId xmlns:a16="http://schemas.microsoft.com/office/drawing/2014/main" id="{00000000-0008-0000-0300-0000AE340000}"/>
            </a:ext>
          </a:extLst>
        </xdr:cNvPr>
        <xdr:cNvSpPr txBox="1">
          <a:spLocks noChangeArrowheads="1"/>
        </xdr:cNvSpPr>
      </xdr:nvSpPr>
      <xdr:spPr bwMode="auto">
        <a:xfrm>
          <a:off x="3162300" y="621411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87" name="Text Box 101">
          <a:extLst>
            <a:ext uri="{FF2B5EF4-FFF2-40B4-BE49-F238E27FC236}">
              <a16:creationId xmlns:a16="http://schemas.microsoft.com/office/drawing/2014/main" id="{00000000-0008-0000-0300-0000AF340000}"/>
            </a:ext>
          </a:extLst>
        </xdr:cNvPr>
        <xdr:cNvSpPr txBox="1">
          <a:spLocks noChangeArrowheads="1"/>
        </xdr:cNvSpPr>
      </xdr:nvSpPr>
      <xdr:spPr bwMode="auto">
        <a:xfrm>
          <a:off x="3162300" y="621411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88" name="Text Box 102">
          <a:extLst>
            <a:ext uri="{FF2B5EF4-FFF2-40B4-BE49-F238E27FC236}">
              <a16:creationId xmlns:a16="http://schemas.microsoft.com/office/drawing/2014/main" id="{00000000-0008-0000-0300-0000B0340000}"/>
            </a:ext>
          </a:extLst>
        </xdr:cNvPr>
        <xdr:cNvSpPr txBox="1">
          <a:spLocks noChangeArrowheads="1"/>
        </xdr:cNvSpPr>
      </xdr:nvSpPr>
      <xdr:spPr bwMode="auto">
        <a:xfrm>
          <a:off x="3162300" y="615315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89" name="Text Box 103">
          <a:extLst>
            <a:ext uri="{FF2B5EF4-FFF2-40B4-BE49-F238E27FC236}">
              <a16:creationId xmlns:a16="http://schemas.microsoft.com/office/drawing/2014/main" id="{00000000-0008-0000-0300-0000B1340000}"/>
            </a:ext>
          </a:extLst>
        </xdr:cNvPr>
        <xdr:cNvSpPr txBox="1">
          <a:spLocks noChangeArrowheads="1"/>
        </xdr:cNvSpPr>
      </xdr:nvSpPr>
      <xdr:spPr bwMode="auto">
        <a:xfrm>
          <a:off x="3162300" y="615315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94" name="Text Box 100">
          <a:extLst>
            <a:ext uri="{FF2B5EF4-FFF2-40B4-BE49-F238E27FC236}">
              <a16:creationId xmlns:a16="http://schemas.microsoft.com/office/drawing/2014/main" id="{00000000-0008-0000-0300-0000B6340000}"/>
            </a:ext>
          </a:extLst>
        </xdr:cNvPr>
        <xdr:cNvSpPr txBox="1">
          <a:spLocks noChangeArrowheads="1"/>
        </xdr:cNvSpPr>
      </xdr:nvSpPr>
      <xdr:spPr bwMode="auto">
        <a:xfrm>
          <a:off x="3162300" y="597027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95" name="Text Box 101">
          <a:extLst>
            <a:ext uri="{FF2B5EF4-FFF2-40B4-BE49-F238E27FC236}">
              <a16:creationId xmlns:a16="http://schemas.microsoft.com/office/drawing/2014/main" id="{00000000-0008-0000-0300-0000B7340000}"/>
            </a:ext>
          </a:extLst>
        </xdr:cNvPr>
        <xdr:cNvSpPr txBox="1">
          <a:spLocks noChangeArrowheads="1"/>
        </xdr:cNvSpPr>
      </xdr:nvSpPr>
      <xdr:spPr bwMode="auto">
        <a:xfrm>
          <a:off x="3162300" y="597027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96" name="Text Box 102">
          <a:extLst>
            <a:ext uri="{FF2B5EF4-FFF2-40B4-BE49-F238E27FC236}">
              <a16:creationId xmlns:a16="http://schemas.microsoft.com/office/drawing/2014/main" id="{00000000-0008-0000-0300-0000B8340000}"/>
            </a:ext>
          </a:extLst>
        </xdr:cNvPr>
        <xdr:cNvSpPr txBox="1">
          <a:spLocks noChangeArrowheads="1"/>
        </xdr:cNvSpPr>
      </xdr:nvSpPr>
      <xdr:spPr bwMode="auto">
        <a:xfrm>
          <a:off x="3162300" y="590931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3810</xdr:row>
      <xdr:rowOff>0</xdr:rowOff>
    </xdr:from>
    <xdr:to>
      <xdr:col>2</xdr:col>
      <xdr:colOff>876300</xdr:colOff>
      <xdr:row>3811</xdr:row>
      <xdr:rowOff>38101</xdr:rowOff>
    </xdr:to>
    <xdr:sp macro="" textlink="">
      <xdr:nvSpPr>
        <xdr:cNvPr id="13497" name="Text Box 103">
          <a:extLst>
            <a:ext uri="{FF2B5EF4-FFF2-40B4-BE49-F238E27FC236}">
              <a16:creationId xmlns:a16="http://schemas.microsoft.com/office/drawing/2014/main" id="{00000000-0008-0000-0300-0000B9340000}"/>
            </a:ext>
          </a:extLst>
        </xdr:cNvPr>
        <xdr:cNvSpPr txBox="1">
          <a:spLocks noChangeArrowheads="1"/>
        </xdr:cNvSpPr>
      </xdr:nvSpPr>
      <xdr:spPr bwMode="auto">
        <a:xfrm>
          <a:off x="3162300" y="59093100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800100</xdr:colOff>
      <xdr:row>2226</xdr:row>
      <xdr:rowOff>0</xdr:rowOff>
    </xdr:from>
    <xdr:ext cx="76200" cy="209550"/>
    <xdr:sp macro="" textlink="">
      <xdr:nvSpPr>
        <xdr:cNvPr id="22" name="Text Box 102">
          <a:extLst>
            <a:ext uri="{FF2B5EF4-FFF2-40B4-BE49-F238E27FC236}">
              <a16:creationId xmlns:a16="http://schemas.microsoft.com/office/drawing/2014/main" id="{00000000-0008-0000-0300-000016000000}"/>
            </a:ext>
          </a:extLst>
        </xdr:cNvPr>
        <xdr:cNvSpPr txBox="1">
          <a:spLocks noChangeArrowheads="1"/>
        </xdr:cNvSpPr>
      </xdr:nvSpPr>
      <xdr:spPr bwMode="auto">
        <a:xfrm>
          <a:off x="3162300" y="57873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2226</xdr:row>
      <xdr:rowOff>0</xdr:rowOff>
    </xdr:from>
    <xdr:ext cx="76200" cy="209550"/>
    <xdr:sp macro="" textlink="">
      <xdr:nvSpPr>
        <xdr:cNvPr id="23" name="Text Box 103">
          <a:extLst>
            <a:ext uri="{FF2B5EF4-FFF2-40B4-BE49-F238E27FC236}">
              <a16:creationId xmlns:a16="http://schemas.microsoft.com/office/drawing/2014/main" id="{00000000-0008-0000-0300-000017000000}"/>
            </a:ext>
          </a:extLst>
        </xdr:cNvPr>
        <xdr:cNvSpPr txBox="1">
          <a:spLocks noChangeArrowheads="1"/>
        </xdr:cNvSpPr>
      </xdr:nvSpPr>
      <xdr:spPr bwMode="auto">
        <a:xfrm>
          <a:off x="3162300" y="57873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2242</xdr:row>
      <xdr:rowOff>0</xdr:rowOff>
    </xdr:from>
    <xdr:ext cx="76200" cy="209550"/>
    <xdr:sp macro="" textlink="">
      <xdr:nvSpPr>
        <xdr:cNvPr id="24" name="Text Box 102">
          <a:extLst>
            <a:ext uri="{FF2B5EF4-FFF2-40B4-BE49-F238E27FC236}">
              <a16:creationId xmlns:a16="http://schemas.microsoft.com/office/drawing/2014/main" id="{00000000-0008-0000-0300-000018000000}"/>
            </a:ext>
          </a:extLst>
        </xdr:cNvPr>
        <xdr:cNvSpPr txBox="1">
          <a:spLocks noChangeArrowheads="1"/>
        </xdr:cNvSpPr>
      </xdr:nvSpPr>
      <xdr:spPr bwMode="auto">
        <a:xfrm>
          <a:off x="3162300" y="58483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2242</xdr:row>
      <xdr:rowOff>0</xdr:rowOff>
    </xdr:from>
    <xdr:ext cx="76200" cy="209550"/>
    <xdr:sp macro="" textlink="">
      <xdr:nvSpPr>
        <xdr:cNvPr id="25" name="Text Box 103">
          <a:extLst>
            <a:ext uri="{FF2B5EF4-FFF2-40B4-BE49-F238E27FC236}">
              <a16:creationId xmlns:a16="http://schemas.microsoft.com/office/drawing/2014/main" id="{00000000-0008-0000-0300-000019000000}"/>
            </a:ext>
          </a:extLst>
        </xdr:cNvPr>
        <xdr:cNvSpPr txBox="1">
          <a:spLocks noChangeArrowheads="1"/>
        </xdr:cNvSpPr>
      </xdr:nvSpPr>
      <xdr:spPr bwMode="auto">
        <a:xfrm>
          <a:off x="3162300" y="58483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26" name="Text Box 102">
          <a:extLst>
            <a:ext uri="{FF2B5EF4-FFF2-40B4-BE49-F238E27FC236}">
              <a16:creationId xmlns:a16="http://schemas.microsoft.com/office/drawing/2014/main" id="{00000000-0008-0000-0300-00001A000000}"/>
            </a:ext>
          </a:extLst>
        </xdr:cNvPr>
        <xdr:cNvSpPr txBox="1">
          <a:spLocks noChangeArrowheads="1"/>
        </xdr:cNvSpPr>
      </xdr:nvSpPr>
      <xdr:spPr bwMode="auto">
        <a:xfrm>
          <a:off x="3162300" y="57873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27" name="Text Box 103">
          <a:extLst>
            <a:ext uri="{FF2B5EF4-FFF2-40B4-BE49-F238E27FC236}">
              <a16:creationId xmlns:a16="http://schemas.microsoft.com/office/drawing/2014/main" id="{00000000-0008-0000-0300-00001B000000}"/>
            </a:ext>
          </a:extLst>
        </xdr:cNvPr>
        <xdr:cNvSpPr txBox="1">
          <a:spLocks noChangeArrowheads="1"/>
        </xdr:cNvSpPr>
      </xdr:nvSpPr>
      <xdr:spPr bwMode="auto">
        <a:xfrm>
          <a:off x="3162300" y="57873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28" name="Text Box 102">
          <a:extLst>
            <a:ext uri="{FF2B5EF4-FFF2-40B4-BE49-F238E27FC236}">
              <a16:creationId xmlns:a16="http://schemas.microsoft.com/office/drawing/2014/main" id="{00000000-0008-0000-0300-00001C000000}"/>
            </a:ext>
          </a:extLst>
        </xdr:cNvPr>
        <xdr:cNvSpPr txBox="1">
          <a:spLocks noChangeArrowheads="1"/>
        </xdr:cNvSpPr>
      </xdr:nvSpPr>
      <xdr:spPr bwMode="auto">
        <a:xfrm>
          <a:off x="3162300" y="59093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29" name="Text Box 103">
          <a:extLst>
            <a:ext uri="{FF2B5EF4-FFF2-40B4-BE49-F238E27FC236}">
              <a16:creationId xmlns:a16="http://schemas.microsoft.com/office/drawing/2014/main" id="{00000000-0008-0000-0300-00001D000000}"/>
            </a:ext>
          </a:extLst>
        </xdr:cNvPr>
        <xdr:cNvSpPr txBox="1">
          <a:spLocks noChangeArrowheads="1"/>
        </xdr:cNvSpPr>
      </xdr:nvSpPr>
      <xdr:spPr bwMode="auto">
        <a:xfrm>
          <a:off x="3162300" y="59093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30" name="Text Box 102">
          <a:extLst>
            <a:ext uri="{FF2B5EF4-FFF2-40B4-BE49-F238E27FC236}">
              <a16:creationId xmlns:a16="http://schemas.microsoft.com/office/drawing/2014/main" id="{00000000-0008-0000-0300-00001E000000}"/>
            </a:ext>
          </a:extLst>
        </xdr:cNvPr>
        <xdr:cNvSpPr txBox="1">
          <a:spLocks noChangeArrowheads="1"/>
        </xdr:cNvSpPr>
      </xdr:nvSpPr>
      <xdr:spPr bwMode="auto">
        <a:xfrm>
          <a:off x="3162300" y="60312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31" name="Text Box 103">
          <a:extLst>
            <a:ext uri="{FF2B5EF4-FFF2-40B4-BE49-F238E27FC236}">
              <a16:creationId xmlns:a16="http://schemas.microsoft.com/office/drawing/2014/main" id="{00000000-0008-0000-0300-00001F000000}"/>
            </a:ext>
          </a:extLst>
        </xdr:cNvPr>
        <xdr:cNvSpPr txBox="1">
          <a:spLocks noChangeArrowheads="1"/>
        </xdr:cNvSpPr>
      </xdr:nvSpPr>
      <xdr:spPr bwMode="auto">
        <a:xfrm>
          <a:off x="3162300" y="60312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32" name="Text Box 102">
          <a:extLst>
            <a:ext uri="{FF2B5EF4-FFF2-40B4-BE49-F238E27FC236}">
              <a16:creationId xmlns:a16="http://schemas.microsoft.com/office/drawing/2014/main" id="{00000000-0008-0000-0300-000020000000}"/>
            </a:ext>
          </a:extLst>
        </xdr:cNvPr>
        <xdr:cNvSpPr txBox="1">
          <a:spLocks noChangeArrowheads="1"/>
        </xdr:cNvSpPr>
      </xdr:nvSpPr>
      <xdr:spPr bwMode="auto">
        <a:xfrm>
          <a:off x="3162300" y="60312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33" name="Text Box 103">
          <a:extLst>
            <a:ext uri="{FF2B5EF4-FFF2-40B4-BE49-F238E27FC236}">
              <a16:creationId xmlns:a16="http://schemas.microsoft.com/office/drawing/2014/main" id="{00000000-0008-0000-0300-000021000000}"/>
            </a:ext>
          </a:extLst>
        </xdr:cNvPr>
        <xdr:cNvSpPr txBox="1">
          <a:spLocks noChangeArrowheads="1"/>
        </xdr:cNvSpPr>
      </xdr:nvSpPr>
      <xdr:spPr bwMode="auto">
        <a:xfrm>
          <a:off x="3162300" y="60312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34" name="Text Box 102">
          <a:extLst>
            <a:ext uri="{FF2B5EF4-FFF2-40B4-BE49-F238E27FC236}">
              <a16:creationId xmlns:a16="http://schemas.microsoft.com/office/drawing/2014/main" id="{00000000-0008-0000-0300-000022000000}"/>
            </a:ext>
          </a:extLst>
        </xdr:cNvPr>
        <xdr:cNvSpPr txBox="1">
          <a:spLocks noChangeArrowheads="1"/>
        </xdr:cNvSpPr>
      </xdr:nvSpPr>
      <xdr:spPr bwMode="auto">
        <a:xfrm>
          <a:off x="3162300" y="60921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35" name="Text Box 103">
          <a:extLst>
            <a:ext uri="{FF2B5EF4-FFF2-40B4-BE49-F238E27FC236}">
              <a16:creationId xmlns:a16="http://schemas.microsoft.com/office/drawing/2014/main" id="{00000000-0008-0000-0300-000023000000}"/>
            </a:ext>
          </a:extLst>
        </xdr:cNvPr>
        <xdr:cNvSpPr txBox="1">
          <a:spLocks noChangeArrowheads="1"/>
        </xdr:cNvSpPr>
      </xdr:nvSpPr>
      <xdr:spPr bwMode="auto">
        <a:xfrm>
          <a:off x="3162300" y="60921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36" name="Text Box 102">
          <a:extLst>
            <a:ext uri="{FF2B5EF4-FFF2-40B4-BE49-F238E27FC236}">
              <a16:creationId xmlns:a16="http://schemas.microsoft.com/office/drawing/2014/main" id="{00000000-0008-0000-0300-000024000000}"/>
            </a:ext>
          </a:extLst>
        </xdr:cNvPr>
        <xdr:cNvSpPr txBox="1">
          <a:spLocks noChangeArrowheads="1"/>
        </xdr:cNvSpPr>
      </xdr:nvSpPr>
      <xdr:spPr bwMode="auto">
        <a:xfrm>
          <a:off x="3164032" y="63360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2270</xdr:row>
      <xdr:rowOff>0</xdr:rowOff>
    </xdr:from>
    <xdr:ext cx="76200" cy="209550"/>
    <xdr:sp macro="" textlink="">
      <xdr:nvSpPr>
        <xdr:cNvPr id="37" name="Text Box 103">
          <a:extLst>
            <a:ext uri="{FF2B5EF4-FFF2-40B4-BE49-F238E27FC236}">
              <a16:creationId xmlns:a16="http://schemas.microsoft.com/office/drawing/2014/main" id="{00000000-0008-0000-0300-000025000000}"/>
            </a:ext>
          </a:extLst>
        </xdr:cNvPr>
        <xdr:cNvSpPr txBox="1">
          <a:spLocks noChangeArrowheads="1"/>
        </xdr:cNvSpPr>
      </xdr:nvSpPr>
      <xdr:spPr bwMode="auto">
        <a:xfrm>
          <a:off x="3164032" y="63360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2174</xdr:row>
      <xdr:rowOff>0</xdr:rowOff>
    </xdr:from>
    <xdr:ext cx="76200" cy="209550"/>
    <xdr:sp macro="" textlink="">
      <xdr:nvSpPr>
        <xdr:cNvPr id="38" name="Text Box 98">
          <a:extLst>
            <a:ext uri="{FF2B5EF4-FFF2-40B4-BE49-F238E27FC236}">
              <a16:creationId xmlns:a16="http://schemas.microsoft.com/office/drawing/2014/main" id="{00000000-0008-0000-0300-000026000000}"/>
            </a:ext>
          </a:extLst>
        </xdr:cNvPr>
        <xdr:cNvSpPr txBox="1">
          <a:spLocks noChangeArrowheads="1"/>
        </xdr:cNvSpPr>
      </xdr:nvSpPr>
      <xdr:spPr bwMode="auto">
        <a:xfrm>
          <a:off x="3162300" y="59093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2174</xdr:row>
      <xdr:rowOff>0</xdr:rowOff>
    </xdr:from>
    <xdr:ext cx="76200" cy="209550"/>
    <xdr:sp macro="" textlink="">
      <xdr:nvSpPr>
        <xdr:cNvPr id="39" name="Text Box 99">
          <a:extLst>
            <a:ext uri="{FF2B5EF4-FFF2-40B4-BE49-F238E27FC236}">
              <a16:creationId xmlns:a16="http://schemas.microsoft.com/office/drawing/2014/main" id="{00000000-0008-0000-0300-000027000000}"/>
            </a:ext>
          </a:extLst>
        </xdr:cNvPr>
        <xdr:cNvSpPr txBox="1">
          <a:spLocks noChangeArrowheads="1"/>
        </xdr:cNvSpPr>
      </xdr:nvSpPr>
      <xdr:spPr bwMode="auto">
        <a:xfrm>
          <a:off x="3162300" y="59093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3614</xdr:row>
      <xdr:rowOff>0</xdr:rowOff>
    </xdr:from>
    <xdr:ext cx="76200" cy="209550"/>
    <xdr:sp macro="" textlink="">
      <xdr:nvSpPr>
        <xdr:cNvPr id="40" name="Text Box 98">
          <a:extLst>
            <a:ext uri="{FF2B5EF4-FFF2-40B4-BE49-F238E27FC236}">
              <a16:creationId xmlns:a16="http://schemas.microsoft.com/office/drawing/2014/main" id="{00000000-0008-0000-0300-000028000000}"/>
            </a:ext>
          </a:extLst>
        </xdr:cNvPr>
        <xdr:cNvSpPr txBox="1">
          <a:spLocks noChangeArrowheads="1"/>
        </xdr:cNvSpPr>
      </xdr:nvSpPr>
      <xdr:spPr bwMode="auto">
        <a:xfrm>
          <a:off x="3162300" y="52997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3614</xdr:row>
      <xdr:rowOff>0</xdr:rowOff>
    </xdr:from>
    <xdr:ext cx="76200" cy="209550"/>
    <xdr:sp macro="" textlink="">
      <xdr:nvSpPr>
        <xdr:cNvPr id="41" name="Text Box 99">
          <a:extLst>
            <a:ext uri="{FF2B5EF4-FFF2-40B4-BE49-F238E27FC236}">
              <a16:creationId xmlns:a16="http://schemas.microsoft.com/office/drawing/2014/main" id="{00000000-0008-0000-0300-000029000000}"/>
            </a:ext>
          </a:extLst>
        </xdr:cNvPr>
        <xdr:cNvSpPr txBox="1">
          <a:spLocks noChangeArrowheads="1"/>
        </xdr:cNvSpPr>
      </xdr:nvSpPr>
      <xdr:spPr bwMode="auto">
        <a:xfrm>
          <a:off x="3162300" y="52997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42" name="Text Box 100">
          <a:extLst>
            <a:ext uri="{FF2B5EF4-FFF2-40B4-BE49-F238E27FC236}">
              <a16:creationId xmlns:a16="http://schemas.microsoft.com/office/drawing/2014/main" id="{00000000-0008-0000-0300-00002A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43" name="Text Box 101">
          <a:extLst>
            <a:ext uri="{FF2B5EF4-FFF2-40B4-BE49-F238E27FC236}">
              <a16:creationId xmlns:a16="http://schemas.microsoft.com/office/drawing/2014/main" id="{00000000-0008-0000-0300-00002B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44" name="Text Box 102">
          <a:extLst>
            <a:ext uri="{FF2B5EF4-FFF2-40B4-BE49-F238E27FC236}">
              <a16:creationId xmlns:a16="http://schemas.microsoft.com/office/drawing/2014/main" id="{00000000-0008-0000-0300-00002C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45" name="Text Box 103">
          <a:extLst>
            <a:ext uri="{FF2B5EF4-FFF2-40B4-BE49-F238E27FC236}">
              <a16:creationId xmlns:a16="http://schemas.microsoft.com/office/drawing/2014/main" id="{00000000-0008-0000-0300-00002D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3614</xdr:row>
      <xdr:rowOff>0</xdr:rowOff>
    </xdr:from>
    <xdr:ext cx="76200" cy="209550"/>
    <xdr:sp macro="" textlink="">
      <xdr:nvSpPr>
        <xdr:cNvPr id="46" name="Text Box 105">
          <a:extLst>
            <a:ext uri="{FF2B5EF4-FFF2-40B4-BE49-F238E27FC236}">
              <a16:creationId xmlns:a16="http://schemas.microsoft.com/office/drawing/2014/main" id="{00000000-0008-0000-0300-00002E000000}"/>
            </a:ext>
          </a:extLst>
        </xdr:cNvPr>
        <xdr:cNvSpPr txBox="1">
          <a:spLocks noChangeArrowheads="1"/>
        </xdr:cNvSpPr>
      </xdr:nvSpPr>
      <xdr:spPr bwMode="auto">
        <a:xfrm>
          <a:off x="3162300" y="524637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3650</xdr:row>
      <xdr:rowOff>0</xdr:rowOff>
    </xdr:from>
    <xdr:ext cx="76200" cy="209550"/>
    <xdr:sp macro="" textlink="">
      <xdr:nvSpPr>
        <xdr:cNvPr id="47" name="Text Box 102">
          <a:extLst>
            <a:ext uri="{FF2B5EF4-FFF2-40B4-BE49-F238E27FC236}">
              <a16:creationId xmlns:a16="http://schemas.microsoft.com/office/drawing/2014/main" id="{00000000-0008-0000-0300-00002F000000}"/>
            </a:ext>
          </a:extLst>
        </xdr:cNvPr>
        <xdr:cNvSpPr txBox="1">
          <a:spLocks noChangeArrowheads="1"/>
        </xdr:cNvSpPr>
      </xdr:nvSpPr>
      <xdr:spPr bwMode="auto">
        <a:xfrm>
          <a:off x="3162300" y="54216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3650</xdr:row>
      <xdr:rowOff>0</xdr:rowOff>
    </xdr:from>
    <xdr:ext cx="76200" cy="209550"/>
    <xdr:sp macro="" textlink="">
      <xdr:nvSpPr>
        <xdr:cNvPr id="48" name="Text Box 103">
          <a:extLst>
            <a:ext uri="{FF2B5EF4-FFF2-40B4-BE49-F238E27FC236}">
              <a16:creationId xmlns:a16="http://schemas.microsoft.com/office/drawing/2014/main" id="{00000000-0008-0000-0300-000030000000}"/>
            </a:ext>
          </a:extLst>
        </xdr:cNvPr>
        <xdr:cNvSpPr txBox="1">
          <a:spLocks noChangeArrowheads="1"/>
        </xdr:cNvSpPr>
      </xdr:nvSpPr>
      <xdr:spPr bwMode="auto">
        <a:xfrm>
          <a:off x="3162300" y="542163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3650</xdr:row>
      <xdr:rowOff>0</xdr:rowOff>
    </xdr:from>
    <xdr:ext cx="76200" cy="209550"/>
    <xdr:sp macro="" textlink="">
      <xdr:nvSpPr>
        <xdr:cNvPr id="49" name="Text Box 102">
          <a:extLst>
            <a:ext uri="{FF2B5EF4-FFF2-40B4-BE49-F238E27FC236}">
              <a16:creationId xmlns:a16="http://schemas.microsoft.com/office/drawing/2014/main" id="{00000000-0008-0000-0300-000031000000}"/>
            </a:ext>
          </a:extLst>
        </xdr:cNvPr>
        <xdr:cNvSpPr txBox="1">
          <a:spLocks noChangeArrowheads="1"/>
        </xdr:cNvSpPr>
      </xdr:nvSpPr>
      <xdr:spPr bwMode="auto">
        <a:xfrm>
          <a:off x="3162300" y="54825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3650</xdr:row>
      <xdr:rowOff>0</xdr:rowOff>
    </xdr:from>
    <xdr:ext cx="76200" cy="209550"/>
    <xdr:sp macro="" textlink="">
      <xdr:nvSpPr>
        <xdr:cNvPr id="50" name="Text Box 103">
          <a:extLst>
            <a:ext uri="{FF2B5EF4-FFF2-40B4-BE49-F238E27FC236}">
              <a16:creationId xmlns:a16="http://schemas.microsoft.com/office/drawing/2014/main" id="{00000000-0008-0000-0300-000032000000}"/>
            </a:ext>
          </a:extLst>
        </xdr:cNvPr>
        <xdr:cNvSpPr txBox="1">
          <a:spLocks noChangeArrowheads="1"/>
        </xdr:cNvSpPr>
      </xdr:nvSpPr>
      <xdr:spPr bwMode="auto">
        <a:xfrm>
          <a:off x="3162300" y="54825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1" name="Text Box 102">
          <a:extLst>
            <a:ext uri="{FF2B5EF4-FFF2-40B4-BE49-F238E27FC236}">
              <a16:creationId xmlns:a16="http://schemas.microsoft.com/office/drawing/2014/main" id="{00000000-0008-0000-0300-000033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2" name="Text Box 103">
          <a:extLst>
            <a:ext uri="{FF2B5EF4-FFF2-40B4-BE49-F238E27FC236}">
              <a16:creationId xmlns:a16="http://schemas.microsoft.com/office/drawing/2014/main" id="{00000000-0008-0000-0300-000034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3" name="Text Box 102">
          <a:extLst>
            <a:ext uri="{FF2B5EF4-FFF2-40B4-BE49-F238E27FC236}">
              <a16:creationId xmlns:a16="http://schemas.microsoft.com/office/drawing/2014/main" id="{00000000-0008-0000-0300-000035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4" name="Text Box 103">
          <a:extLst>
            <a:ext uri="{FF2B5EF4-FFF2-40B4-BE49-F238E27FC236}">
              <a16:creationId xmlns:a16="http://schemas.microsoft.com/office/drawing/2014/main" id="{00000000-0008-0000-0300-000036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5" name="Text Box 102">
          <a:extLst>
            <a:ext uri="{FF2B5EF4-FFF2-40B4-BE49-F238E27FC236}">
              <a16:creationId xmlns:a16="http://schemas.microsoft.com/office/drawing/2014/main" id="{00000000-0008-0000-0300-000037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6" name="Text Box 103">
          <a:extLst>
            <a:ext uri="{FF2B5EF4-FFF2-40B4-BE49-F238E27FC236}">
              <a16:creationId xmlns:a16="http://schemas.microsoft.com/office/drawing/2014/main" id="{00000000-0008-0000-0300-000038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7" name="Text Box 102">
          <a:extLst>
            <a:ext uri="{FF2B5EF4-FFF2-40B4-BE49-F238E27FC236}">
              <a16:creationId xmlns:a16="http://schemas.microsoft.com/office/drawing/2014/main" id="{00000000-0008-0000-0300-000039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8" name="Text Box 103">
          <a:extLst>
            <a:ext uri="{FF2B5EF4-FFF2-40B4-BE49-F238E27FC236}">
              <a16:creationId xmlns:a16="http://schemas.microsoft.com/office/drawing/2014/main" id="{00000000-0008-0000-0300-00003A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59" name="Text Box 102">
          <a:extLst>
            <a:ext uri="{FF2B5EF4-FFF2-40B4-BE49-F238E27FC236}">
              <a16:creationId xmlns:a16="http://schemas.microsoft.com/office/drawing/2014/main" id="{00000000-0008-0000-0300-00003B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60" name="Text Box 103">
          <a:extLst>
            <a:ext uri="{FF2B5EF4-FFF2-40B4-BE49-F238E27FC236}">
              <a16:creationId xmlns:a16="http://schemas.microsoft.com/office/drawing/2014/main" id="{00000000-0008-0000-0300-00003C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61" name="Text Box 102">
          <a:extLst>
            <a:ext uri="{FF2B5EF4-FFF2-40B4-BE49-F238E27FC236}">
              <a16:creationId xmlns:a16="http://schemas.microsoft.com/office/drawing/2014/main" id="{00000000-0008-0000-0300-00003D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3678</xdr:row>
      <xdr:rowOff>0</xdr:rowOff>
    </xdr:from>
    <xdr:ext cx="76200" cy="209550"/>
    <xdr:sp macro="" textlink="">
      <xdr:nvSpPr>
        <xdr:cNvPr id="62" name="Text Box 103">
          <a:extLst>
            <a:ext uri="{FF2B5EF4-FFF2-40B4-BE49-F238E27FC236}">
              <a16:creationId xmlns:a16="http://schemas.microsoft.com/office/drawing/2014/main" id="{00000000-0008-0000-0300-00003E000000}"/>
            </a:ext>
          </a:extLst>
        </xdr:cNvPr>
        <xdr:cNvSpPr txBox="1">
          <a:spLocks noChangeArrowheads="1"/>
        </xdr:cNvSpPr>
      </xdr:nvSpPr>
      <xdr:spPr bwMode="auto">
        <a:xfrm>
          <a:off x="3162300" y="554355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3614</xdr:row>
      <xdr:rowOff>0</xdr:rowOff>
    </xdr:from>
    <xdr:ext cx="76200" cy="209550"/>
    <xdr:sp macro="" textlink="">
      <xdr:nvSpPr>
        <xdr:cNvPr id="63" name="Text Box 98">
          <a:extLst>
            <a:ext uri="{FF2B5EF4-FFF2-40B4-BE49-F238E27FC236}">
              <a16:creationId xmlns:a16="http://schemas.microsoft.com/office/drawing/2014/main" id="{00000000-0008-0000-0300-00003F000000}"/>
            </a:ext>
          </a:extLst>
        </xdr:cNvPr>
        <xdr:cNvSpPr txBox="1">
          <a:spLocks noChangeArrowheads="1"/>
        </xdr:cNvSpPr>
      </xdr:nvSpPr>
      <xdr:spPr bwMode="auto">
        <a:xfrm>
          <a:off x="3162300" y="524637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3614</xdr:row>
      <xdr:rowOff>0</xdr:rowOff>
    </xdr:from>
    <xdr:ext cx="76200" cy="209550"/>
    <xdr:sp macro="" textlink="">
      <xdr:nvSpPr>
        <xdr:cNvPr id="64" name="Text Box 99">
          <a:extLst>
            <a:ext uri="{FF2B5EF4-FFF2-40B4-BE49-F238E27FC236}">
              <a16:creationId xmlns:a16="http://schemas.microsoft.com/office/drawing/2014/main" id="{00000000-0008-0000-0300-000040000000}"/>
            </a:ext>
          </a:extLst>
        </xdr:cNvPr>
        <xdr:cNvSpPr txBox="1">
          <a:spLocks noChangeArrowheads="1"/>
        </xdr:cNvSpPr>
      </xdr:nvSpPr>
      <xdr:spPr bwMode="auto">
        <a:xfrm>
          <a:off x="3162300" y="524637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2230</xdr:row>
      <xdr:rowOff>0</xdr:rowOff>
    </xdr:from>
    <xdr:ext cx="76200" cy="209550"/>
    <xdr:sp macro="" textlink="">
      <xdr:nvSpPr>
        <xdr:cNvPr id="65" name="Text Box 102">
          <a:extLst>
            <a:ext uri="{FF2B5EF4-FFF2-40B4-BE49-F238E27FC236}">
              <a16:creationId xmlns:a16="http://schemas.microsoft.com/office/drawing/2014/main" id="{00000000-0008-0000-0300-000041000000}"/>
            </a:ext>
          </a:extLst>
        </xdr:cNvPr>
        <xdr:cNvSpPr txBox="1">
          <a:spLocks noChangeArrowheads="1"/>
        </xdr:cNvSpPr>
      </xdr:nvSpPr>
      <xdr:spPr bwMode="auto">
        <a:xfrm>
          <a:off x="3162300" y="478917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2230</xdr:row>
      <xdr:rowOff>0</xdr:rowOff>
    </xdr:from>
    <xdr:ext cx="76200" cy="209550"/>
    <xdr:sp macro="" textlink="">
      <xdr:nvSpPr>
        <xdr:cNvPr id="66" name="Text Box 103">
          <a:extLst>
            <a:ext uri="{FF2B5EF4-FFF2-40B4-BE49-F238E27FC236}">
              <a16:creationId xmlns:a16="http://schemas.microsoft.com/office/drawing/2014/main" id="{00000000-0008-0000-0300-000042000000}"/>
            </a:ext>
          </a:extLst>
        </xdr:cNvPr>
        <xdr:cNvSpPr txBox="1">
          <a:spLocks noChangeArrowheads="1"/>
        </xdr:cNvSpPr>
      </xdr:nvSpPr>
      <xdr:spPr bwMode="auto">
        <a:xfrm>
          <a:off x="3162300" y="478917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2234</xdr:row>
      <xdr:rowOff>0</xdr:rowOff>
    </xdr:from>
    <xdr:ext cx="76200" cy="209550"/>
    <xdr:sp macro="" textlink="">
      <xdr:nvSpPr>
        <xdr:cNvPr id="69" name="Text Box 102">
          <a:extLst>
            <a:ext uri="{FF2B5EF4-FFF2-40B4-BE49-F238E27FC236}">
              <a16:creationId xmlns:a16="http://schemas.microsoft.com/office/drawing/2014/main" id="{00000000-0008-0000-0300-000045000000}"/>
            </a:ext>
          </a:extLst>
        </xdr:cNvPr>
        <xdr:cNvSpPr txBox="1">
          <a:spLocks noChangeArrowheads="1"/>
        </xdr:cNvSpPr>
      </xdr:nvSpPr>
      <xdr:spPr bwMode="auto">
        <a:xfrm>
          <a:off x="3162300" y="47967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2234</xdr:row>
      <xdr:rowOff>0</xdr:rowOff>
    </xdr:from>
    <xdr:ext cx="76200" cy="209550"/>
    <xdr:sp macro="" textlink="">
      <xdr:nvSpPr>
        <xdr:cNvPr id="70" name="Text Box 103">
          <a:extLst>
            <a:ext uri="{FF2B5EF4-FFF2-40B4-BE49-F238E27FC236}">
              <a16:creationId xmlns:a16="http://schemas.microsoft.com/office/drawing/2014/main" id="{00000000-0008-0000-0300-000046000000}"/>
            </a:ext>
          </a:extLst>
        </xdr:cNvPr>
        <xdr:cNvSpPr txBox="1">
          <a:spLocks noChangeArrowheads="1"/>
        </xdr:cNvSpPr>
      </xdr:nvSpPr>
      <xdr:spPr bwMode="auto">
        <a:xfrm>
          <a:off x="3162300" y="479679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2238</xdr:row>
      <xdr:rowOff>0</xdr:rowOff>
    </xdr:from>
    <xdr:ext cx="76200" cy="209550"/>
    <xdr:sp macro="" textlink="">
      <xdr:nvSpPr>
        <xdr:cNvPr id="71" name="Text Box 102">
          <a:extLst>
            <a:ext uri="{FF2B5EF4-FFF2-40B4-BE49-F238E27FC236}">
              <a16:creationId xmlns:a16="http://schemas.microsoft.com/office/drawing/2014/main" id="{00000000-0008-0000-0300-000047000000}"/>
            </a:ext>
          </a:extLst>
        </xdr:cNvPr>
        <xdr:cNvSpPr txBox="1">
          <a:spLocks noChangeArrowheads="1"/>
        </xdr:cNvSpPr>
      </xdr:nvSpPr>
      <xdr:spPr bwMode="auto">
        <a:xfrm>
          <a:off x="3162300" y="48044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2238</xdr:row>
      <xdr:rowOff>0</xdr:rowOff>
    </xdr:from>
    <xdr:ext cx="76200" cy="209550"/>
    <xdr:sp macro="" textlink="">
      <xdr:nvSpPr>
        <xdr:cNvPr id="72" name="Text Box 103">
          <a:extLst>
            <a:ext uri="{FF2B5EF4-FFF2-40B4-BE49-F238E27FC236}">
              <a16:creationId xmlns:a16="http://schemas.microsoft.com/office/drawing/2014/main" id="{00000000-0008-0000-0300-000048000000}"/>
            </a:ext>
          </a:extLst>
        </xdr:cNvPr>
        <xdr:cNvSpPr txBox="1">
          <a:spLocks noChangeArrowheads="1"/>
        </xdr:cNvSpPr>
      </xdr:nvSpPr>
      <xdr:spPr bwMode="auto">
        <a:xfrm>
          <a:off x="3162300" y="480441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3668</xdr:row>
      <xdr:rowOff>0</xdr:rowOff>
    </xdr:from>
    <xdr:ext cx="76200" cy="209550"/>
    <xdr:sp macro="" textlink="">
      <xdr:nvSpPr>
        <xdr:cNvPr id="73" name="Text Box 102">
          <a:extLst>
            <a:ext uri="{FF2B5EF4-FFF2-40B4-BE49-F238E27FC236}">
              <a16:creationId xmlns:a16="http://schemas.microsoft.com/office/drawing/2014/main" id="{00000000-0008-0000-0300-000049000000}"/>
            </a:ext>
          </a:extLst>
        </xdr:cNvPr>
        <xdr:cNvSpPr txBox="1">
          <a:spLocks noChangeArrowheads="1"/>
        </xdr:cNvSpPr>
      </xdr:nvSpPr>
      <xdr:spPr bwMode="auto">
        <a:xfrm>
          <a:off x="3162300" y="478917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3668</xdr:row>
      <xdr:rowOff>0</xdr:rowOff>
    </xdr:from>
    <xdr:ext cx="76200" cy="209550"/>
    <xdr:sp macro="" textlink="">
      <xdr:nvSpPr>
        <xdr:cNvPr id="74" name="Text Box 103">
          <a:extLst>
            <a:ext uri="{FF2B5EF4-FFF2-40B4-BE49-F238E27FC236}">
              <a16:creationId xmlns:a16="http://schemas.microsoft.com/office/drawing/2014/main" id="{00000000-0008-0000-0300-00004A000000}"/>
            </a:ext>
          </a:extLst>
        </xdr:cNvPr>
        <xdr:cNvSpPr txBox="1">
          <a:spLocks noChangeArrowheads="1"/>
        </xdr:cNvSpPr>
      </xdr:nvSpPr>
      <xdr:spPr bwMode="auto">
        <a:xfrm>
          <a:off x="3162300" y="47891700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75" name="Text Box 100">
          <a:extLst>
            <a:ext uri="{FF2B5EF4-FFF2-40B4-BE49-F238E27FC236}">
              <a16:creationId xmlns:a16="http://schemas.microsoft.com/office/drawing/2014/main" id="{CF1B93F5-D5E0-4F1F-B165-AAE12AC2729B}"/>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76" name="Text Box 101">
          <a:extLst>
            <a:ext uri="{FF2B5EF4-FFF2-40B4-BE49-F238E27FC236}">
              <a16:creationId xmlns:a16="http://schemas.microsoft.com/office/drawing/2014/main" id="{BC3F208C-C372-4140-A1ED-EE2C815F7384}"/>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77" name="Text Box 102">
          <a:extLst>
            <a:ext uri="{FF2B5EF4-FFF2-40B4-BE49-F238E27FC236}">
              <a16:creationId xmlns:a16="http://schemas.microsoft.com/office/drawing/2014/main" id="{B5D16FAC-1F55-4D73-A83F-387C27D2DFF9}"/>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78" name="Text Box 103">
          <a:extLst>
            <a:ext uri="{FF2B5EF4-FFF2-40B4-BE49-F238E27FC236}">
              <a16:creationId xmlns:a16="http://schemas.microsoft.com/office/drawing/2014/main" id="{5D6B8A26-C397-4033-B054-5199D43209FB}"/>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79" name="Text Box 100">
          <a:extLst>
            <a:ext uri="{FF2B5EF4-FFF2-40B4-BE49-F238E27FC236}">
              <a16:creationId xmlns:a16="http://schemas.microsoft.com/office/drawing/2014/main" id="{5CF34DC8-996E-4B95-BE52-56390D9CDEBB}"/>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80" name="Text Box 101">
          <a:extLst>
            <a:ext uri="{FF2B5EF4-FFF2-40B4-BE49-F238E27FC236}">
              <a16:creationId xmlns:a16="http://schemas.microsoft.com/office/drawing/2014/main" id="{5429EF7B-3E67-4DCF-9E1D-44C4A92944C6}"/>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81" name="Text Box 102">
          <a:extLst>
            <a:ext uri="{FF2B5EF4-FFF2-40B4-BE49-F238E27FC236}">
              <a16:creationId xmlns:a16="http://schemas.microsoft.com/office/drawing/2014/main" id="{F981F0AC-9117-43FA-8DEB-FB20F07DA09C}"/>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82" name="Text Box 103">
          <a:extLst>
            <a:ext uri="{FF2B5EF4-FFF2-40B4-BE49-F238E27FC236}">
              <a16:creationId xmlns:a16="http://schemas.microsoft.com/office/drawing/2014/main" id="{2B610B90-4FD6-4C1B-AD73-03B438A45464}"/>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83" name="Text Box 100">
          <a:extLst>
            <a:ext uri="{FF2B5EF4-FFF2-40B4-BE49-F238E27FC236}">
              <a16:creationId xmlns:a16="http://schemas.microsoft.com/office/drawing/2014/main" id="{9E801178-BDAE-40A3-8D39-B0610A350BAD}"/>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84" name="Text Box 101">
          <a:extLst>
            <a:ext uri="{FF2B5EF4-FFF2-40B4-BE49-F238E27FC236}">
              <a16:creationId xmlns:a16="http://schemas.microsoft.com/office/drawing/2014/main" id="{91B80CA4-53FD-4DB3-8EEB-72DB33D12612}"/>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85" name="Text Box 102">
          <a:extLst>
            <a:ext uri="{FF2B5EF4-FFF2-40B4-BE49-F238E27FC236}">
              <a16:creationId xmlns:a16="http://schemas.microsoft.com/office/drawing/2014/main" id="{F6747EED-21D1-4B9D-8A76-19FD4FE5AADE}"/>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86" name="Text Box 103">
          <a:extLst>
            <a:ext uri="{FF2B5EF4-FFF2-40B4-BE49-F238E27FC236}">
              <a16:creationId xmlns:a16="http://schemas.microsoft.com/office/drawing/2014/main" id="{A1C2A70B-0815-4F0E-ADE0-803A9148600F}"/>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87" name="Text Box 100">
          <a:extLst>
            <a:ext uri="{FF2B5EF4-FFF2-40B4-BE49-F238E27FC236}">
              <a16:creationId xmlns:a16="http://schemas.microsoft.com/office/drawing/2014/main" id="{BA6E5EB6-141F-4D2B-9F03-41CF6C3B5AD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88" name="Text Box 101">
          <a:extLst>
            <a:ext uri="{FF2B5EF4-FFF2-40B4-BE49-F238E27FC236}">
              <a16:creationId xmlns:a16="http://schemas.microsoft.com/office/drawing/2014/main" id="{F12A7746-7541-4AC3-BD3A-8D0A40145BF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89" name="Text Box 102">
          <a:extLst>
            <a:ext uri="{FF2B5EF4-FFF2-40B4-BE49-F238E27FC236}">
              <a16:creationId xmlns:a16="http://schemas.microsoft.com/office/drawing/2014/main" id="{8717DAAC-B815-4E7E-BD61-FF0B4DB5739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0" name="Text Box 103">
          <a:extLst>
            <a:ext uri="{FF2B5EF4-FFF2-40B4-BE49-F238E27FC236}">
              <a16:creationId xmlns:a16="http://schemas.microsoft.com/office/drawing/2014/main" id="{535F5B7E-5C60-4183-B687-661113546B8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1" name="Text Box 102">
          <a:extLst>
            <a:ext uri="{FF2B5EF4-FFF2-40B4-BE49-F238E27FC236}">
              <a16:creationId xmlns:a16="http://schemas.microsoft.com/office/drawing/2014/main" id="{07F67248-8980-409D-9F63-F58E0548C55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2" name="Text Box 103">
          <a:extLst>
            <a:ext uri="{FF2B5EF4-FFF2-40B4-BE49-F238E27FC236}">
              <a16:creationId xmlns:a16="http://schemas.microsoft.com/office/drawing/2014/main" id="{6336AE01-EEF3-4285-8C06-E46013CB116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3" name="Text Box 102">
          <a:extLst>
            <a:ext uri="{FF2B5EF4-FFF2-40B4-BE49-F238E27FC236}">
              <a16:creationId xmlns:a16="http://schemas.microsoft.com/office/drawing/2014/main" id="{AF39889A-D3C4-48D2-8036-86AB7E116EA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4" name="Text Box 103">
          <a:extLst>
            <a:ext uri="{FF2B5EF4-FFF2-40B4-BE49-F238E27FC236}">
              <a16:creationId xmlns:a16="http://schemas.microsoft.com/office/drawing/2014/main" id="{2DD805EC-4AF3-4D06-B415-3494B54DC16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5" name="Text Box 102">
          <a:extLst>
            <a:ext uri="{FF2B5EF4-FFF2-40B4-BE49-F238E27FC236}">
              <a16:creationId xmlns:a16="http://schemas.microsoft.com/office/drawing/2014/main" id="{936DE4EF-28E1-424D-BA9F-743DAD2D2E9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6" name="Text Box 103">
          <a:extLst>
            <a:ext uri="{FF2B5EF4-FFF2-40B4-BE49-F238E27FC236}">
              <a16:creationId xmlns:a16="http://schemas.microsoft.com/office/drawing/2014/main" id="{19176D9A-3233-489B-A1DB-47748E52A12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7" name="Text Box 102">
          <a:extLst>
            <a:ext uri="{FF2B5EF4-FFF2-40B4-BE49-F238E27FC236}">
              <a16:creationId xmlns:a16="http://schemas.microsoft.com/office/drawing/2014/main" id="{6C38085C-253D-4061-88F6-A850EB3484C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8" name="Text Box 103">
          <a:extLst>
            <a:ext uri="{FF2B5EF4-FFF2-40B4-BE49-F238E27FC236}">
              <a16:creationId xmlns:a16="http://schemas.microsoft.com/office/drawing/2014/main" id="{D1E2D20F-F925-4ECC-B811-F95969B1106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99" name="Text Box 102">
          <a:extLst>
            <a:ext uri="{FF2B5EF4-FFF2-40B4-BE49-F238E27FC236}">
              <a16:creationId xmlns:a16="http://schemas.microsoft.com/office/drawing/2014/main" id="{82F7F889-51DD-464C-8043-F4387730CFB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0" name="Text Box 103">
          <a:extLst>
            <a:ext uri="{FF2B5EF4-FFF2-40B4-BE49-F238E27FC236}">
              <a16:creationId xmlns:a16="http://schemas.microsoft.com/office/drawing/2014/main" id="{0CB0DA0C-7573-4DBA-8945-D6729C91232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1" name="Text Box 102">
          <a:extLst>
            <a:ext uri="{FF2B5EF4-FFF2-40B4-BE49-F238E27FC236}">
              <a16:creationId xmlns:a16="http://schemas.microsoft.com/office/drawing/2014/main" id="{57C14D6E-B242-4365-B8F7-A0B0E1373F1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2" name="Text Box 103">
          <a:extLst>
            <a:ext uri="{FF2B5EF4-FFF2-40B4-BE49-F238E27FC236}">
              <a16:creationId xmlns:a16="http://schemas.microsoft.com/office/drawing/2014/main" id="{CEF6B92E-6394-49A7-8F75-090260401E6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3" name="Text Box 102">
          <a:extLst>
            <a:ext uri="{FF2B5EF4-FFF2-40B4-BE49-F238E27FC236}">
              <a16:creationId xmlns:a16="http://schemas.microsoft.com/office/drawing/2014/main" id="{9FD61089-6585-4736-B2FC-2FCE6CF2C85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4" name="Text Box 103">
          <a:extLst>
            <a:ext uri="{FF2B5EF4-FFF2-40B4-BE49-F238E27FC236}">
              <a16:creationId xmlns:a16="http://schemas.microsoft.com/office/drawing/2014/main" id="{ECA10427-794B-46F7-A2D6-1A8D6706D8B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5" name="Text Box 102">
          <a:extLst>
            <a:ext uri="{FF2B5EF4-FFF2-40B4-BE49-F238E27FC236}">
              <a16:creationId xmlns:a16="http://schemas.microsoft.com/office/drawing/2014/main" id="{632BFE0C-024F-4081-9988-99CCC6C7E55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6" name="Text Box 103">
          <a:extLst>
            <a:ext uri="{FF2B5EF4-FFF2-40B4-BE49-F238E27FC236}">
              <a16:creationId xmlns:a16="http://schemas.microsoft.com/office/drawing/2014/main" id="{7B708849-CF57-4D0C-8BDB-FE2D74F2C93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7" name="Text Box 100">
          <a:extLst>
            <a:ext uri="{FF2B5EF4-FFF2-40B4-BE49-F238E27FC236}">
              <a16:creationId xmlns:a16="http://schemas.microsoft.com/office/drawing/2014/main" id="{49142782-607B-459E-9361-4B51D83C8FC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8" name="Text Box 101">
          <a:extLst>
            <a:ext uri="{FF2B5EF4-FFF2-40B4-BE49-F238E27FC236}">
              <a16:creationId xmlns:a16="http://schemas.microsoft.com/office/drawing/2014/main" id="{F42007AB-7F31-4807-888B-F56411D2923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09" name="Text Box 102">
          <a:extLst>
            <a:ext uri="{FF2B5EF4-FFF2-40B4-BE49-F238E27FC236}">
              <a16:creationId xmlns:a16="http://schemas.microsoft.com/office/drawing/2014/main" id="{B7CCC53C-0AE7-4A2F-B7BD-2DD78CFFCBA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0" name="Text Box 103">
          <a:extLst>
            <a:ext uri="{FF2B5EF4-FFF2-40B4-BE49-F238E27FC236}">
              <a16:creationId xmlns:a16="http://schemas.microsoft.com/office/drawing/2014/main" id="{AF44CEBC-7D94-45C3-927C-09AB54269FE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1" name="Text Box 102">
          <a:extLst>
            <a:ext uri="{FF2B5EF4-FFF2-40B4-BE49-F238E27FC236}">
              <a16:creationId xmlns:a16="http://schemas.microsoft.com/office/drawing/2014/main" id="{DEDF0D63-2A8F-4C83-B4C2-0B7F6AB4724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2" name="Text Box 103">
          <a:extLst>
            <a:ext uri="{FF2B5EF4-FFF2-40B4-BE49-F238E27FC236}">
              <a16:creationId xmlns:a16="http://schemas.microsoft.com/office/drawing/2014/main" id="{825D8087-E010-4818-9664-4BA6B89AA92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3" name="Text Box 102">
          <a:extLst>
            <a:ext uri="{FF2B5EF4-FFF2-40B4-BE49-F238E27FC236}">
              <a16:creationId xmlns:a16="http://schemas.microsoft.com/office/drawing/2014/main" id="{2DED800C-6178-4663-949F-42710682D91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4" name="Text Box 103">
          <a:extLst>
            <a:ext uri="{FF2B5EF4-FFF2-40B4-BE49-F238E27FC236}">
              <a16:creationId xmlns:a16="http://schemas.microsoft.com/office/drawing/2014/main" id="{A338B6B0-C822-43E3-8FF6-BD38CAD8A7B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5" name="Text Box 102">
          <a:extLst>
            <a:ext uri="{FF2B5EF4-FFF2-40B4-BE49-F238E27FC236}">
              <a16:creationId xmlns:a16="http://schemas.microsoft.com/office/drawing/2014/main" id="{9DEF4962-C6DE-4DEA-8EA3-7B182D1576E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6" name="Text Box 103">
          <a:extLst>
            <a:ext uri="{FF2B5EF4-FFF2-40B4-BE49-F238E27FC236}">
              <a16:creationId xmlns:a16="http://schemas.microsoft.com/office/drawing/2014/main" id="{37257192-8836-4483-A451-14DBB2C61A8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7" name="Text Box 102">
          <a:extLst>
            <a:ext uri="{FF2B5EF4-FFF2-40B4-BE49-F238E27FC236}">
              <a16:creationId xmlns:a16="http://schemas.microsoft.com/office/drawing/2014/main" id="{75C77564-69B0-40E8-B438-3EC9B5F8B81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8" name="Text Box 103">
          <a:extLst>
            <a:ext uri="{FF2B5EF4-FFF2-40B4-BE49-F238E27FC236}">
              <a16:creationId xmlns:a16="http://schemas.microsoft.com/office/drawing/2014/main" id="{79CCA861-4B6A-4734-9E4A-808B56B8759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19" name="Text Box 102">
          <a:extLst>
            <a:ext uri="{FF2B5EF4-FFF2-40B4-BE49-F238E27FC236}">
              <a16:creationId xmlns:a16="http://schemas.microsoft.com/office/drawing/2014/main" id="{F5B9FB4A-8C82-4BE8-85FE-53B12B23368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0" name="Text Box 103">
          <a:extLst>
            <a:ext uri="{FF2B5EF4-FFF2-40B4-BE49-F238E27FC236}">
              <a16:creationId xmlns:a16="http://schemas.microsoft.com/office/drawing/2014/main" id="{EA1C4A88-A349-4F4A-9C6A-45D26FDF7AF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1" name="Text Box 102">
          <a:extLst>
            <a:ext uri="{FF2B5EF4-FFF2-40B4-BE49-F238E27FC236}">
              <a16:creationId xmlns:a16="http://schemas.microsoft.com/office/drawing/2014/main" id="{E3457B25-8E6F-4DD2-AD0B-CFB6C61A2EE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2" name="Text Box 103">
          <a:extLst>
            <a:ext uri="{FF2B5EF4-FFF2-40B4-BE49-F238E27FC236}">
              <a16:creationId xmlns:a16="http://schemas.microsoft.com/office/drawing/2014/main" id="{0AF9AE5B-21F0-440A-8F79-C9AF0D161BF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3" name="Text Box 102">
          <a:extLst>
            <a:ext uri="{FF2B5EF4-FFF2-40B4-BE49-F238E27FC236}">
              <a16:creationId xmlns:a16="http://schemas.microsoft.com/office/drawing/2014/main" id="{D42AD4C9-B8AA-4A1D-972E-FEEC804B7A6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4" name="Text Box 103">
          <a:extLst>
            <a:ext uri="{FF2B5EF4-FFF2-40B4-BE49-F238E27FC236}">
              <a16:creationId xmlns:a16="http://schemas.microsoft.com/office/drawing/2014/main" id="{4619C502-6C47-4F15-B9CE-70E6AC6CE80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5" name="Text Box 102">
          <a:extLst>
            <a:ext uri="{FF2B5EF4-FFF2-40B4-BE49-F238E27FC236}">
              <a16:creationId xmlns:a16="http://schemas.microsoft.com/office/drawing/2014/main" id="{9171BBDA-7D34-4093-9606-C277A43EE87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6" name="Text Box 103">
          <a:extLst>
            <a:ext uri="{FF2B5EF4-FFF2-40B4-BE49-F238E27FC236}">
              <a16:creationId xmlns:a16="http://schemas.microsoft.com/office/drawing/2014/main" id="{6DADE3D4-76CA-4642-BB9E-7EA43BEFB0C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7" name="Text Box 100">
          <a:extLst>
            <a:ext uri="{FF2B5EF4-FFF2-40B4-BE49-F238E27FC236}">
              <a16:creationId xmlns:a16="http://schemas.microsoft.com/office/drawing/2014/main" id="{9EB6D3CA-4619-4AE8-93E5-A81D41365A5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8" name="Text Box 101">
          <a:extLst>
            <a:ext uri="{FF2B5EF4-FFF2-40B4-BE49-F238E27FC236}">
              <a16:creationId xmlns:a16="http://schemas.microsoft.com/office/drawing/2014/main" id="{5BB58C74-85B0-493F-8A89-134598440AC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29" name="Text Box 102">
          <a:extLst>
            <a:ext uri="{FF2B5EF4-FFF2-40B4-BE49-F238E27FC236}">
              <a16:creationId xmlns:a16="http://schemas.microsoft.com/office/drawing/2014/main" id="{4A43A40B-B923-4171-8B65-24459B54FED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0" name="Text Box 103">
          <a:extLst>
            <a:ext uri="{FF2B5EF4-FFF2-40B4-BE49-F238E27FC236}">
              <a16:creationId xmlns:a16="http://schemas.microsoft.com/office/drawing/2014/main" id="{ED61A830-8E44-4E19-B242-BE9E6AC650F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1" name="Text Box 102">
          <a:extLst>
            <a:ext uri="{FF2B5EF4-FFF2-40B4-BE49-F238E27FC236}">
              <a16:creationId xmlns:a16="http://schemas.microsoft.com/office/drawing/2014/main" id="{C6AE3E0A-8CE5-4823-9DC1-9C5A5ADCED4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2" name="Text Box 103">
          <a:extLst>
            <a:ext uri="{FF2B5EF4-FFF2-40B4-BE49-F238E27FC236}">
              <a16:creationId xmlns:a16="http://schemas.microsoft.com/office/drawing/2014/main" id="{078786B9-12CD-4421-9518-AD1BCDB39DF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3" name="Text Box 102">
          <a:extLst>
            <a:ext uri="{FF2B5EF4-FFF2-40B4-BE49-F238E27FC236}">
              <a16:creationId xmlns:a16="http://schemas.microsoft.com/office/drawing/2014/main" id="{AB50B604-F7C9-45CA-A9B2-0D42A5D5A96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4" name="Text Box 103">
          <a:extLst>
            <a:ext uri="{FF2B5EF4-FFF2-40B4-BE49-F238E27FC236}">
              <a16:creationId xmlns:a16="http://schemas.microsoft.com/office/drawing/2014/main" id="{E56154CC-383C-403F-8515-778A49C0043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5" name="Text Box 102">
          <a:extLst>
            <a:ext uri="{FF2B5EF4-FFF2-40B4-BE49-F238E27FC236}">
              <a16:creationId xmlns:a16="http://schemas.microsoft.com/office/drawing/2014/main" id="{510C8CA5-8A9C-4C52-8C85-B78AE9354FF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6" name="Text Box 103">
          <a:extLst>
            <a:ext uri="{FF2B5EF4-FFF2-40B4-BE49-F238E27FC236}">
              <a16:creationId xmlns:a16="http://schemas.microsoft.com/office/drawing/2014/main" id="{1160D7BE-DC5B-4F42-95B3-4349C8A074B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7" name="Text Box 102">
          <a:extLst>
            <a:ext uri="{FF2B5EF4-FFF2-40B4-BE49-F238E27FC236}">
              <a16:creationId xmlns:a16="http://schemas.microsoft.com/office/drawing/2014/main" id="{3F2E6ED2-0E94-4BD1-A0DB-C9A0093C2A4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8" name="Text Box 103">
          <a:extLst>
            <a:ext uri="{FF2B5EF4-FFF2-40B4-BE49-F238E27FC236}">
              <a16:creationId xmlns:a16="http://schemas.microsoft.com/office/drawing/2014/main" id="{488A9E5D-1A9D-4D37-8D24-FAF9B98E4043}"/>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39" name="Text Box 102">
          <a:extLst>
            <a:ext uri="{FF2B5EF4-FFF2-40B4-BE49-F238E27FC236}">
              <a16:creationId xmlns:a16="http://schemas.microsoft.com/office/drawing/2014/main" id="{4AC13293-8B1E-4C66-9CF9-E91AA3B790A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0" name="Text Box 103">
          <a:extLst>
            <a:ext uri="{FF2B5EF4-FFF2-40B4-BE49-F238E27FC236}">
              <a16:creationId xmlns:a16="http://schemas.microsoft.com/office/drawing/2014/main" id="{8EB86EF0-5284-4C86-99E5-444727F8819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1" name="Text Box 102">
          <a:extLst>
            <a:ext uri="{FF2B5EF4-FFF2-40B4-BE49-F238E27FC236}">
              <a16:creationId xmlns:a16="http://schemas.microsoft.com/office/drawing/2014/main" id="{40E84B13-86AB-4BD6-8E3C-07A4A7A2BCF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2" name="Text Box 103">
          <a:extLst>
            <a:ext uri="{FF2B5EF4-FFF2-40B4-BE49-F238E27FC236}">
              <a16:creationId xmlns:a16="http://schemas.microsoft.com/office/drawing/2014/main" id="{10EC6C4A-0272-4ECC-B364-E5E9103D695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3" name="Text Box 102">
          <a:extLst>
            <a:ext uri="{FF2B5EF4-FFF2-40B4-BE49-F238E27FC236}">
              <a16:creationId xmlns:a16="http://schemas.microsoft.com/office/drawing/2014/main" id="{EDB6DE7F-2A0A-4986-BCA4-90A0DCB4D9A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4" name="Text Box 103">
          <a:extLst>
            <a:ext uri="{FF2B5EF4-FFF2-40B4-BE49-F238E27FC236}">
              <a16:creationId xmlns:a16="http://schemas.microsoft.com/office/drawing/2014/main" id="{CA966A74-6F9A-496B-BC64-B0CC39270BF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5" name="Text Box 102">
          <a:extLst>
            <a:ext uri="{FF2B5EF4-FFF2-40B4-BE49-F238E27FC236}">
              <a16:creationId xmlns:a16="http://schemas.microsoft.com/office/drawing/2014/main" id="{72BB4507-6C1A-478B-850A-E6F3155FBB33}"/>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6" name="Text Box 103">
          <a:extLst>
            <a:ext uri="{FF2B5EF4-FFF2-40B4-BE49-F238E27FC236}">
              <a16:creationId xmlns:a16="http://schemas.microsoft.com/office/drawing/2014/main" id="{0C8E8744-37F0-485A-9CF4-C2A4CEA6813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7" name="Text Box 98">
          <a:extLst>
            <a:ext uri="{FF2B5EF4-FFF2-40B4-BE49-F238E27FC236}">
              <a16:creationId xmlns:a16="http://schemas.microsoft.com/office/drawing/2014/main" id="{7A7AEC37-20CF-41EE-B886-84F4ACE2DA6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8" name="Text Box 99">
          <a:extLst>
            <a:ext uri="{FF2B5EF4-FFF2-40B4-BE49-F238E27FC236}">
              <a16:creationId xmlns:a16="http://schemas.microsoft.com/office/drawing/2014/main" id="{65BAB215-3E2E-4EFA-BB41-A7C976278EE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49" name="Text Box 104">
          <a:extLst>
            <a:ext uri="{FF2B5EF4-FFF2-40B4-BE49-F238E27FC236}">
              <a16:creationId xmlns:a16="http://schemas.microsoft.com/office/drawing/2014/main" id="{80430751-48AC-47A3-8763-BB5D4E46981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0" name="Text Box 105">
          <a:extLst>
            <a:ext uri="{FF2B5EF4-FFF2-40B4-BE49-F238E27FC236}">
              <a16:creationId xmlns:a16="http://schemas.microsoft.com/office/drawing/2014/main" id="{B09A6A63-3B11-4C47-AA86-833D65A39E5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1" name="Text Box 98">
          <a:extLst>
            <a:ext uri="{FF2B5EF4-FFF2-40B4-BE49-F238E27FC236}">
              <a16:creationId xmlns:a16="http://schemas.microsoft.com/office/drawing/2014/main" id="{8275AB41-1928-4141-A8E2-06CD06F0FD4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2" name="Text Box 99">
          <a:extLst>
            <a:ext uri="{FF2B5EF4-FFF2-40B4-BE49-F238E27FC236}">
              <a16:creationId xmlns:a16="http://schemas.microsoft.com/office/drawing/2014/main" id="{19DDE6EF-386A-47B8-B458-6B818494C92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3" name="Text Box 100">
          <a:extLst>
            <a:ext uri="{FF2B5EF4-FFF2-40B4-BE49-F238E27FC236}">
              <a16:creationId xmlns:a16="http://schemas.microsoft.com/office/drawing/2014/main" id="{8B7CB99F-8D6C-49C6-BBE9-98568CAA371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4" name="Text Box 101">
          <a:extLst>
            <a:ext uri="{FF2B5EF4-FFF2-40B4-BE49-F238E27FC236}">
              <a16:creationId xmlns:a16="http://schemas.microsoft.com/office/drawing/2014/main" id="{7A9273C2-9C39-4B0E-8FA2-044FFDE4405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5" name="Text Box 102">
          <a:extLst>
            <a:ext uri="{FF2B5EF4-FFF2-40B4-BE49-F238E27FC236}">
              <a16:creationId xmlns:a16="http://schemas.microsoft.com/office/drawing/2014/main" id="{B79C3283-EA74-4C13-A599-1184B1CD756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6" name="Text Box 103">
          <a:extLst>
            <a:ext uri="{FF2B5EF4-FFF2-40B4-BE49-F238E27FC236}">
              <a16:creationId xmlns:a16="http://schemas.microsoft.com/office/drawing/2014/main" id="{F1346772-D5BB-4BE8-BB46-615017B5533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7" name="Text Box 102">
          <a:extLst>
            <a:ext uri="{FF2B5EF4-FFF2-40B4-BE49-F238E27FC236}">
              <a16:creationId xmlns:a16="http://schemas.microsoft.com/office/drawing/2014/main" id="{A8DE89BB-D3C8-4BA8-A165-451B0982A46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8" name="Text Box 103">
          <a:extLst>
            <a:ext uri="{FF2B5EF4-FFF2-40B4-BE49-F238E27FC236}">
              <a16:creationId xmlns:a16="http://schemas.microsoft.com/office/drawing/2014/main" id="{99ED6F9F-EFD7-485E-94B3-DAB6E570549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59" name="Text Box 102">
          <a:extLst>
            <a:ext uri="{FF2B5EF4-FFF2-40B4-BE49-F238E27FC236}">
              <a16:creationId xmlns:a16="http://schemas.microsoft.com/office/drawing/2014/main" id="{6E4FDCC6-832A-4DB5-9256-09E4585979C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0" name="Text Box 103">
          <a:extLst>
            <a:ext uri="{FF2B5EF4-FFF2-40B4-BE49-F238E27FC236}">
              <a16:creationId xmlns:a16="http://schemas.microsoft.com/office/drawing/2014/main" id="{55254C17-4D5D-45F5-9E96-8FAB96487E5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1" name="Text Box 102">
          <a:extLst>
            <a:ext uri="{FF2B5EF4-FFF2-40B4-BE49-F238E27FC236}">
              <a16:creationId xmlns:a16="http://schemas.microsoft.com/office/drawing/2014/main" id="{1EF7A340-0F41-43FC-BA11-69482B9094C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2" name="Text Box 103">
          <a:extLst>
            <a:ext uri="{FF2B5EF4-FFF2-40B4-BE49-F238E27FC236}">
              <a16:creationId xmlns:a16="http://schemas.microsoft.com/office/drawing/2014/main" id="{81C6E309-A97C-46A5-86A5-C1D65D5C27C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3" name="Text Box 102">
          <a:extLst>
            <a:ext uri="{FF2B5EF4-FFF2-40B4-BE49-F238E27FC236}">
              <a16:creationId xmlns:a16="http://schemas.microsoft.com/office/drawing/2014/main" id="{A0CE1D80-9979-4E2E-AF67-E11556ED25A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4" name="Text Box 103">
          <a:extLst>
            <a:ext uri="{FF2B5EF4-FFF2-40B4-BE49-F238E27FC236}">
              <a16:creationId xmlns:a16="http://schemas.microsoft.com/office/drawing/2014/main" id="{B8951D36-6DF3-4C99-A198-4AFF4B61B2D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5" name="Text Box 102">
          <a:extLst>
            <a:ext uri="{FF2B5EF4-FFF2-40B4-BE49-F238E27FC236}">
              <a16:creationId xmlns:a16="http://schemas.microsoft.com/office/drawing/2014/main" id="{C68459A1-39C5-4B17-A4F5-78515EC66B8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6" name="Text Box 103">
          <a:extLst>
            <a:ext uri="{FF2B5EF4-FFF2-40B4-BE49-F238E27FC236}">
              <a16:creationId xmlns:a16="http://schemas.microsoft.com/office/drawing/2014/main" id="{C5E55AE1-9998-4F5E-B8AF-1A144C70B7F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7" name="Text Box 102">
          <a:extLst>
            <a:ext uri="{FF2B5EF4-FFF2-40B4-BE49-F238E27FC236}">
              <a16:creationId xmlns:a16="http://schemas.microsoft.com/office/drawing/2014/main" id="{30FDF668-A21C-44D3-8575-10E4DD175F8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8" name="Text Box 103">
          <a:extLst>
            <a:ext uri="{FF2B5EF4-FFF2-40B4-BE49-F238E27FC236}">
              <a16:creationId xmlns:a16="http://schemas.microsoft.com/office/drawing/2014/main" id="{72F2247E-41D1-4E59-A70C-01F0A95E0C1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69" name="Text Box 102">
          <a:extLst>
            <a:ext uri="{FF2B5EF4-FFF2-40B4-BE49-F238E27FC236}">
              <a16:creationId xmlns:a16="http://schemas.microsoft.com/office/drawing/2014/main" id="{EC1F9960-4B7B-4754-A593-06CAC16563A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0" name="Text Box 103">
          <a:extLst>
            <a:ext uri="{FF2B5EF4-FFF2-40B4-BE49-F238E27FC236}">
              <a16:creationId xmlns:a16="http://schemas.microsoft.com/office/drawing/2014/main" id="{93023D12-C78C-43C1-B9C3-86F0663DFC5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1" name="Text Box 102">
          <a:extLst>
            <a:ext uri="{FF2B5EF4-FFF2-40B4-BE49-F238E27FC236}">
              <a16:creationId xmlns:a16="http://schemas.microsoft.com/office/drawing/2014/main" id="{F0A2F60B-DABC-4823-8F41-DDFE2918BC0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2" name="Text Box 103">
          <a:extLst>
            <a:ext uri="{FF2B5EF4-FFF2-40B4-BE49-F238E27FC236}">
              <a16:creationId xmlns:a16="http://schemas.microsoft.com/office/drawing/2014/main" id="{6FAFFF5F-C4AE-4E5B-88EF-A59A083DDE6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3" name="Text Box 100">
          <a:extLst>
            <a:ext uri="{FF2B5EF4-FFF2-40B4-BE49-F238E27FC236}">
              <a16:creationId xmlns:a16="http://schemas.microsoft.com/office/drawing/2014/main" id="{6DDE84FB-DE01-4DE2-A553-F34E511CB2C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4" name="Text Box 101">
          <a:extLst>
            <a:ext uri="{FF2B5EF4-FFF2-40B4-BE49-F238E27FC236}">
              <a16:creationId xmlns:a16="http://schemas.microsoft.com/office/drawing/2014/main" id="{CB3D5008-A09B-4109-874F-3696BA81663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5" name="Text Box 102">
          <a:extLst>
            <a:ext uri="{FF2B5EF4-FFF2-40B4-BE49-F238E27FC236}">
              <a16:creationId xmlns:a16="http://schemas.microsoft.com/office/drawing/2014/main" id="{861869B8-9353-4B14-B429-911DC1EBA50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6" name="Text Box 103">
          <a:extLst>
            <a:ext uri="{FF2B5EF4-FFF2-40B4-BE49-F238E27FC236}">
              <a16:creationId xmlns:a16="http://schemas.microsoft.com/office/drawing/2014/main" id="{B0A1AC50-120F-40A0-83F7-68B7671D324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7" name="Text Box 102">
          <a:extLst>
            <a:ext uri="{FF2B5EF4-FFF2-40B4-BE49-F238E27FC236}">
              <a16:creationId xmlns:a16="http://schemas.microsoft.com/office/drawing/2014/main" id="{CD1DCF9B-724F-48DB-8D00-2B1D855BE9D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8" name="Text Box 103">
          <a:extLst>
            <a:ext uri="{FF2B5EF4-FFF2-40B4-BE49-F238E27FC236}">
              <a16:creationId xmlns:a16="http://schemas.microsoft.com/office/drawing/2014/main" id="{1B50EC19-1AB7-486E-8E3C-5DFC99D6BD5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79" name="Text Box 102">
          <a:extLst>
            <a:ext uri="{FF2B5EF4-FFF2-40B4-BE49-F238E27FC236}">
              <a16:creationId xmlns:a16="http://schemas.microsoft.com/office/drawing/2014/main" id="{41409D2E-6594-4385-8223-D4604C90A8F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0" name="Text Box 103">
          <a:extLst>
            <a:ext uri="{FF2B5EF4-FFF2-40B4-BE49-F238E27FC236}">
              <a16:creationId xmlns:a16="http://schemas.microsoft.com/office/drawing/2014/main" id="{F2C7E1DE-0CB3-4E35-92E3-343D1BF96D0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1" name="Text Box 102">
          <a:extLst>
            <a:ext uri="{FF2B5EF4-FFF2-40B4-BE49-F238E27FC236}">
              <a16:creationId xmlns:a16="http://schemas.microsoft.com/office/drawing/2014/main" id="{9A4B1FDA-8C62-491A-A0B6-A4ECAE4677D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2" name="Text Box 103">
          <a:extLst>
            <a:ext uri="{FF2B5EF4-FFF2-40B4-BE49-F238E27FC236}">
              <a16:creationId xmlns:a16="http://schemas.microsoft.com/office/drawing/2014/main" id="{08F8A567-938E-4AA6-8A1F-DBCDAB026F8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3" name="Text Box 102">
          <a:extLst>
            <a:ext uri="{FF2B5EF4-FFF2-40B4-BE49-F238E27FC236}">
              <a16:creationId xmlns:a16="http://schemas.microsoft.com/office/drawing/2014/main" id="{C9C3633E-17E1-4F68-A2AD-5B5E5BBCA323}"/>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4" name="Text Box 103">
          <a:extLst>
            <a:ext uri="{FF2B5EF4-FFF2-40B4-BE49-F238E27FC236}">
              <a16:creationId xmlns:a16="http://schemas.microsoft.com/office/drawing/2014/main" id="{2B432A7E-8678-4657-992B-EDDDE6CFDF2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5" name="Text Box 102">
          <a:extLst>
            <a:ext uri="{FF2B5EF4-FFF2-40B4-BE49-F238E27FC236}">
              <a16:creationId xmlns:a16="http://schemas.microsoft.com/office/drawing/2014/main" id="{D219A846-E1E4-4448-9CBD-2840FBE6347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6" name="Text Box 103">
          <a:extLst>
            <a:ext uri="{FF2B5EF4-FFF2-40B4-BE49-F238E27FC236}">
              <a16:creationId xmlns:a16="http://schemas.microsoft.com/office/drawing/2014/main" id="{CD440DA4-99C0-4DF7-8E67-53DE53CBE8E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7" name="Text Box 102">
          <a:extLst>
            <a:ext uri="{FF2B5EF4-FFF2-40B4-BE49-F238E27FC236}">
              <a16:creationId xmlns:a16="http://schemas.microsoft.com/office/drawing/2014/main" id="{B9949DDC-1EFB-4DE3-999D-A83F7D63EC3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8" name="Text Box 103">
          <a:extLst>
            <a:ext uri="{FF2B5EF4-FFF2-40B4-BE49-F238E27FC236}">
              <a16:creationId xmlns:a16="http://schemas.microsoft.com/office/drawing/2014/main" id="{BBC2DD62-BFBB-4054-BB0F-071B3E83D46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89" name="Text Box 102">
          <a:extLst>
            <a:ext uri="{FF2B5EF4-FFF2-40B4-BE49-F238E27FC236}">
              <a16:creationId xmlns:a16="http://schemas.microsoft.com/office/drawing/2014/main" id="{8CB9DE91-C184-4C3B-BA57-8BB70D05844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0" name="Text Box 103">
          <a:extLst>
            <a:ext uri="{FF2B5EF4-FFF2-40B4-BE49-F238E27FC236}">
              <a16:creationId xmlns:a16="http://schemas.microsoft.com/office/drawing/2014/main" id="{DD9346A8-AAE4-45E8-9575-7E671D85C4F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1" name="Text Box 102">
          <a:extLst>
            <a:ext uri="{FF2B5EF4-FFF2-40B4-BE49-F238E27FC236}">
              <a16:creationId xmlns:a16="http://schemas.microsoft.com/office/drawing/2014/main" id="{C3A7080C-C3DC-4EB8-B81C-10DA22826F2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2" name="Text Box 103">
          <a:extLst>
            <a:ext uri="{FF2B5EF4-FFF2-40B4-BE49-F238E27FC236}">
              <a16:creationId xmlns:a16="http://schemas.microsoft.com/office/drawing/2014/main" id="{48428609-EEA3-46BD-AC9A-E9D22A195BD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3" name="Text Box 98">
          <a:extLst>
            <a:ext uri="{FF2B5EF4-FFF2-40B4-BE49-F238E27FC236}">
              <a16:creationId xmlns:a16="http://schemas.microsoft.com/office/drawing/2014/main" id="{DC841609-1BB6-47CE-9E25-CED7DB907CE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4" name="Text Box 99">
          <a:extLst>
            <a:ext uri="{FF2B5EF4-FFF2-40B4-BE49-F238E27FC236}">
              <a16:creationId xmlns:a16="http://schemas.microsoft.com/office/drawing/2014/main" id="{79466E6D-8719-4F1F-ABED-58B3CE39397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5" name="Text Box 104">
          <a:extLst>
            <a:ext uri="{FF2B5EF4-FFF2-40B4-BE49-F238E27FC236}">
              <a16:creationId xmlns:a16="http://schemas.microsoft.com/office/drawing/2014/main" id="{690421E5-88EB-4942-A802-04D583F2387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6" name="Text Box 105">
          <a:extLst>
            <a:ext uri="{FF2B5EF4-FFF2-40B4-BE49-F238E27FC236}">
              <a16:creationId xmlns:a16="http://schemas.microsoft.com/office/drawing/2014/main" id="{0DABFC17-1DED-4EAD-814B-9FF5644984E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7" name="Text Box 98">
          <a:extLst>
            <a:ext uri="{FF2B5EF4-FFF2-40B4-BE49-F238E27FC236}">
              <a16:creationId xmlns:a16="http://schemas.microsoft.com/office/drawing/2014/main" id="{824C46D3-6071-4DA4-BD24-EE9544859C8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198" name="Text Box 99">
          <a:extLst>
            <a:ext uri="{FF2B5EF4-FFF2-40B4-BE49-F238E27FC236}">
              <a16:creationId xmlns:a16="http://schemas.microsoft.com/office/drawing/2014/main" id="{C382152E-2D9E-4973-8AD3-0663079F02A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199" name="Text Box 100">
          <a:extLst>
            <a:ext uri="{FF2B5EF4-FFF2-40B4-BE49-F238E27FC236}">
              <a16:creationId xmlns:a16="http://schemas.microsoft.com/office/drawing/2014/main" id="{713C9EE3-D352-4814-8E0D-4309FC9F1875}"/>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200" name="Text Box 101">
          <a:extLst>
            <a:ext uri="{FF2B5EF4-FFF2-40B4-BE49-F238E27FC236}">
              <a16:creationId xmlns:a16="http://schemas.microsoft.com/office/drawing/2014/main" id="{45FD4A9D-25F8-485A-925F-8DABF7B4D5AD}"/>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201" name="Text Box 102">
          <a:extLst>
            <a:ext uri="{FF2B5EF4-FFF2-40B4-BE49-F238E27FC236}">
              <a16:creationId xmlns:a16="http://schemas.microsoft.com/office/drawing/2014/main" id="{DB142338-034F-473E-BC93-24231738629F}"/>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202" name="Text Box 103">
          <a:extLst>
            <a:ext uri="{FF2B5EF4-FFF2-40B4-BE49-F238E27FC236}">
              <a16:creationId xmlns:a16="http://schemas.microsoft.com/office/drawing/2014/main" id="{00FC0CD0-8DB0-4F1D-A48E-3E9DEC27991A}"/>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203" name="Text Box 100">
          <a:extLst>
            <a:ext uri="{FF2B5EF4-FFF2-40B4-BE49-F238E27FC236}">
              <a16:creationId xmlns:a16="http://schemas.microsoft.com/office/drawing/2014/main" id="{9C4A9F42-D065-4539-B094-FFB9D4E4029B}"/>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204" name="Text Box 101">
          <a:extLst>
            <a:ext uri="{FF2B5EF4-FFF2-40B4-BE49-F238E27FC236}">
              <a16:creationId xmlns:a16="http://schemas.microsoft.com/office/drawing/2014/main" id="{60B3A891-5491-4513-9578-62D0A0AA3C77}"/>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205" name="Text Box 102">
          <a:extLst>
            <a:ext uri="{FF2B5EF4-FFF2-40B4-BE49-F238E27FC236}">
              <a16:creationId xmlns:a16="http://schemas.microsoft.com/office/drawing/2014/main" id="{D2B97C32-EDC2-458A-9CA5-3CBD28C3FBFC}"/>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206" name="Text Box 103">
          <a:extLst>
            <a:ext uri="{FF2B5EF4-FFF2-40B4-BE49-F238E27FC236}">
              <a16:creationId xmlns:a16="http://schemas.microsoft.com/office/drawing/2014/main" id="{969481FB-8F79-4D6C-A463-9BB761D70E1C}"/>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207" name="Text Box 100">
          <a:extLst>
            <a:ext uri="{FF2B5EF4-FFF2-40B4-BE49-F238E27FC236}">
              <a16:creationId xmlns:a16="http://schemas.microsoft.com/office/drawing/2014/main" id="{32D4FD51-6095-4430-9047-4F18DE4358CC}"/>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6012"/>
    <xdr:sp macro="" textlink="">
      <xdr:nvSpPr>
        <xdr:cNvPr id="208" name="Text Box 101">
          <a:extLst>
            <a:ext uri="{FF2B5EF4-FFF2-40B4-BE49-F238E27FC236}">
              <a16:creationId xmlns:a16="http://schemas.microsoft.com/office/drawing/2014/main" id="{78565E85-EAE0-4622-9C0F-FFB15F7ACEFE}"/>
            </a:ext>
          </a:extLst>
        </xdr:cNvPr>
        <xdr:cNvSpPr txBox="1">
          <a:spLocks noChangeArrowheads="1"/>
        </xdr:cNvSpPr>
      </xdr:nvSpPr>
      <xdr:spPr bwMode="auto">
        <a:xfrm>
          <a:off x="3232749" y="820993177"/>
          <a:ext cx="76200" cy="226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209" name="Text Box 102">
          <a:extLst>
            <a:ext uri="{FF2B5EF4-FFF2-40B4-BE49-F238E27FC236}">
              <a16:creationId xmlns:a16="http://schemas.microsoft.com/office/drawing/2014/main" id="{E3F5723C-1AE5-4E3F-8D32-A8B6C15279BC}"/>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27095"/>
    <xdr:sp macro="" textlink="">
      <xdr:nvSpPr>
        <xdr:cNvPr id="210" name="Text Box 103">
          <a:extLst>
            <a:ext uri="{FF2B5EF4-FFF2-40B4-BE49-F238E27FC236}">
              <a16:creationId xmlns:a16="http://schemas.microsoft.com/office/drawing/2014/main" id="{13F14052-7A15-4DB8-9365-7DABE684BE55}"/>
            </a:ext>
          </a:extLst>
        </xdr:cNvPr>
        <xdr:cNvSpPr txBox="1">
          <a:spLocks noChangeArrowheads="1"/>
        </xdr:cNvSpPr>
      </xdr:nvSpPr>
      <xdr:spPr bwMode="auto">
        <a:xfrm>
          <a:off x="3232749" y="820993177"/>
          <a:ext cx="76200" cy="227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1" name="Text Box 100">
          <a:extLst>
            <a:ext uri="{FF2B5EF4-FFF2-40B4-BE49-F238E27FC236}">
              <a16:creationId xmlns:a16="http://schemas.microsoft.com/office/drawing/2014/main" id="{4614F41F-EABD-4E43-9BD4-E0E0AB60EC4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2" name="Text Box 101">
          <a:extLst>
            <a:ext uri="{FF2B5EF4-FFF2-40B4-BE49-F238E27FC236}">
              <a16:creationId xmlns:a16="http://schemas.microsoft.com/office/drawing/2014/main" id="{A5C8AF89-F7C0-4F2F-80DF-585762174BA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3" name="Text Box 102">
          <a:extLst>
            <a:ext uri="{FF2B5EF4-FFF2-40B4-BE49-F238E27FC236}">
              <a16:creationId xmlns:a16="http://schemas.microsoft.com/office/drawing/2014/main" id="{A2CC841F-089A-4DA7-9C71-D0DCABA595D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4" name="Text Box 103">
          <a:extLst>
            <a:ext uri="{FF2B5EF4-FFF2-40B4-BE49-F238E27FC236}">
              <a16:creationId xmlns:a16="http://schemas.microsoft.com/office/drawing/2014/main" id="{67DB6A79-1335-4311-9E4E-86C02BB1FF6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5" name="Text Box 102">
          <a:extLst>
            <a:ext uri="{FF2B5EF4-FFF2-40B4-BE49-F238E27FC236}">
              <a16:creationId xmlns:a16="http://schemas.microsoft.com/office/drawing/2014/main" id="{C1134929-A0AF-4682-B621-4DBFA8920FF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6" name="Text Box 103">
          <a:extLst>
            <a:ext uri="{FF2B5EF4-FFF2-40B4-BE49-F238E27FC236}">
              <a16:creationId xmlns:a16="http://schemas.microsoft.com/office/drawing/2014/main" id="{6A286F9A-36F6-4CEB-AE7B-FD3D6B65A61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7" name="Text Box 102">
          <a:extLst>
            <a:ext uri="{FF2B5EF4-FFF2-40B4-BE49-F238E27FC236}">
              <a16:creationId xmlns:a16="http://schemas.microsoft.com/office/drawing/2014/main" id="{12259A24-4941-46B4-9130-4929D067385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8" name="Text Box 103">
          <a:extLst>
            <a:ext uri="{FF2B5EF4-FFF2-40B4-BE49-F238E27FC236}">
              <a16:creationId xmlns:a16="http://schemas.microsoft.com/office/drawing/2014/main" id="{616816BE-CCA6-4B5B-8899-CE5EB3151D8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19" name="Text Box 102">
          <a:extLst>
            <a:ext uri="{FF2B5EF4-FFF2-40B4-BE49-F238E27FC236}">
              <a16:creationId xmlns:a16="http://schemas.microsoft.com/office/drawing/2014/main" id="{A0D9B6B1-6520-4FD3-97F8-7F2CB64B185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0" name="Text Box 103">
          <a:extLst>
            <a:ext uri="{FF2B5EF4-FFF2-40B4-BE49-F238E27FC236}">
              <a16:creationId xmlns:a16="http://schemas.microsoft.com/office/drawing/2014/main" id="{1B224F72-9893-4B9A-8518-E264A2BFA78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1" name="Text Box 102">
          <a:extLst>
            <a:ext uri="{FF2B5EF4-FFF2-40B4-BE49-F238E27FC236}">
              <a16:creationId xmlns:a16="http://schemas.microsoft.com/office/drawing/2014/main" id="{7EEAE3E7-C996-4E4A-87FC-B619CB9DE37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2" name="Text Box 103">
          <a:extLst>
            <a:ext uri="{FF2B5EF4-FFF2-40B4-BE49-F238E27FC236}">
              <a16:creationId xmlns:a16="http://schemas.microsoft.com/office/drawing/2014/main" id="{31C7BD52-091A-4C30-90B1-CFF98DA97C8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3" name="Text Box 102">
          <a:extLst>
            <a:ext uri="{FF2B5EF4-FFF2-40B4-BE49-F238E27FC236}">
              <a16:creationId xmlns:a16="http://schemas.microsoft.com/office/drawing/2014/main" id="{DFB6EF69-2FB0-4C49-BA2B-B097EA3F4973}"/>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4" name="Text Box 103">
          <a:extLst>
            <a:ext uri="{FF2B5EF4-FFF2-40B4-BE49-F238E27FC236}">
              <a16:creationId xmlns:a16="http://schemas.microsoft.com/office/drawing/2014/main" id="{D96A4B3C-EF73-4BFD-B5F7-F816CE315C8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5" name="Text Box 102">
          <a:extLst>
            <a:ext uri="{FF2B5EF4-FFF2-40B4-BE49-F238E27FC236}">
              <a16:creationId xmlns:a16="http://schemas.microsoft.com/office/drawing/2014/main" id="{4D5034FE-FDDB-460C-94C3-611A06FC307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6" name="Text Box 103">
          <a:extLst>
            <a:ext uri="{FF2B5EF4-FFF2-40B4-BE49-F238E27FC236}">
              <a16:creationId xmlns:a16="http://schemas.microsoft.com/office/drawing/2014/main" id="{56CB6D1D-9707-495B-B010-D64307DD1BF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7" name="Text Box 102">
          <a:extLst>
            <a:ext uri="{FF2B5EF4-FFF2-40B4-BE49-F238E27FC236}">
              <a16:creationId xmlns:a16="http://schemas.microsoft.com/office/drawing/2014/main" id="{5E2EE994-0B28-40FA-95E7-025A3196083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8" name="Text Box 103">
          <a:extLst>
            <a:ext uri="{FF2B5EF4-FFF2-40B4-BE49-F238E27FC236}">
              <a16:creationId xmlns:a16="http://schemas.microsoft.com/office/drawing/2014/main" id="{16DBC15E-7E47-4B41-B813-A7FCA42182C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29" name="Text Box 102">
          <a:extLst>
            <a:ext uri="{FF2B5EF4-FFF2-40B4-BE49-F238E27FC236}">
              <a16:creationId xmlns:a16="http://schemas.microsoft.com/office/drawing/2014/main" id="{AC8861B3-D1C1-4C7E-9E1D-2656FC5606B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0" name="Text Box 103">
          <a:extLst>
            <a:ext uri="{FF2B5EF4-FFF2-40B4-BE49-F238E27FC236}">
              <a16:creationId xmlns:a16="http://schemas.microsoft.com/office/drawing/2014/main" id="{3DFD7A18-CB68-4114-993B-1F089B604C5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1" name="Text Box 100">
          <a:extLst>
            <a:ext uri="{FF2B5EF4-FFF2-40B4-BE49-F238E27FC236}">
              <a16:creationId xmlns:a16="http://schemas.microsoft.com/office/drawing/2014/main" id="{AAB302CA-6E63-4CA6-8B21-4DBF943FE0E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2" name="Text Box 101">
          <a:extLst>
            <a:ext uri="{FF2B5EF4-FFF2-40B4-BE49-F238E27FC236}">
              <a16:creationId xmlns:a16="http://schemas.microsoft.com/office/drawing/2014/main" id="{53F08B42-E260-4C59-8191-50D80DF2146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3" name="Text Box 102">
          <a:extLst>
            <a:ext uri="{FF2B5EF4-FFF2-40B4-BE49-F238E27FC236}">
              <a16:creationId xmlns:a16="http://schemas.microsoft.com/office/drawing/2014/main" id="{82B46F5E-64A0-46DE-BCC4-89F14955D47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4" name="Text Box 103">
          <a:extLst>
            <a:ext uri="{FF2B5EF4-FFF2-40B4-BE49-F238E27FC236}">
              <a16:creationId xmlns:a16="http://schemas.microsoft.com/office/drawing/2014/main" id="{BD7F7DC2-735A-47E5-BB5F-6079C551CD4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5" name="Text Box 102">
          <a:extLst>
            <a:ext uri="{FF2B5EF4-FFF2-40B4-BE49-F238E27FC236}">
              <a16:creationId xmlns:a16="http://schemas.microsoft.com/office/drawing/2014/main" id="{A59E4148-B51F-4252-9362-F88822A9901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6" name="Text Box 103">
          <a:extLst>
            <a:ext uri="{FF2B5EF4-FFF2-40B4-BE49-F238E27FC236}">
              <a16:creationId xmlns:a16="http://schemas.microsoft.com/office/drawing/2014/main" id="{99CB7C16-6617-449C-89D9-3241E9443FC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7" name="Text Box 102">
          <a:extLst>
            <a:ext uri="{FF2B5EF4-FFF2-40B4-BE49-F238E27FC236}">
              <a16:creationId xmlns:a16="http://schemas.microsoft.com/office/drawing/2014/main" id="{845429AB-625D-455B-8B46-4496FD9CEE8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8" name="Text Box 103">
          <a:extLst>
            <a:ext uri="{FF2B5EF4-FFF2-40B4-BE49-F238E27FC236}">
              <a16:creationId xmlns:a16="http://schemas.microsoft.com/office/drawing/2014/main" id="{E6E31C0A-EE4F-4531-8598-4977322593C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39" name="Text Box 102">
          <a:extLst>
            <a:ext uri="{FF2B5EF4-FFF2-40B4-BE49-F238E27FC236}">
              <a16:creationId xmlns:a16="http://schemas.microsoft.com/office/drawing/2014/main" id="{8F5ACA65-1D15-4560-BDAB-55A2E3C4310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0" name="Text Box 103">
          <a:extLst>
            <a:ext uri="{FF2B5EF4-FFF2-40B4-BE49-F238E27FC236}">
              <a16:creationId xmlns:a16="http://schemas.microsoft.com/office/drawing/2014/main" id="{BA3B8BE0-9C26-493A-B841-AC8C630812A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1" name="Text Box 102">
          <a:extLst>
            <a:ext uri="{FF2B5EF4-FFF2-40B4-BE49-F238E27FC236}">
              <a16:creationId xmlns:a16="http://schemas.microsoft.com/office/drawing/2014/main" id="{F40C98CD-E2CD-463A-A073-EBA60A6809A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2" name="Text Box 103">
          <a:extLst>
            <a:ext uri="{FF2B5EF4-FFF2-40B4-BE49-F238E27FC236}">
              <a16:creationId xmlns:a16="http://schemas.microsoft.com/office/drawing/2014/main" id="{2A00967E-2665-4046-BFD5-EF73F4CF398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3" name="Text Box 102">
          <a:extLst>
            <a:ext uri="{FF2B5EF4-FFF2-40B4-BE49-F238E27FC236}">
              <a16:creationId xmlns:a16="http://schemas.microsoft.com/office/drawing/2014/main" id="{1B466C3D-EE04-40A7-85ED-AB1114FAA2E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4" name="Text Box 103">
          <a:extLst>
            <a:ext uri="{FF2B5EF4-FFF2-40B4-BE49-F238E27FC236}">
              <a16:creationId xmlns:a16="http://schemas.microsoft.com/office/drawing/2014/main" id="{7C9FF125-B739-4565-84AA-D59E5DAB041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5" name="Text Box 102">
          <a:extLst>
            <a:ext uri="{FF2B5EF4-FFF2-40B4-BE49-F238E27FC236}">
              <a16:creationId xmlns:a16="http://schemas.microsoft.com/office/drawing/2014/main" id="{395BE866-D851-43F9-AD7E-10F6306775A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6" name="Text Box 103">
          <a:extLst>
            <a:ext uri="{FF2B5EF4-FFF2-40B4-BE49-F238E27FC236}">
              <a16:creationId xmlns:a16="http://schemas.microsoft.com/office/drawing/2014/main" id="{FE2A8B97-EE6E-40CA-8473-D8587326CA7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7" name="Text Box 102">
          <a:extLst>
            <a:ext uri="{FF2B5EF4-FFF2-40B4-BE49-F238E27FC236}">
              <a16:creationId xmlns:a16="http://schemas.microsoft.com/office/drawing/2014/main" id="{69D9FAB5-BEE1-438B-A395-A580118C55B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8" name="Text Box 103">
          <a:extLst>
            <a:ext uri="{FF2B5EF4-FFF2-40B4-BE49-F238E27FC236}">
              <a16:creationId xmlns:a16="http://schemas.microsoft.com/office/drawing/2014/main" id="{3E535FEF-454F-4C6A-823F-1DCA583FDB8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49" name="Text Box 102">
          <a:extLst>
            <a:ext uri="{FF2B5EF4-FFF2-40B4-BE49-F238E27FC236}">
              <a16:creationId xmlns:a16="http://schemas.microsoft.com/office/drawing/2014/main" id="{28BE88E7-FE86-4DC5-9174-6F669F28FBB3}"/>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0" name="Text Box 103">
          <a:extLst>
            <a:ext uri="{FF2B5EF4-FFF2-40B4-BE49-F238E27FC236}">
              <a16:creationId xmlns:a16="http://schemas.microsoft.com/office/drawing/2014/main" id="{60C934C3-7DC9-477C-9C8E-D5459EC06B6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1" name="Text Box 100">
          <a:extLst>
            <a:ext uri="{FF2B5EF4-FFF2-40B4-BE49-F238E27FC236}">
              <a16:creationId xmlns:a16="http://schemas.microsoft.com/office/drawing/2014/main" id="{804EB929-A1BA-4FB4-839E-7A50A6F9A02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2" name="Text Box 101">
          <a:extLst>
            <a:ext uri="{FF2B5EF4-FFF2-40B4-BE49-F238E27FC236}">
              <a16:creationId xmlns:a16="http://schemas.microsoft.com/office/drawing/2014/main" id="{B7A5FF0A-DB01-4663-9490-067639B95F6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3" name="Text Box 102">
          <a:extLst>
            <a:ext uri="{FF2B5EF4-FFF2-40B4-BE49-F238E27FC236}">
              <a16:creationId xmlns:a16="http://schemas.microsoft.com/office/drawing/2014/main" id="{C9513C43-CCB2-43ED-BE35-590863F7EDF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4" name="Text Box 103">
          <a:extLst>
            <a:ext uri="{FF2B5EF4-FFF2-40B4-BE49-F238E27FC236}">
              <a16:creationId xmlns:a16="http://schemas.microsoft.com/office/drawing/2014/main" id="{14AB2FF5-D77E-4E88-BA43-12295A3A90C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5" name="Text Box 102">
          <a:extLst>
            <a:ext uri="{FF2B5EF4-FFF2-40B4-BE49-F238E27FC236}">
              <a16:creationId xmlns:a16="http://schemas.microsoft.com/office/drawing/2014/main" id="{79F290D4-4A4B-4233-B220-877DFC6482D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6" name="Text Box 103">
          <a:extLst>
            <a:ext uri="{FF2B5EF4-FFF2-40B4-BE49-F238E27FC236}">
              <a16:creationId xmlns:a16="http://schemas.microsoft.com/office/drawing/2014/main" id="{AE270323-212F-417A-B8D4-0A156C6F6AC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7" name="Text Box 102">
          <a:extLst>
            <a:ext uri="{FF2B5EF4-FFF2-40B4-BE49-F238E27FC236}">
              <a16:creationId xmlns:a16="http://schemas.microsoft.com/office/drawing/2014/main" id="{16889EE4-6838-4B7D-ABD9-66D1963E4D7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8" name="Text Box 103">
          <a:extLst>
            <a:ext uri="{FF2B5EF4-FFF2-40B4-BE49-F238E27FC236}">
              <a16:creationId xmlns:a16="http://schemas.microsoft.com/office/drawing/2014/main" id="{DADD09DB-596F-4BE6-9F60-0E38FFD49F4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59" name="Text Box 102">
          <a:extLst>
            <a:ext uri="{FF2B5EF4-FFF2-40B4-BE49-F238E27FC236}">
              <a16:creationId xmlns:a16="http://schemas.microsoft.com/office/drawing/2014/main" id="{DB6A1B54-5621-4139-9428-952670F2B6F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0" name="Text Box 103">
          <a:extLst>
            <a:ext uri="{FF2B5EF4-FFF2-40B4-BE49-F238E27FC236}">
              <a16:creationId xmlns:a16="http://schemas.microsoft.com/office/drawing/2014/main" id="{E5B570BA-21A2-4C8E-B34C-E9AD89174B7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1" name="Text Box 102">
          <a:extLst>
            <a:ext uri="{FF2B5EF4-FFF2-40B4-BE49-F238E27FC236}">
              <a16:creationId xmlns:a16="http://schemas.microsoft.com/office/drawing/2014/main" id="{2ED8B1B4-B246-4617-902F-1156B8EF94D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2" name="Text Box 103">
          <a:extLst>
            <a:ext uri="{FF2B5EF4-FFF2-40B4-BE49-F238E27FC236}">
              <a16:creationId xmlns:a16="http://schemas.microsoft.com/office/drawing/2014/main" id="{5F8A9B1C-0E5B-4016-8C30-81C6FED6BA0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3" name="Text Box 102">
          <a:extLst>
            <a:ext uri="{FF2B5EF4-FFF2-40B4-BE49-F238E27FC236}">
              <a16:creationId xmlns:a16="http://schemas.microsoft.com/office/drawing/2014/main" id="{1E09CF51-55EB-4522-88EB-F8F401AF34D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4" name="Text Box 103">
          <a:extLst>
            <a:ext uri="{FF2B5EF4-FFF2-40B4-BE49-F238E27FC236}">
              <a16:creationId xmlns:a16="http://schemas.microsoft.com/office/drawing/2014/main" id="{9BE2AC9C-4D81-4EDB-85D4-12E81E32A213}"/>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5" name="Text Box 102">
          <a:extLst>
            <a:ext uri="{FF2B5EF4-FFF2-40B4-BE49-F238E27FC236}">
              <a16:creationId xmlns:a16="http://schemas.microsoft.com/office/drawing/2014/main" id="{9DE109E8-3A55-4CCE-A951-05A2D7B374B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6" name="Text Box 103">
          <a:extLst>
            <a:ext uri="{FF2B5EF4-FFF2-40B4-BE49-F238E27FC236}">
              <a16:creationId xmlns:a16="http://schemas.microsoft.com/office/drawing/2014/main" id="{7007F849-68B3-4AAA-905D-3A0D9076A0B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7" name="Text Box 102">
          <a:extLst>
            <a:ext uri="{FF2B5EF4-FFF2-40B4-BE49-F238E27FC236}">
              <a16:creationId xmlns:a16="http://schemas.microsoft.com/office/drawing/2014/main" id="{FADB2FCE-C722-4434-921B-24166927472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8" name="Text Box 103">
          <a:extLst>
            <a:ext uri="{FF2B5EF4-FFF2-40B4-BE49-F238E27FC236}">
              <a16:creationId xmlns:a16="http://schemas.microsoft.com/office/drawing/2014/main" id="{42ED1CD6-EE11-4AFF-982D-BED8A16412F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69" name="Text Box 102">
          <a:extLst>
            <a:ext uri="{FF2B5EF4-FFF2-40B4-BE49-F238E27FC236}">
              <a16:creationId xmlns:a16="http://schemas.microsoft.com/office/drawing/2014/main" id="{42925CC3-0310-48DA-B577-71218F8BE03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0" name="Text Box 103">
          <a:extLst>
            <a:ext uri="{FF2B5EF4-FFF2-40B4-BE49-F238E27FC236}">
              <a16:creationId xmlns:a16="http://schemas.microsoft.com/office/drawing/2014/main" id="{3CB3B11D-9A7B-4F1A-B776-3689663172E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1" name="Text Box 98">
          <a:extLst>
            <a:ext uri="{FF2B5EF4-FFF2-40B4-BE49-F238E27FC236}">
              <a16:creationId xmlns:a16="http://schemas.microsoft.com/office/drawing/2014/main" id="{F6989D03-7CCC-489F-8E61-F08447A22B9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2" name="Text Box 99">
          <a:extLst>
            <a:ext uri="{FF2B5EF4-FFF2-40B4-BE49-F238E27FC236}">
              <a16:creationId xmlns:a16="http://schemas.microsoft.com/office/drawing/2014/main" id="{9C82B07F-14D6-4CAF-916F-A293686B5B6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3" name="Text Box 104">
          <a:extLst>
            <a:ext uri="{FF2B5EF4-FFF2-40B4-BE49-F238E27FC236}">
              <a16:creationId xmlns:a16="http://schemas.microsoft.com/office/drawing/2014/main" id="{C71CD0DE-12AA-4D2F-985E-E368C563D7B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4" name="Text Box 105">
          <a:extLst>
            <a:ext uri="{FF2B5EF4-FFF2-40B4-BE49-F238E27FC236}">
              <a16:creationId xmlns:a16="http://schemas.microsoft.com/office/drawing/2014/main" id="{9BCB55F3-4FD5-4BC9-ACA2-80DFB3F4D63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5" name="Text Box 98">
          <a:extLst>
            <a:ext uri="{FF2B5EF4-FFF2-40B4-BE49-F238E27FC236}">
              <a16:creationId xmlns:a16="http://schemas.microsoft.com/office/drawing/2014/main" id="{8E871892-F7B3-44EA-BE8A-14211F19CC6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6" name="Text Box 99">
          <a:extLst>
            <a:ext uri="{FF2B5EF4-FFF2-40B4-BE49-F238E27FC236}">
              <a16:creationId xmlns:a16="http://schemas.microsoft.com/office/drawing/2014/main" id="{7576BAB7-1D94-4C70-941C-8D798B16291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7" name="Text Box 100">
          <a:extLst>
            <a:ext uri="{FF2B5EF4-FFF2-40B4-BE49-F238E27FC236}">
              <a16:creationId xmlns:a16="http://schemas.microsoft.com/office/drawing/2014/main" id="{B4A3B50A-DF69-4959-A87C-9ABE89B2329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8" name="Text Box 101">
          <a:extLst>
            <a:ext uri="{FF2B5EF4-FFF2-40B4-BE49-F238E27FC236}">
              <a16:creationId xmlns:a16="http://schemas.microsoft.com/office/drawing/2014/main" id="{29B00A12-9091-4A14-9D5A-35DEDEFD067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79" name="Text Box 102">
          <a:extLst>
            <a:ext uri="{FF2B5EF4-FFF2-40B4-BE49-F238E27FC236}">
              <a16:creationId xmlns:a16="http://schemas.microsoft.com/office/drawing/2014/main" id="{CFDF65C9-A9C0-496D-98EA-945573167A7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0" name="Text Box 103">
          <a:extLst>
            <a:ext uri="{FF2B5EF4-FFF2-40B4-BE49-F238E27FC236}">
              <a16:creationId xmlns:a16="http://schemas.microsoft.com/office/drawing/2014/main" id="{222F0B73-0484-4A48-976C-A42938C2439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1" name="Text Box 102">
          <a:extLst>
            <a:ext uri="{FF2B5EF4-FFF2-40B4-BE49-F238E27FC236}">
              <a16:creationId xmlns:a16="http://schemas.microsoft.com/office/drawing/2014/main" id="{9A69552A-3922-4651-8126-91365CF8606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2" name="Text Box 103">
          <a:extLst>
            <a:ext uri="{FF2B5EF4-FFF2-40B4-BE49-F238E27FC236}">
              <a16:creationId xmlns:a16="http://schemas.microsoft.com/office/drawing/2014/main" id="{1F8E1F4B-B552-43E2-840F-70FFFD2A37A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3" name="Text Box 102">
          <a:extLst>
            <a:ext uri="{FF2B5EF4-FFF2-40B4-BE49-F238E27FC236}">
              <a16:creationId xmlns:a16="http://schemas.microsoft.com/office/drawing/2014/main" id="{182E64D1-1EF8-4F3F-ADFC-C2CB4799272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4" name="Text Box 103">
          <a:extLst>
            <a:ext uri="{FF2B5EF4-FFF2-40B4-BE49-F238E27FC236}">
              <a16:creationId xmlns:a16="http://schemas.microsoft.com/office/drawing/2014/main" id="{E22705EF-A8C5-4A5E-8B7F-95690F2CD95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5" name="Text Box 102">
          <a:extLst>
            <a:ext uri="{FF2B5EF4-FFF2-40B4-BE49-F238E27FC236}">
              <a16:creationId xmlns:a16="http://schemas.microsoft.com/office/drawing/2014/main" id="{FE53E9BE-8714-4A92-8057-3725B557D68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6" name="Text Box 103">
          <a:extLst>
            <a:ext uri="{FF2B5EF4-FFF2-40B4-BE49-F238E27FC236}">
              <a16:creationId xmlns:a16="http://schemas.microsoft.com/office/drawing/2014/main" id="{DAC7BA38-7B05-416D-92D7-5B6F25AC3AA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7" name="Text Box 102">
          <a:extLst>
            <a:ext uri="{FF2B5EF4-FFF2-40B4-BE49-F238E27FC236}">
              <a16:creationId xmlns:a16="http://schemas.microsoft.com/office/drawing/2014/main" id="{FFF797A0-18F0-4CC6-AE1A-7C41AA3385D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8" name="Text Box 103">
          <a:extLst>
            <a:ext uri="{FF2B5EF4-FFF2-40B4-BE49-F238E27FC236}">
              <a16:creationId xmlns:a16="http://schemas.microsoft.com/office/drawing/2014/main" id="{AD661E5B-69FF-4A3C-961E-450C4990784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89" name="Text Box 102">
          <a:extLst>
            <a:ext uri="{FF2B5EF4-FFF2-40B4-BE49-F238E27FC236}">
              <a16:creationId xmlns:a16="http://schemas.microsoft.com/office/drawing/2014/main" id="{C9607780-6526-49A1-854F-CC2C5111A37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0" name="Text Box 103">
          <a:extLst>
            <a:ext uri="{FF2B5EF4-FFF2-40B4-BE49-F238E27FC236}">
              <a16:creationId xmlns:a16="http://schemas.microsoft.com/office/drawing/2014/main" id="{B0F6D179-6371-4F17-B18C-16AC4E94DAF5}"/>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1" name="Text Box 102">
          <a:extLst>
            <a:ext uri="{FF2B5EF4-FFF2-40B4-BE49-F238E27FC236}">
              <a16:creationId xmlns:a16="http://schemas.microsoft.com/office/drawing/2014/main" id="{04628541-86AA-4935-83E6-4DA8542E7E2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2" name="Text Box 103">
          <a:extLst>
            <a:ext uri="{FF2B5EF4-FFF2-40B4-BE49-F238E27FC236}">
              <a16:creationId xmlns:a16="http://schemas.microsoft.com/office/drawing/2014/main" id="{5A1FC56E-0F1B-4547-8F10-83216B0162D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3" name="Text Box 102">
          <a:extLst>
            <a:ext uri="{FF2B5EF4-FFF2-40B4-BE49-F238E27FC236}">
              <a16:creationId xmlns:a16="http://schemas.microsoft.com/office/drawing/2014/main" id="{27352098-0D33-4046-9D91-56C2C25C124F}"/>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4" name="Text Box 103">
          <a:extLst>
            <a:ext uri="{FF2B5EF4-FFF2-40B4-BE49-F238E27FC236}">
              <a16:creationId xmlns:a16="http://schemas.microsoft.com/office/drawing/2014/main" id="{5CD684CB-10B2-41A8-9D2C-457B6C5D342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5" name="Text Box 102">
          <a:extLst>
            <a:ext uri="{FF2B5EF4-FFF2-40B4-BE49-F238E27FC236}">
              <a16:creationId xmlns:a16="http://schemas.microsoft.com/office/drawing/2014/main" id="{48BA1062-9AB3-4C93-86DC-5E99B0CD992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6" name="Text Box 103">
          <a:extLst>
            <a:ext uri="{FF2B5EF4-FFF2-40B4-BE49-F238E27FC236}">
              <a16:creationId xmlns:a16="http://schemas.microsoft.com/office/drawing/2014/main" id="{E7450F8D-AC8D-4EDE-BDCA-F0450A5CABA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7" name="Text Box 100">
          <a:extLst>
            <a:ext uri="{FF2B5EF4-FFF2-40B4-BE49-F238E27FC236}">
              <a16:creationId xmlns:a16="http://schemas.microsoft.com/office/drawing/2014/main" id="{4A714ADD-6B11-4C83-BE4D-2AFF46D797C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8" name="Text Box 101">
          <a:extLst>
            <a:ext uri="{FF2B5EF4-FFF2-40B4-BE49-F238E27FC236}">
              <a16:creationId xmlns:a16="http://schemas.microsoft.com/office/drawing/2014/main" id="{A90944BC-D8B2-49B0-B7FF-04BAD08A5E0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299" name="Text Box 102">
          <a:extLst>
            <a:ext uri="{FF2B5EF4-FFF2-40B4-BE49-F238E27FC236}">
              <a16:creationId xmlns:a16="http://schemas.microsoft.com/office/drawing/2014/main" id="{425B5FE7-9CB1-4AAA-9245-73FB7AEC435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0" name="Text Box 103">
          <a:extLst>
            <a:ext uri="{FF2B5EF4-FFF2-40B4-BE49-F238E27FC236}">
              <a16:creationId xmlns:a16="http://schemas.microsoft.com/office/drawing/2014/main" id="{EA688188-D161-4792-BB58-ADD505E23D4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1" name="Text Box 102">
          <a:extLst>
            <a:ext uri="{FF2B5EF4-FFF2-40B4-BE49-F238E27FC236}">
              <a16:creationId xmlns:a16="http://schemas.microsoft.com/office/drawing/2014/main" id="{6CABBD0B-1E4A-4BF7-975F-686E8F2EBA79}"/>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2" name="Text Box 103">
          <a:extLst>
            <a:ext uri="{FF2B5EF4-FFF2-40B4-BE49-F238E27FC236}">
              <a16:creationId xmlns:a16="http://schemas.microsoft.com/office/drawing/2014/main" id="{5F828F33-3AB3-4EDE-B09E-13FFCFAAA514}"/>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3" name="Text Box 102">
          <a:extLst>
            <a:ext uri="{FF2B5EF4-FFF2-40B4-BE49-F238E27FC236}">
              <a16:creationId xmlns:a16="http://schemas.microsoft.com/office/drawing/2014/main" id="{1A449F51-91F6-427B-9560-4BFF3399874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4" name="Text Box 103">
          <a:extLst>
            <a:ext uri="{FF2B5EF4-FFF2-40B4-BE49-F238E27FC236}">
              <a16:creationId xmlns:a16="http://schemas.microsoft.com/office/drawing/2014/main" id="{DA483699-7286-4C1C-A07A-5F903654B16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5" name="Text Box 102">
          <a:extLst>
            <a:ext uri="{FF2B5EF4-FFF2-40B4-BE49-F238E27FC236}">
              <a16:creationId xmlns:a16="http://schemas.microsoft.com/office/drawing/2014/main" id="{588800A6-5959-47D6-B310-F72E2AFFA01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6" name="Text Box 103">
          <a:extLst>
            <a:ext uri="{FF2B5EF4-FFF2-40B4-BE49-F238E27FC236}">
              <a16:creationId xmlns:a16="http://schemas.microsoft.com/office/drawing/2014/main" id="{4E875C9E-0682-4720-9FD7-BE3D578DB8D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7" name="Text Box 102">
          <a:extLst>
            <a:ext uri="{FF2B5EF4-FFF2-40B4-BE49-F238E27FC236}">
              <a16:creationId xmlns:a16="http://schemas.microsoft.com/office/drawing/2014/main" id="{AA12E41C-A438-4BE6-86B3-04AEB9D14C7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8" name="Text Box 103">
          <a:extLst>
            <a:ext uri="{FF2B5EF4-FFF2-40B4-BE49-F238E27FC236}">
              <a16:creationId xmlns:a16="http://schemas.microsoft.com/office/drawing/2014/main" id="{04413399-1F7F-4C8A-8867-F72F7572CE32}"/>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09" name="Text Box 102">
          <a:extLst>
            <a:ext uri="{FF2B5EF4-FFF2-40B4-BE49-F238E27FC236}">
              <a16:creationId xmlns:a16="http://schemas.microsoft.com/office/drawing/2014/main" id="{1D3DA75F-1B14-4220-893C-CE4F5C1F266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0" name="Text Box 103">
          <a:extLst>
            <a:ext uri="{FF2B5EF4-FFF2-40B4-BE49-F238E27FC236}">
              <a16:creationId xmlns:a16="http://schemas.microsoft.com/office/drawing/2014/main" id="{E92E3CAC-6177-442D-A91C-39EB4D757837}"/>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1" name="Text Box 102">
          <a:extLst>
            <a:ext uri="{FF2B5EF4-FFF2-40B4-BE49-F238E27FC236}">
              <a16:creationId xmlns:a16="http://schemas.microsoft.com/office/drawing/2014/main" id="{EB6EB15C-FA9C-4D70-A21E-E29AE0388E96}"/>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2" name="Text Box 103">
          <a:extLst>
            <a:ext uri="{FF2B5EF4-FFF2-40B4-BE49-F238E27FC236}">
              <a16:creationId xmlns:a16="http://schemas.microsoft.com/office/drawing/2014/main" id="{924AB8CC-0DBB-4926-9ED1-322AF0FF2D1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3" name="Text Box 102">
          <a:extLst>
            <a:ext uri="{FF2B5EF4-FFF2-40B4-BE49-F238E27FC236}">
              <a16:creationId xmlns:a16="http://schemas.microsoft.com/office/drawing/2014/main" id="{235C74AF-666D-41A7-9F22-36A252543B38}"/>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4" name="Text Box 103">
          <a:extLst>
            <a:ext uri="{FF2B5EF4-FFF2-40B4-BE49-F238E27FC236}">
              <a16:creationId xmlns:a16="http://schemas.microsoft.com/office/drawing/2014/main" id="{1ABAE0E4-A82C-4D47-92C8-64C7F3BFEEDC}"/>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5" name="Text Box 102">
          <a:extLst>
            <a:ext uri="{FF2B5EF4-FFF2-40B4-BE49-F238E27FC236}">
              <a16:creationId xmlns:a16="http://schemas.microsoft.com/office/drawing/2014/main" id="{3825FD81-0CEC-40D2-9BA1-4DDE8663DE4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6" name="Text Box 103">
          <a:extLst>
            <a:ext uri="{FF2B5EF4-FFF2-40B4-BE49-F238E27FC236}">
              <a16:creationId xmlns:a16="http://schemas.microsoft.com/office/drawing/2014/main" id="{4B87077B-0887-472B-B2A0-A517144D9CEE}"/>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7" name="Text Box 98">
          <a:extLst>
            <a:ext uri="{FF2B5EF4-FFF2-40B4-BE49-F238E27FC236}">
              <a16:creationId xmlns:a16="http://schemas.microsoft.com/office/drawing/2014/main" id="{1C3C2BD9-C600-4EF7-96FF-0CCFB459443D}"/>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8" name="Text Box 99">
          <a:extLst>
            <a:ext uri="{FF2B5EF4-FFF2-40B4-BE49-F238E27FC236}">
              <a16:creationId xmlns:a16="http://schemas.microsoft.com/office/drawing/2014/main" id="{FAF99005-B978-48B8-BBE3-61FDB92311BA}"/>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19" name="Text Box 104">
          <a:extLst>
            <a:ext uri="{FF2B5EF4-FFF2-40B4-BE49-F238E27FC236}">
              <a16:creationId xmlns:a16="http://schemas.microsoft.com/office/drawing/2014/main" id="{9805DD18-D21C-49F3-A972-F00354E8BDE3}"/>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20" name="Text Box 105">
          <a:extLst>
            <a:ext uri="{FF2B5EF4-FFF2-40B4-BE49-F238E27FC236}">
              <a16:creationId xmlns:a16="http://schemas.microsoft.com/office/drawing/2014/main" id="{6116E522-0E88-4CE0-8501-8F838CC00241}"/>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21" name="Text Box 98">
          <a:extLst>
            <a:ext uri="{FF2B5EF4-FFF2-40B4-BE49-F238E27FC236}">
              <a16:creationId xmlns:a16="http://schemas.microsoft.com/office/drawing/2014/main" id="{B871972B-8D83-4DB7-A155-18B1C20C3120}"/>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800100</xdr:colOff>
      <xdr:row>4422</xdr:row>
      <xdr:rowOff>0</xdr:rowOff>
    </xdr:from>
    <xdr:ext cx="76200" cy="209550"/>
    <xdr:sp macro="" textlink="">
      <xdr:nvSpPr>
        <xdr:cNvPr id="322" name="Text Box 99">
          <a:extLst>
            <a:ext uri="{FF2B5EF4-FFF2-40B4-BE49-F238E27FC236}">
              <a16:creationId xmlns:a16="http://schemas.microsoft.com/office/drawing/2014/main" id="{5CE21022-3163-42F1-BC78-B09549177D6B}"/>
            </a:ext>
          </a:extLst>
        </xdr:cNvPr>
        <xdr:cNvSpPr txBox="1">
          <a:spLocks noChangeArrowheads="1"/>
        </xdr:cNvSpPr>
      </xdr:nvSpPr>
      <xdr:spPr bwMode="auto">
        <a:xfrm>
          <a:off x="3232749" y="820993177"/>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2\d\&#12362;&#20181;&#20107;\&#22969;&#32972;&#29275;&#12459;&#12540;&#12522;&#12531;&#12464;&#22580;\&#35373;&#35336;&#26360;\&#22969;&#32972;&#29275;&#12459;&#12540;&#12522;&#12531;&#12464;&#22580;\&#22522;&#26412;&#35373;&#35336;\&#21442;&#32771;\&#12459;&#12540;&#12522;&#12531;&#12464;&#27010;&#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02\&#37117;&#24066;&#35336;&#30011;&#35506;\WINDOWS\&#65411;&#65438;&#65405;&#65400;&#65412;&#65391;&#65420;&#65439;\&#22303;&#23627;\&#26410;&#26469;&#39208;&#38306;&#20418;\&#22793;&#26356;&#38306;&#20418;\&#26412;&#20307;&#28187;&#38989;&#26360;&#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ALLADE\&#37117;&#24066;&#35336;&#30011;&#35506;\&#26045;&#35373;&#24314;&#31689;\&#65424;&#65428;&#65403;&#65438;&#65436;\&#32076;&#36027;&#31639;&#20986;\H10&#23398;&#26657;&#25945;&#32946;&#35506;\&#20307;&#32946;&#39208;&#25913;&#20462;\&#21336;&#20385;&#65306;&#38651;&#2767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anuki\architecture\Documents%20and%20Settings\DELL3.DELL_GX110_3.000\Local%20Settings\Temporary%20Internet%20Files\Content.IE5\IBAVA9UN\&#12467;&#12500;&#12540;&#65320;160617&#22823;&#20803;&#12288;&#40372;&#23713;&#24037;&#26989;&#39640;&#31561;&#23554;&#38272;&#23398;&#26657;&#22793;&#38651;&#23460;&#22679;&#31689;&#20182;5&#26847;%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36039;&#26009;XLS\excel\data01\&#20966;&#29702;&#22580;&#8470;1\&#21512;&#31639;&#32076;&#210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_1\&#20849;&#26377;\TDC&#37096;&#23627;&#21517;&#21033;&#29992;\NARIV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16&#24029;&#19978;DATA/16-4&#28797;&#23475;&#24489;&#26087;&#12288;&#26412;&#32068;/&#23455;&#26045;&#35373;&#35336;&#26360;/&#20206;&#35373;&#27969;&#19979;&#3732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6494;&#24314;/&#12414;&#12385;&#12363;&#12393;/&#31354;&#243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anuki\architecture\Documents%20and%20Settings\DELL3.DELL_GX110_3.000\My%20Documents\&#20843;&#25144;&#39640;&#23554;&#23554;&#25915;&#31185;&#38306;&#20418;\&#20843;&#25144;&#39640;&#23554;&#12288;&#23554;&#25915;&#31185;&#26847;\H150407&#38989;&#26696;&#20869;&#35379;&#12288;&#35211;&#31309;0.64&#12288;&#24314;&#20855;&#12539;&#12460;&#12521;&#12473;&#12539;&#26477;&#12539;&#37329;&#23646;0.4_&#20843;&#25144;&#24037;&#26989;&#39640;&#23554;&#23554;&#25915;&#31185;&#26847;&#26032;&#2194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M96110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anuki\architecture\&#39640;&#23554;&#20107;&#26989;\11&#31119;&#23798;\&#23554;&#25915;&#31185;&#12539;&#24314;&#35373;&#29872;&#22659;&#26847;&#65288;H16&#35036;&#27491;&#65289;\&#31309;&#31639;\&#20869;&#35379;&#26360;\4&#22238;&#30446;%20&#31119;&#23798;&#39640;&#23554;%20&#26368;&#32066;&#29256;&#12288;05050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6494;&#23713;\PROJECT\&#26494;&#23713;\project\&#26356;&#22516;&#24066;\H11&#31282;&#33655;&#23665;\&#35373;&#35336;&#26360;\&#12488;&#12452;&#12524;&#26847;&#35373;&#35336;&#26360;00.1.2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2\d\&#12362;&#20181;&#20107;\&#12356;&#12429;&#12356;&#12429;\&#30495;&#39378;&#20869;&#21335;&#23567;\&#35373;&#35336;&#26360;\&#28201;&#23460;_&#24066;&#21336;&#2038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A516V\&#24314;&#35373;&#20418;(FULL)\&#19968;&#26178;&#20445;&#31649;\&#21029;&#25152;&#22243;&#22320;\A&#21495;&#26847;\&#21029;&#25152;&#32076;&#3602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Tanuki\architecture\Documents%20and%20Settings\DELL3.DELL_GX110_3.000\My%20Documents\&#12467;&#12500;&#12540;%20&#65374;%20&#12381;&#12398;2&#12288;&#20843;&#25144;&#39640;&#23554;&#23554;&#25915;&#31185;&#26847;&#12288;&#65320;150904&#20445;&#22338;&#27663;&#12408;&#25552;&#2098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Tanuki\architecture\Documents%20and%20Settings\DELL3.DELL_GX110_3.000\My%20Documents\H16&#12288;&#20869;&#35379;&#38306;&#20418;&#12288;&#40372;&#23713;&#39640;&#23554;&#12288;&#23554;&#25915;&#31185;&#26847;\&#12467;&#12500;&#12540;%20&#65374;%20&#65320;150929&#26368;&#32066;&#32013;&#21697;&#12288;&#12381;&#12398;&#65298;&#20869;&#35379;&#26360;&#12288;&#21336;&#20385;&#26681;&#25312;&#20837;&#1242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15&#31936;&#25968;&#37327;&#35336;&#31639;&#26360;(&#25104;&#26524;&#21697;&#25552;&#20986;&#29992;&#65289;.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21517;&#31216;"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ype-hx\hx-D\&#19977;&#40441;&#22823;&#27810;&#12464;&#12521;&#12531;&#12489;\0123&#27010;&#31639;xl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OSHINA\&#23455;&#26045;&#26989;&#21209;&#65420;&#65383;&#65394;&#65433;\WINDOWS\&#65411;&#65438;&#65405;&#65400;&#65412;&#65391;&#65420;&#65439;\0227&#12469;&#12531;&#12500;&#12450;&#26494;&#26412;\02&#12469;&#12531;&#12500;&#12450;&#26494;&#26412;&#24314;&#31689;&#20869;&#353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
      <sheetName val="コンクリート"/>
      <sheetName val="木工事"/>
      <sheetName val="建具比較"/>
      <sheetName val="電気数量確認"/>
      <sheetName val="基礎数量比較"/>
      <sheetName val="外構"/>
      <sheetName val="木材"/>
      <sheetName val="複合仕上一覧"/>
      <sheetName val="仮設工事"/>
      <sheetName val="躯体調書"/>
      <sheetName val="鉄筋"/>
      <sheetName val="鉄骨拾い"/>
      <sheetName val="溶接換算表"/>
      <sheetName val="鉄骨塗装"/>
      <sheetName val="内装"/>
      <sheetName val="外壁"/>
      <sheetName val="屋根"/>
      <sheetName val="金属工事"/>
      <sheetName val="雑工事代価"/>
      <sheetName val="建具内訳"/>
      <sheetName val="建具調書"/>
      <sheetName val="雑確認数量"/>
      <sheetName val="立山アルミ"/>
      <sheetName val="Sheet14"/>
      <sheetName val="建具廻り"/>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17">
          <cell r="AT517">
            <v>29.5</v>
          </cell>
          <cell r="AU517">
            <v>8</v>
          </cell>
          <cell r="AV517">
            <v>295.8</v>
          </cell>
          <cell r="AW517">
            <v>285.60000000000002</v>
          </cell>
          <cell r="AY517">
            <v>1104</v>
          </cell>
          <cell r="BA517">
            <v>64.179999999999993</v>
          </cell>
          <cell r="BB517">
            <v>353.17999999999995</v>
          </cell>
          <cell r="BD517">
            <v>552.40000000000009</v>
          </cell>
          <cell r="BF517">
            <v>122.96000000000002</v>
          </cell>
          <cell r="BG517">
            <v>56.320000000000007</v>
          </cell>
          <cell r="BI517">
            <v>85.899999999999991</v>
          </cell>
          <cell r="BK517">
            <v>771.43999999999994</v>
          </cell>
          <cell r="BO517">
            <v>220.4</v>
          </cell>
          <cell r="BP517">
            <v>352.85</v>
          </cell>
          <cell r="BQ517">
            <v>1498.8</v>
          </cell>
        </row>
      </sheetData>
      <sheetData sheetId="16" refreshError="1"/>
      <sheetData sheetId="17" refreshError="1"/>
      <sheetData sheetId="18" refreshError="1">
        <row r="4">
          <cell r="B4">
            <v>490.18799999999993</v>
          </cell>
        </row>
      </sheetData>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台帳"/>
      <sheetName val="施行伺"/>
      <sheetName val="請負人"/>
      <sheetName val="予定額"/>
      <sheetName val="入札通知"/>
      <sheetName val="見積通知"/>
      <sheetName val="契約伺"/>
      <sheetName val="入札経過書"/>
      <sheetName val="監督員"/>
      <sheetName val="検査伺"/>
      <sheetName val="復命書１"/>
      <sheetName val="復命書２"/>
      <sheetName val="復命書３"/>
      <sheetName val="選定委託"/>
      <sheetName val="選定資料"/>
      <sheetName val="条件"/>
      <sheetName val="諸経費計算"/>
      <sheetName val="鏡"/>
      <sheetName val="経費内訳"/>
      <sheetName val="工事費内訳"/>
      <sheetName val="特例加算"/>
      <sheetName val="諸経費計算 (2)"/>
      <sheetName val="Sheet3"/>
      <sheetName val="入力表"/>
      <sheetName val="ﾃﾞｰﾀー"/>
    </sheetNames>
    <sheetDataSet>
      <sheetData sheetId="0" refreshError="1">
        <row r="1">
          <cell r="A1" t="str">
            <v>課名</v>
          </cell>
          <cell r="B1" t="str">
            <v>児童課</v>
          </cell>
        </row>
        <row r="2">
          <cell r="A2" t="str">
            <v>工事・業務番号</v>
          </cell>
          <cell r="B2">
            <v>1000</v>
          </cell>
        </row>
        <row r="3">
          <cell r="A3" t="str">
            <v>年度</v>
          </cell>
          <cell r="B3">
            <v>11</v>
          </cell>
        </row>
        <row r="5">
          <cell r="A5" t="str">
            <v>工事ＯＲ業務</v>
          </cell>
          <cell r="B5" t="str">
            <v>工事</v>
          </cell>
          <cell r="C5" t="str">
            <v>施工伺実施時に記入</v>
          </cell>
          <cell r="G5" t="str">
            <v>施工伺実施時に記入</v>
          </cell>
        </row>
        <row r="6">
          <cell r="A6" t="str">
            <v>事業名</v>
          </cell>
          <cell r="B6" t="str">
            <v>平成１２年度佐久市平根児童館建設工事</v>
          </cell>
        </row>
        <row r="7">
          <cell r="A7" t="str">
            <v>箇所名       　 　</v>
          </cell>
          <cell r="B7" t="str">
            <v>佐久市大字上平尾９５３－１</v>
          </cell>
        </row>
        <row r="8">
          <cell r="A8" t="str">
            <v>監督員</v>
          </cell>
          <cell r="B8" t="str">
            <v>土屋俊重</v>
          </cell>
        </row>
        <row r="9">
          <cell r="A9" t="str">
            <v>副監督員</v>
          </cell>
          <cell r="B9" t="str">
            <v>土屋　孝</v>
          </cell>
        </row>
        <row r="10">
          <cell r="A10" t="str">
            <v>契約方法</v>
          </cell>
          <cell r="B10" t="str">
            <v>(1)指名競争入札</v>
          </cell>
        </row>
        <row r="11">
          <cell r="A11" t="str">
            <v>予算科目</v>
          </cell>
          <cell r="B11" t="str">
            <v>３．２．３．３．１５．２．１</v>
          </cell>
        </row>
        <row r="12">
          <cell r="A12" t="str">
            <v>当初事業概要</v>
          </cell>
          <cell r="B12" t="str">
            <v>木造平屋建てカラー鋼板葺き</v>
          </cell>
        </row>
        <row r="13">
          <cell r="B13" t="str">
            <v>建築面積２９４．３㎡</v>
          </cell>
        </row>
        <row r="14">
          <cell r="B14" t="str">
            <v>延べ面積２８９．１９㎡</v>
          </cell>
        </row>
        <row r="16">
          <cell r="A16" t="str">
            <v>完成期限=工期終</v>
          </cell>
          <cell r="B16">
            <v>36875</v>
          </cell>
        </row>
        <row r="17">
          <cell r="A17" t="str">
            <v>入札日</v>
          </cell>
          <cell r="B17">
            <v>36746</v>
          </cell>
        </row>
        <row r="18">
          <cell r="A18" t="str">
            <v>入札時間</v>
          </cell>
          <cell r="B18" t="str">
            <v>午後１　時３０分</v>
          </cell>
        </row>
        <row r="19">
          <cell r="A19" t="str">
            <v>場所 　　</v>
          </cell>
          <cell r="B19" t="str">
            <v>市役所 ８階大会議室</v>
          </cell>
        </row>
        <row r="20">
          <cell r="A20" t="str">
            <v>設計額(税込)</v>
          </cell>
          <cell r="B20">
            <v>79033500</v>
          </cell>
        </row>
        <row r="21">
          <cell r="A21" t="str">
            <v>契約保証の方法</v>
          </cell>
          <cell r="B21" t="str">
            <v>金銭的保証</v>
          </cell>
        </row>
        <row r="22">
          <cell r="A22" t="str">
            <v>入札執行者</v>
          </cell>
          <cell r="B22" t="str">
            <v>監理課長</v>
          </cell>
        </row>
        <row r="24">
          <cell r="A24" t="str">
            <v>請負人住所    　</v>
          </cell>
          <cell r="B24" t="str">
            <v>佐久市大字取出町４５０－５</v>
          </cell>
          <cell r="C24" t="str">
            <v>契約時に記入</v>
          </cell>
          <cell r="G24" t="str">
            <v>契約時に記入</v>
          </cell>
        </row>
        <row r="25">
          <cell r="A25" t="str">
            <v>請負会社</v>
          </cell>
          <cell r="B25" t="str">
            <v>株式会社　安井建設</v>
          </cell>
        </row>
        <row r="26">
          <cell r="A26" t="str">
            <v>請負人氏名</v>
          </cell>
          <cell r="B26" t="str">
            <v>代表取締役 安井　英二</v>
          </cell>
        </row>
        <row r="27">
          <cell r="A27" t="str">
            <v>契約額</v>
          </cell>
          <cell r="B27">
            <v>420000</v>
          </cell>
        </row>
        <row r="28">
          <cell r="A28" t="str">
            <v>契約日　　　　</v>
          </cell>
          <cell r="B28">
            <v>36588</v>
          </cell>
        </row>
        <row r="29">
          <cell r="A29" t="str">
            <v>工期初め</v>
          </cell>
          <cell r="B29">
            <v>36588</v>
          </cell>
        </row>
        <row r="31">
          <cell r="A31" t="str">
            <v>変更契約日</v>
          </cell>
          <cell r="B31">
            <v>36434</v>
          </cell>
          <cell r="C31" t="str">
            <v>変更ある時のみ記入</v>
          </cell>
          <cell r="G31" t="str">
            <v>変更ある時のみ記入</v>
          </cell>
        </row>
        <row r="32">
          <cell r="A32" t="str">
            <v>変更契約額（増減）</v>
          </cell>
          <cell r="B32">
            <v>0</v>
          </cell>
        </row>
        <row r="33">
          <cell r="A33" t="str">
            <v>変更契約額（総額）</v>
          </cell>
          <cell r="B33">
            <v>0</v>
          </cell>
        </row>
        <row r="34">
          <cell r="A34" t="str">
            <v>変更工期(終)</v>
          </cell>
        </row>
        <row r="35">
          <cell r="A35" t="str">
            <v>変更事業概要</v>
          </cell>
          <cell r="B35" t="str">
            <v>鉄骨階段Ｗ＝１２００１基新設</v>
          </cell>
        </row>
        <row r="40">
          <cell r="A40" t="str">
            <v>検査員</v>
          </cell>
          <cell r="B40" t="str">
            <v>臼田純武</v>
          </cell>
          <cell r="C40" t="str">
            <v>しゅん工時に記入</v>
          </cell>
          <cell r="G40" t="str">
            <v>しゅん工時に記入</v>
          </cell>
        </row>
        <row r="41">
          <cell r="A41" t="str">
            <v>立会人</v>
          </cell>
          <cell r="B41" t="str">
            <v>土屋俊重</v>
          </cell>
        </row>
        <row r="42">
          <cell r="A42" t="str">
            <v>しゅん工日  　　</v>
          </cell>
          <cell r="B42">
            <v>36606</v>
          </cell>
        </row>
        <row r="43">
          <cell r="A43" t="str">
            <v>検査日</v>
          </cell>
          <cell r="B43">
            <v>36608</v>
          </cell>
        </row>
        <row r="44">
          <cell r="A44" t="str">
            <v>復命日</v>
          </cell>
          <cell r="B44">
            <v>36608</v>
          </cell>
        </row>
        <row r="45">
          <cell r="A45" t="str">
            <v>支払い日</v>
          </cell>
          <cell r="B45">
            <v>36644</v>
          </cell>
        </row>
        <row r="47">
          <cell r="A47" t="str">
            <v>路線名</v>
          </cell>
          <cell r="B47" t="str">
            <v>上記以外のデータ</v>
          </cell>
          <cell r="G47" t="str">
            <v>上記以外のデータ</v>
          </cell>
        </row>
        <row r="48">
          <cell r="A48" t="str">
            <v>工種</v>
          </cell>
        </row>
        <row r="49">
          <cell r="A49" t="str">
            <v>補助区分</v>
          </cell>
        </row>
        <row r="50">
          <cell r="A50" t="str">
            <v>地区名</v>
          </cell>
        </row>
      </sheetData>
      <sheetData sheetId="1">
        <row r="2">
          <cell r="A2" t="str">
            <v>市長</v>
          </cell>
        </row>
      </sheetData>
      <sheetData sheetId="2"/>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照明"/>
      <sheetName val="弱電機器"/>
      <sheetName val="Sheet1"/>
      <sheetName val="盤類"/>
      <sheetName val="ﾊﾞｯｸﾃﾞｰﾀ"/>
      <sheetName val="XXXXXX"/>
      <sheetName val="表紙"/>
      <sheetName val="大総括 "/>
      <sheetName val="建築総括 "/>
      <sheetName val="管理・普通教室棟"/>
      <sheetName val="普通教室棟1"/>
      <sheetName val="渡り廊下"/>
      <sheetName val="普通教室棟"/>
      <sheetName val="拾い書（管理・普通）"/>
      <sheetName val="拾い書（普通）"/>
      <sheetName val="拾い書（渡り廊下） "/>
      <sheetName val="管理棟外階段"/>
      <sheetName val="特別棟外階段"/>
      <sheetName val="ケーブル移設工事"/>
      <sheetName val="飛散防止フィルム工事"/>
      <sheetName val="飛散防止フィルム（予備）"/>
      <sheetName val="屋内運動場"/>
      <sheetName val="代価"/>
      <sheetName val="配水池築造"/>
      <sheetName val="C"/>
      <sheetName val="電気設備工事"/>
      <sheetName val="査定一覧表"/>
      <sheetName val="参考共通費計算書"/>
      <sheetName val="大総括_"/>
      <sheetName val="建築総括_"/>
      <sheetName val="拾い書（渡り廊下）_"/>
      <sheetName val="メニュー"/>
    </sheetNames>
    <sheetDataSet>
      <sheetData sheetId="0" refreshError="1">
        <row r="56">
          <cell r="U56" t="str">
            <v>/C</v>
          </cell>
          <cell r="W56" t="str">
            <v>/RE</v>
          </cell>
        </row>
      </sheetData>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sheetData sheetId="27"/>
      <sheetData sheetId="28" refreshError="1"/>
      <sheetData sheetId="29" refreshError="1"/>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科目"/>
      <sheetName val="細目"/>
    </sheetNames>
    <sheetDataSet>
      <sheetData sheetId="0" refreshError="1"/>
      <sheetData sheetId="1">
        <row r="1">
          <cell r="N1" t="str">
            <v>ｍ</v>
          </cell>
          <cell r="O1" t="str">
            <v>ｍ2</v>
          </cell>
          <cell r="P1" t="str">
            <v>ｍ3</v>
          </cell>
          <cell r="Q1" t="str">
            <v>か所</v>
          </cell>
          <cell r="R1" t="str">
            <v>t</v>
          </cell>
          <cell r="S1" t="str">
            <v>本</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合算経費"/>
    </sheetNames>
    <sheetDataSet>
      <sheetData sheetId="0">
        <row r="18">
          <cell r="S18">
            <v>0</v>
          </cell>
        </row>
        <row r="20">
          <cell r="S20" t="str">
            <v xml:space="preserve">    ・・・</v>
          </cell>
        </row>
        <row r="22">
          <cell r="S22" t="str">
            <v xml:space="preserve">    ・・・</v>
          </cell>
        </row>
        <row r="24">
          <cell r="S24" t="str">
            <v xml:space="preserve">    ・・・</v>
          </cell>
        </row>
        <row r="28">
          <cell r="S28" t="str">
            <v xml:space="preserve">    ・・・</v>
          </cell>
        </row>
        <row r="42">
          <cell r="S42">
            <v>0</v>
          </cell>
        </row>
        <row r="44">
          <cell r="S44">
            <v>0</v>
          </cell>
        </row>
        <row r="50">
          <cell r="S50">
            <v>0</v>
          </cell>
        </row>
        <row r="54">
          <cell r="S54">
            <v>0</v>
          </cell>
        </row>
        <row r="56">
          <cell r="S56">
            <v>0</v>
          </cell>
        </row>
        <row r="58">
          <cell r="S58">
            <v>0</v>
          </cell>
        </row>
        <row r="90">
          <cell r="S90">
            <v>39769000</v>
          </cell>
        </row>
        <row r="92">
          <cell r="S92">
            <v>11561000</v>
          </cell>
        </row>
        <row r="94">
          <cell r="S94">
            <v>421000</v>
          </cell>
        </row>
        <row r="96">
          <cell r="S96">
            <v>182000</v>
          </cell>
        </row>
        <row r="100">
          <cell r="S100" t="str">
            <v xml:space="preserve">    ・・・</v>
          </cell>
        </row>
        <row r="114">
          <cell r="S114">
            <v>1242000</v>
          </cell>
        </row>
        <row r="116">
          <cell r="S116">
            <v>10588000</v>
          </cell>
        </row>
        <row r="122">
          <cell r="S122">
            <v>15187000</v>
          </cell>
        </row>
        <row r="126">
          <cell r="S126">
            <v>8753000</v>
          </cell>
        </row>
        <row r="128">
          <cell r="S128">
            <v>0</v>
          </cell>
        </row>
        <row r="130">
          <cell r="S130">
            <v>1825000</v>
          </cell>
        </row>
        <row r="162">
          <cell r="S162">
            <v>0</v>
          </cell>
        </row>
        <row r="164">
          <cell r="S164" t="str">
            <v xml:space="preserve">    ・・・</v>
          </cell>
        </row>
        <row r="166">
          <cell r="S166" t="str">
            <v xml:space="preserve">    ・・・</v>
          </cell>
        </row>
        <row r="168">
          <cell r="S168" t="str">
            <v xml:space="preserve">    ・・・</v>
          </cell>
        </row>
        <row r="172">
          <cell r="S172" t="str">
            <v xml:space="preserve">    ・・・</v>
          </cell>
        </row>
        <row r="186">
          <cell r="S186">
            <v>0</v>
          </cell>
        </row>
        <row r="188">
          <cell r="S188">
            <v>0</v>
          </cell>
        </row>
        <row r="194">
          <cell r="S194">
            <v>0</v>
          </cell>
        </row>
        <row r="198">
          <cell r="S198">
            <v>0</v>
          </cell>
        </row>
        <row r="200">
          <cell r="S200">
            <v>0</v>
          </cell>
        </row>
        <row r="202">
          <cell r="S202">
            <v>0</v>
          </cell>
        </row>
        <row r="306">
          <cell r="S306">
            <v>39769000</v>
          </cell>
        </row>
        <row r="308">
          <cell r="S308">
            <v>11561000</v>
          </cell>
        </row>
        <row r="310">
          <cell r="S310">
            <v>421000</v>
          </cell>
        </row>
        <row r="312">
          <cell r="S312">
            <v>182000</v>
          </cell>
        </row>
        <row r="316">
          <cell r="S316" t="str">
            <v xml:space="preserve">    ・・・</v>
          </cell>
        </row>
        <row r="330">
          <cell r="S330">
            <v>1242000</v>
          </cell>
        </row>
        <row r="332">
          <cell r="S332">
            <v>10588000</v>
          </cell>
        </row>
        <row r="338">
          <cell r="S338">
            <v>15187000</v>
          </cell>
        </row>
        <row r="342">
          <cell r="S342">
            <v>8753000</v>
          </cell>
        </row>
        <row r="344">
          <cell r="S344">
            <v>0</v>
          </cell>
        </row>
        <row r="346">
          <cell r="S346">
            <v>1825000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RIV8"/>
    </sheetNames>
    <definedNames>
      <definedName name="APRNOUT"/>
      <definedName name="BCOUNT"/>
      <definedName name="COUNT"/>
      <definedName name="Record1"/>
    </defined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面積"/>
      <sheetName val="押切橋下"/>
      <sheetName val="太屋の沢"/>
      <sheetName val="岳ノ鼻"/>
      <sheetName val="本組"/>
    </sheetNames>
    <sheetDataSet>
      <sheetData sheetId="0"/>
      <sheetData sheetId="1">
        <row r="10">
          <cell r="A10">
            <v>1</v>
          </cell>
          <cell r="B10">
            <v>10.7</v>
          </cell>
        </row>
        <row r="11">
          <cell r="A11">
            <v>2</v>
          </cell>
          <cell r="B11">
            <v>13</v>
          </cell>
        </row>
        <row r="12">
          <cell r="A12">
            <v>3</v>
          </cell>
          <cell r="B12">
            <v>15</v>
          </cell>
        </row>
        <row r="13">
          <cell r="A13">
            <v>4</v>
          </cell>
          <cell r="B13">
            <v>15</v>
          </cell>
        </row>
        <row r="14">
          <cell r="A14">
            <v>5</v>
          </cell>
          <cell r="B14">
            <v>18.899999999999999</v>
          </cell>
        </row>
        <row r="15">
          <cell r="A15">
            <v>6</v>
          </cell>
          <cell r="B15">
            <v>19.7</v>
          </cell>
        </row>
        <row r="16">
          <cell r="A16">
            <v>7</v>
          </cell>
          <cell r="B16">
            <v>19.7</v>
          </cell>
        </row>
        <row r="17">
          <cell r="A17">
            <v>8</v>
          </cell>
          <cell r="B17">
            <v>19.7</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空建"/>
    </sheetNames>
    <definedNames>
      <definedName name="Module1.SAN"/>
    </defined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科目"/>
      <sheetName val="細目"/>
      <sheetName val="別紙明細(本体)"/>
      <sheetName val="別紙明細(渡り廊下)"/>
      <sheetName val="別紙明細(機械改修)"/>
      <sheetName val="代価表"/>
      <sheetName val="代価表外構"/>
      <sheetName val="排水土工別紙明細"/>
      <sheetName val="管材代価"/>
      <sheetName val="樹脂製桝代価"/>
    </sheetNames>
    <sheetDataSet>
      <sheetData sheetId="0">
        <row r="1">
          <cell r="N1" t="str">
            <v>m</v>
          </cell>
          <cell r="O1" t="str">
            <v>m2</v>
          </cell>
          <cell r="P1" t="str">
            <v>m3</v>
          </cell>
          <cell r="Q1" t="str">
            <v>箇所</v>
          </cell>
          <cell r="R1" t="str">
            <v>t</v>
          </cell>
          <cell r="S1" t="str">
            <v>本</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961101"/>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種目（公表）"/>
      <sheetName val="科目（公表）"/>
      <sheetName val="最低基準価格"/>
      <sheetName val="A-1"/>
      <sheetName val="A-2"/>
      <sheetName val="A-3"/>
      <sheetName val="付加仮設"/>
      <sheetName val="表紙"/>
      <sheetName val="種目"/>
      <sheetName val="科目"/>
      <sheetName val="中科目"/>
      <sheetName val="細目"/>
      <sheetName val="別紙(専攻科)"/>
      <sheetName val="別紙(配管)"/>
      <sheetName val="別紙(渡り廊下)"/>
      <sheetName val="別紙(管理棟)"/>
      <sheetName val="別紙(建設環境)"/>
      <sheetName val="見積比較表"/>
      <sheetName val="代価"/>
      <sheetName val="外溝　別紙"/>
      <sheetName val="外溝　代価"/>
      <sheetName val="外溝　排水土工単価根拠"/>
      <sheetName val="排水管代価"/>
      <sheetName val="排水土工単価根拠"/>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
      <sheetName val="明細書"/>
      <sheetName val="諸経費(H11) "/>
      <sheetName val="諸経費(H11)  (機)"/>
      <sheetName val="諸経費(H11)  (電)"/>
      <sheetName val="明細書 (変更)"/>
      <sheetName val="明細書 (変更) (更埴市単価)"/>
      <sheetName val="【機械一覧】"/>
    </sheetNames>
    <sheetDataSet>
      <sheetData sheetId="0"/>
      <sheetData sheetId="1" refreshError="1">
        <row r="416">
          <cell r="F416">
            <v>15436</v>
          </cell>
        </row>
      </sheetData>
      <sheetData sheetId="2"/>
      <sheetData sheetId="3"/>
      <sheetData sheetId="4"/>
      <sheetData sheetId="5"/>
      <sheetData sheetId="6"/>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市単価"/>
    </sheetNames>
    <sheetDataSet>
      <sheetData sheetId="0">
        <row r="3">
          <cell r="C3" t="str">
            <v>遣方_隅遣方</v>
          </cell>
          <cell r="D3">
            <v>37</v>
          </cell>
          <cell r="E3" t="str">
            <v>か所</v>
          </cell>
          <cell r="F3">
            <v>6590</v>
          </cell>
        </row>
        <row r="4">
          <cell r="C4" t="str">
            <v>墨出し_躯体_小規模・複雑_Ｓ造</v>
          </cell>
          <cell r="D4">
            <v>39</v>
          </cell>
          <cell r="E4" t="str">
            <v>延ｍ2</v>
          </cell>
          <cell r="F4">
            <v>410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入力表"/>
      <sheetName val="計算&lt;低層&gt;"/>
      <sheetName val="計算&lt;中層&gt;"/>
      <sheetName val="計算&lt;高層&gt;"/>
      <sheetName val="率表（Ａ）"/>
      <sheetName val="率表（Ｅ）"/>
      <sheetName val="率表（Ｍ）"/>
      <sheetName val="率表（外）"/>
      <sheetName val="その他"/>
      <sheetName val="目次 (2)"/>
      <sheetName val="Module1"/>
      <sheetName val="査定一覧表"/>
      <sheetName val="管理表"/>
      <sheetName val="b"/>
      <sheetName val="照明"/>
      <sheetName val="明細書(機械)"/>
      <sheetName val="仮設土"/>
      <sheetName val="台帳"/>
      <sheetName val="目次_(2)"/>
      <sheetName val="旧経費"/>
      <sheetName val="am961101"/>
      <sheetName val="算出"/>
      <sheetName val="細目"/>
      <sheetName val="建築諸経費等率表"/>
      <sheetName val="設計書表紙"/>
      <sheetName val="総括表"/>
      <sheetName val="Ⅱ)建築工事"/>
      <sheetName val="A)建築主体"/>
      <sheetName val="B)舞台設備"/>
      <sheetName val="C)外構付帯整備"/>
      <sheetName val="D)西側駐車場"/>
      <sheetName val="実行予算表紙"/>
      <sheetName val="61期"/>
      <sheetName val="実行総括"/>
      <sheetName val="共通仮設"/>
      <sheetName val="現場管理費"/>
      <sheetName val="直接工事科目"/>
      <sheetName val="出来高 (中間)"/>
      <sheetName val="１仮設"/>
      <sheetName val="解体"/>
      <sheetName val="出来高"/>
      <sheetName val="２土工"/>
      <sheetName val="３コン材費"/>
      <sheetName val="３コン圧送"/>
      <sheetName val="打込金物"/>
      <sheetName val="４型枠"/>
      <sheetName val="５鉄筋"/>
      <sheetName val="6鉄骨"/>
      <sheetName val="18断熱材"/>
      <sheetName val="18外装断熱"/>
      <sheetName val="外装チタン"/>
      <sheetName val="屋根 "/>
      <sheetName val="8防水ｼｰﾄ"/>
      <sheetName val="8防水ｼｰﾙ"/>
      <sheetName val="9石"/>
      <sheetName val="10タイル"/>
      <sheetName val="11木"/>
      <sheetName val="12金属"/>
      <sheetName val="13左官"/>
      <sheetName val="14木建"/>
      <sheetName val="15金建"/>
      <sheetName val="17塗装"/>
      <sheetName val="17塗装 (2)"/>
      <sheetName val="18内装金属"/>
      <sheetName val="造作家具"/>
      <sheetName val="稼働家具"/>
      <sheetName val="デッキ"/>
      <sheetName val="植栽"/>
      <sheetName val="舗装"/>
      <sheetName val="墨図面"/>
      <sheetName val="Sheet1"/>
      <sheetName val="４型枠 (2)"/>
      <sheetName val="9石 (2)"/>
      <sheetName val="10タイル (2)"/>
    </sheetNames>
    <sheetDataSet>
      <sheetData sheetId="0"/>
      <sheetData sheetId="1" refreshError="1">
        <row r="28">
          <cell r="E28" t="str">
            <v>共通仮設費率</v>
          </cell>
        </row>
        <row r="29">
          <cell r="E29" t="str">
            <v>現場経費率</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最低基準価格"/>
      <sheetName val="公表種目"/>
      <sheetName val="公表科目"/>
      <sheetName val="表紙"/>
      <sheetName val="A-1"/>
      <sheetName val="A-2"/>
      <sheetName val="A-3"/>
      <sheetName val="種目"/>
      <sheetName val="科目"/>
      <sheetName val="細目"/>
      <sheetName val="別紙明細(本体)"/>
      <sheetName val="別紙明細(渡り廊下)"/>
      <sheetName val="別紙明細(機械改修)"/>
      <sheetName val="代価表"/>
      <sheetName val="代価表外構"/>
      <sheetName val="排水土工別紙明細"/>
      <sheetName val="管材代価"/>
      <sheetName val="樹脂製桝代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N1" t="str">
            <v>m</v>
          </cell>
          <cell r="O1" t="str">
            <v>m2</v>
          </cell>
          <cell r="P1" t="str">
            <v>m3</v>
          </cell>
          <cell r="Q1" t="str">
            <v>箇所</v>
          </cell>
          <cell r="R1" t="str">
            <v>t</v>
          </cell>
          <cell r="S1" t="str">
            <v>本</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種目"/>
      <sheetName val="科目"/>
      <sheetName val="細目"/>
      <sheetName val="別紙明細(本体)"/>
      <sheetName val="別紙明細(渡り廊下)"/>
      <sheetName val="別紙明細(機械改修)"/>
      <sheetName val="代価表"/>
      <sheetName val="代価表外構"/>
      <sheetName val="排水土工別紙明細"/>
      <sheetName val="排水土工単価根拠"/>
      <sheetName val="管材代価"/>
      <sheetName val="樹脂製桝代価"/>
      <sheetName val="樹脂製桝単価根拠"/>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単価表 (1)"/>
      <sheetName val="単価表(2)"/>
      <sheetName val="単価表(3)"/>
      <sheetName val="土工集計表"/>
      <sheetName val="土工・法面 "/>
      <sheetName val="擁壁工集計"/>
      <sheetName val="擁壁工計算"/>
      <sheetName val="落石防護柵工集計"/>
      <sheetName val="抑止工計算書"/>
      <sheetName val="斜面排水工延長計算 "/>
      <sheetName val="取水工延長計算"/>
      <sheetName val="流末処理工1型計算書"/>
      <sheetName val="流末処理工2型計算書 "/>
      <sheetName val="舗装工計算書"/>
      <sheetName val="階段工計算書 -1"/>
      <sheetName val="階段工計算書 -2"/>
      <sheetName val="工事用道路計算書"/>
    </sheetNames>
    <sheetDataSet>
      <sheetData sheetId="0"/>
      <sheetData sheetId="1"/>
      <sheetData sheetId="2"/>
      <sheetData sheetId="3"/>
      <sheetData sheetId="4"/>
      <sheetData sheetId="5"/>
      <sheetData sheetId="6">
        <row r="1">
          <cell r="B1" t="str">
            <v>本　線</v>
          </cell>
          <cell r="E1" t="str">
            <v>擁壁工(落石防護柵基礎工)集計表</v>
          </cell>
        </row>
        <row r="2">
          <cell r="B2" t="str">
            <v>区間番号</v>
          </cell>
          <cell r="E2" t="str">
            <v>①</v>
          </cell>
          <cell r="F2" t="str">
            <v>②</v>
          </cell>
          <cell r="G2" t="str">
            <v>③</v>
          </cell>
          <cell r="H2" t="str">
            <v>④</v>
          </cell>
          <cell r="I2" t="str">
            <v>⑤</v>
          </cell>
          <cell r="L2" t="str">
            <v>合    計</v>
          </cell>
          <cell r="N2" t="str">
            <v>備   考</v>
          </cell>
        </row>
        <row r="3">
          <cell r="B3" t="str">
            <v>型</v>
          </cell>
          <cell r="E3" t="str">
            <v>もたれ式擁壁工</v>
          </cell>
          <cell r="F3" t="str">
            <v>張コンクリート式</v>
          </cell>
          <cell r="G3" t="str">
            <v>重力式擁壁工</v>
          </cell>
          <cell r="H3" t="str">
            <v>重力式擁壁工</v>
          </cell>
          <cell r="I3" t="str">
            <v>もたれ式擁壁工</v>
          </cell>
          <cell r="M3" t="str">
            <v/>
          </cell>
        </row>
        <row r="4">
          <cell r="B4" t="str">
            <v>施行延長 (L)</v>
          </cell>
          <cell r="E4">
            <v>74.7</v>
          </cell>
          <cell r="F4">
            <v>42.3</v>
          </cell>
          <cell r="G4">
            <v>36.5</v>
          </cell>
          <cell r="H4">
            <v>23</v>
          </cell>
          <cell r="I4">
            <v>46</v>
          </cell>
          <cell r="L4" t="str">
            <v/>
          </cell>
          <cell r="M4" t="str">
            <v/>
          </cell>
        </row>
        <row r="5">
          <cell r="D5" t="str">
            <v>18-8-25BB</v>
          </cell>
          <cell r="E5" t="str">
            <v/>
          </cell>
          <cell r="L5" t="str">
            <v/>
          </cell>
          <cell r="M5" t="str">
            <v/>
          </cell>
        </row>
        <row r="6">
          <cell r="B6" t="str">
            <v>コンクリート</v>
          </cell>
          <cell r="D6" t="str">
            <v>18-8-40BB</v>
          </cell>
          <cell r="E6">
            <v>257.26000000000005</v>
          </cell>
          <cell r="F6">
            <v>96.78</v>
          </cell>
          <cell r="G6">
            <v>47.93</v>
          </cell>
          <cell r="H6">
            <v>30.200000000000003</v>
          </cell>
          <cell r="I6">
            <v>150.65</v>
          </cell>
          <cell r="L6">
            <v>582.82000000000005</v>
          </cell>
          <cell r="M6" t="str">
            <v>ｍ3</v>
          </cell>
        </row>
        <row r="7">
          <cell r="B7" t="str">
            <v>(V)</v>
          </cell>
        </row>
        <row r="8">
          <cell r="B8" t="str">
            <v>型枠</v>
          </cell>
          <cell r="D8" t="str">
            <v>標準型枠</v>
          </cell>
          <cell r="E8">
            <v>134.46</v>
          </cell>
          <cell r="F8">
            <v>76.14</v>
          </cell>
          <cell r="G8">
            <v>65.7</v>
          </cell>
          <cell r="H8">
            <v>41.4</v>
          </cell>
          <cell r="I8">
            <v>82.8</v>
          </cell>
          <cell r="L8">
            <v>400.5</v>
          </cell>
          <cell r="M8" t="str">
            <v>ｍ2</v>
          </cell>
        </row>
        <row r="9">
          <cell r="D9" t="str">
            <v>化粧型枠</v>
          </cell>
          <cell r="E9">
            <v>278.53999999999996</v>
          </cell>
          <cell r="F9">
            <v>185.96000000000004</v>
          </cell>
          <cell r="G9">
            <v>50.399999999999991</v>
          </cell>
          <cell r="H9">
            <v>31.699999999999996</v>
          </cell>
          <cell r="I9">
            <v>164.10000000000002</v>
          </cell>
          <cell r="L9">
            <v>710.7</v>
          </cell>
          <cell r="M9" t="str">
            <v>ｍ2</v>
          </cell>
        </row>
        <row r="10">
          <cell r="B10" t="str">
            <v>基礎工</v>
          </cell>
          <cell r="D10" t="str">
            <v>t=200</v>
          </cell>
          <cell r="E10">
            <v>94.9</v>
          </cell>
          <cell r="F10">
            <v>19</v>
          </cell>
          <cell r="G10">
            <v>49.3</v>
          </cell>
          <cell r="H10">
            <v>31</v>
          </cell>
          <cell r="I10">
            <v>57.300000000000004</v>
          </cell>
          <cell r="L10">
            <v>251.5</v>
          </cell>
          <cell r="M10" t="str">
            <v>ｍ2</v>
          </cell>
        </row>
        <row r="11">
          <cell r="B11" t="str">
            <v>CR40-0(再生)</v>
          </cell>
        </row>
        <row r="12">
          <cell r="B12" t="str">
            <v>水抜工</v>
          </cell>
          <cell r="D12" t="str">
            <v>VPφ75</v>
          </cell>
          <cell r="E12">
            <v>160.16049999999996</v>
          </cell>
          <cell r="F12">
            <v>60.437000000000012</v>
          </cell>
          <cell r="G12">
            <v>25.199999999999996</v>
          </cell>
          <cell r="H12">
            <v>15.849999999999998</v>
          </cell>
          <cell r="I12">
            <v>94.357500000000002</v>
          </cell>
          <cell r="L12">
            <v>356.005</v>
          </cell>
          <cell r="M12" t="str">
            <v>ｍ</v>
          </cell>
        </row>
        <row r="13">
          <cell r="B13" t="str">
            <v>フィルター材</v>
          </cell>
          <cell r="D13" t="str">
            <v>0.3×0.3</v>
          </cell>
          <cell r="E13">
            <v>12.534299999999998</v>
          </cell>
          <cell r="F13">
            <v>8.3682000000000016</v>
          </cell>
          <cell r="G13">
            <v>2.2679999999999993</v>
          </cell>
          <cell r="H13">
            <v>1.4264999999999997</v>
          </cell>
          <cell r="I13">
            <v>7.384500000000001</v>
          </cell>
          <cell r="L13">
            <v>31.981500000000004</v>
          </cell>
          <cell r="M13" t="str">
            <v>ｍ2</v>
          </cell>
        </row>
        <row r="14">
          <cell r="B14" t="str">
            <v>目地工</v>
          </cell>
          <cell r="D14" t="str">
            <v>ｴﾗｽﾀｲﾄ t=1cm</v>
          </cell>
          <cell r="E14">
            <v>24.107362784471224</v>
          </cell>
          <cell r="F14">
            <v>6.8638297872340424</v>
          </cell>
          <cell r="G14">
            <v>3.9394520547945207</v>
          </cell>
          <cell r="H14">
            <v>2.6260869565217395</v>
          </cell>
          <cell r="I14">
            <v>6.55</v>
          </cell>
          <cell r="L14">
            <v>44.086731583021525</v>
          </cell>
          <cell r="M14" t="str">
            <v>ｍ2</v>
          </cell>
        </row>
        <row r="15">
          <cell r="B15" t="str">
            <v>アンカー</v>
          </cell>
          <cell r="D15" t="str">
            <v>D-13  L1000</v>
          </cell>
          <cell r="F15">
            <v>105.788</v>
          </cell>
          <cell r="L15">
            <v>105.788</v>
          </cell>
          <cell r="M15" t="str">
            <v>kg</v>
          </cell>
        </row>
        <row r="16">
          <cell r="B16" t="str">
            <v>削   孔</v>
          </cell>
          <cell r="D16" t="str">
            <v>φ20</v>
          </cell>
          <cell r="F16">
            <v>31.799999999999997</v>
          </cell>
          <cell r="L16">
            <v>31.799999999999997</v>
          </cell>
          <cell r="M16" t="str">
            <v>ｍ</v>
          </cell>
        </row>
      </sheetData>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名称"/>
      <sheetName val="仮設土"/>
      <sheetName val="電灯負荷"/>
      <sheetName val="設計書表紙"/>
      <sheetName val="総括表"/>
      <sheetName val="Ⅱ)建築工事"/>
      <sheetName val="A)建築主体"/>
      <sheetName val="B)舞台設備"/>
      <sheetName val="C)外構付帯整備"/>
      <sheetName val="D)西側駐車場"/>
      <sheetName val="実行予算表紙"/>
      <sheetName val="61期"/>
      <sheetName val="実行総括"/>
      <sheetName val="共通仮設"/>
      <sheetName val="現場管理費"/>
      <sheetName val="直接工事科目"/>
      <sheetName val="出来高 (中間)"/>
      <sheetName val="１仮設"/>
      <sheetName val="解体"/>
      <sheetName val="出来高"/>
      <sheetName val="２土工"/>
      <sheetName val="３コン材費"/>
      <sheetName val="３コン圧送"/>
      <sheetName val="打込金物"/>
      <sheetName val="４型枠"/>
      <sheetName val="５鉄筋"/>
      <sheetName val="6鉄骨"/>
      <sheetName val="18断熱材"/>
      <sheetName val="18外装断熱"/>
      <sheetName val="外装チタン"/>
      <sheetName val="屋根 "/>
      <sheetName val="8防水ｼｰﾄ"/>
      <sheetName val="8防水ｼｰﾙ"/>
      <sheetName val="9石"/>
      <sheetName val="10タイル"/>
      <sheetName val="11木"/>
      <sheetName val="12金属"/>
      <sheetName val="13左官"/>
      <sheetName val="14木建"/>
      <sheetName val="15金建"/>
      <sheetName val="17塗装"/>
      <sheetName val="17塗装 (2)"/>
      <sheetName val="18内装金属"/>
      <sheetName val="造作家具"/>
      <sheetName val="稼働家具"/>
      <sheetName val="デッキ"/>
      <sheetName val="植栽"/>
      <sheetName val="舗装"/>
      <sheetName val="その他"/>
      <sheetName val="墨図面"/>
      <sheetName val="科目"/>
      <sheetName val="ﾊﾞｯｸﾃﾞｰﾀ"/>
      <sheetName val="内訳金入"/>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23概算xls"/>
      <sheetName val="分割1"/>
      <sheetName val="#REF"/>
      <sheetName val="換気計算"/>
    </sheetNames>
    <sheetDataSet>
      <sheetData sheetId="0" refreshError="1"/>
      <sheetData sheetId="1" refreshError="1"/>
      <sheetData sheetId="2" refreshError="1"/>
      <sheetData sheetId="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内訳"/>
      <sheetName val="ﾊﾞｯｸﾃﾞｰﾀ"/>
      <sheetName val="積算ﾃﾞｰﾀ"/>
      <sheetName val="凡例"/>
      <sheetName val="表紙"/>
      <sheetName val="台帳"/>
      <sheetName val="C"/>
      <sheetName val="仮設土"/>
      <sheetName val="照明"/>
      <sheetName val="細目"/>
      <sheetName val="名称"/>
    </sheetNames>
    <sheetDataSet>
      <sheetData sheetId="0"/>
      <sheetData sheetId="1"/>
      <sheetData sheetId="2" refreshError="1">
        <row r="3">
          <cell r="B3" t="str">
            <v>番号</v>
          </cell>
          <cell r="C3" t="str">
            <v>名　　　　　　　　称</v>
          </cell>
          <cell r="D3" t="str">
            <v>摘　　　　　　　要</v>
          </cell>
          <cell r="E3" t="str">
            <v>単位</v>
          </cell>
          <cell r="F3" t="str">
            <v>　　</v>
          </cell>
          <cell r="G3" t="str">
            <v>金　　　　　額</v>
          </cell>
          <cell r="H3" t="str">
            <v>備　　　　　　考</v>
          </cell>
          <cell r="I3" t="str">
            <v>単価</v>
          </cell>
        </row>
        <row r="4">
          <cell r="B4">
            <v>1</v>
          </cell>
          <cell r="C4" t="str">
            <v>総　括　表</v>
          </cell>
        </row>
        <row r="5">
          <cell r="B5">
            <v>2</v>
          </cell>
          <cell r="C5" t="str">
            <v>建 築 主 体 工 事</v>
          </cell>
          <cell r="D5" t="str">
            <v>式</v>
          </cell>
          <cell r="E5" t="str">
            <v>式</v>
          </cell>
        </row>
        <row r="6">
          <cell r="B6">
            <v>3</v>
          </cell>
          <cell r="C6" t="str">
            <v>電 気 設 備 工 事</v>
          </cell>
          <cell r="D6" t="str">
            <v>式</v>
          </cell>
          <cell r="E6" t="str">
            <v>式</v>
          </cell>
        </row>
        <row r="7">
          <cell r="B7">
            <v>4</v>
          </cell>
          <cell r="C7" t="str">
            <v>機 械 設 備 工 事</v>
          </cell>
          <cell r="D7" t="str">
            <v>式</v>
          </cell>
          <cell r="E7" t="str">
            <v>式</v>
          </cell>
        </row>
        <row r="8">
          <cell r="B8">
            <v>5</v>
          </cell>
          <cell r="C8" t="str">
            <v>外　構　工　事</v>
          </cell>
          <cell r="D8" t="str">
            <v>式</v>
          </cell>
          <cell r="E8" t="str">
            <v>式</v>
          </cell>
        </row>
        <row r="9">
          <cell r="B9">
            <v>6</v>
          </cell>
          <cell r="C9" t="str">
            <v>昇降機設備工事</v>
          </cell>
          <cell r="D9" t="str">
            <v>式</v>
          </cell>
          <cell r="E9" t="str">
            <v>式</v>
          </cell>
        </row>
        <row r="10">
          <cell r="B10">
            <v>7</v>
          </cell>
          <cell r="C10" t="str">
            <v>解体工事</v>
          </cell>
          <cell r="D10" t="str">
            <v>式</v>
          </cell>
          <cell r="E10" t="str">
            <v>式</v>
          </cell>
          <cell r="F10" t="str">
            <v>　</v>
          </cell>
          <cell r="H10" t="str">
            <v>　</v>
          </cell>
          <cell r="I10" t="str">
            <v>　</v>
          </cell>
        </row>
        <row r="11">
          <cell r="B11">
            <v>8</v>
          </cell>
          <cell r="C11" t="str">
            <v>造　成　工　事</v>
          </cell>
          <cell r="D11" t="str">
            <v>式</v>
          </cell>
          <cell r="E11" t="str">
            <v>式</v>
          </cell>
        </row>
        <row r="12">
          <cell r="B12">
            <v>9</v>
          </cell>
        </row>
        <row r="13">
          <cell r="B13">
            <v>10</v>
          </cell>
        </row>
        <row r="14">
          <cell r="B14">
            <v>11</v>
          </cell>
          <cell r="C14" t="str">
            <v xml:space="preserve">   計</v>
          </cell>
          <cell r="D14" t="str">
            <v xml:space="preserve"> </v>
          </cell>
        </row>
        <row r="15">
          <cell r="B15">
            <v>12</v>
          </cell>
          <cell r="C15" t="str">
            <v>現　場　経　費</v>
          </cell>
          <cell r="D15" t="str">
            <v>式</v>
          </cell>
          <cell r="E15" t="str">
            <v>式</v>
          </cell>
        </row>
        <row r="16">
          <cell r="B16">
            <v>13</v>
          </cell>
          <cell r="C16" t="str">
            <v>一　般　管　理　費</v>
          </cell>
          <cell r="D16" t="str">
            <v xml:space="preserve"> </v>
          </cell>
          <cell r="E16" t="str">
            <v>式</v>
          </cell>
        </row>
        <row r="17">
          <cell r="B17">
            <v>14</v>
          </cell>
          <cell r="C17" t="str">
            <v>諸　経　費</v>
          </cell>
          <cell r="D17" t="str">
            <v>式</v>
          </cell>
          <cell r="E17" t="str">
            <v>式</v>
          </cell>
        </row>
        <row r="18">
          <cell r="B18">
            <v>15</v>
          </cell>
          <cell r="C18" t="str">
            <v>合　　　　計</v>
          </cell>
        </row>
        <row r="19">
          <cell r="B19">
            <v>16</v>
          </cell>
          <cell r="C19" t="str">
            <v>消　費　税　相　当　額</v>
          </cell>
          <cell r="D19" t="str">
            <v>式</v>
          </cell>
          <cell r="E19" t="str">
            <v>式</v>
          </cell>
        </row>
        <row r="20">
          <cell r="B20">
            <v>17</v>
          </cell>
          <cell r="C20" t="str">
            <v>総　　　　計</v>
          </cell>
        </row>
        <row r="21">
          <cell r="B21">
            <v>18</v>
          </cell>
          <cell r="C21" t="str">
            <v xml:space="preserve">  </v>
          </cell>
          <cell r="G21" t="str">
            <v xml:space="preserve">  </v>
          </cell>
        </row>
        <row r="22">
          <cell r="B22">
            <v>19</v>
          </cell>
          <cell r="C22" t="str">
            <v>建 築 主 体 工 事</v>
          </cell>
        </row>
        <row r="23">
          <cell r="B23">
            <v>20</v>
          </cell>
          <cell r="C23" t="str">
            <v>共 通 仮 設</v>
          </cell>
          <cell r="D23" t="str">
            <v>式</v>
          </cell>
          <cell r="E23" t="str">
            <v>式</v>
          </cell>
          <cell r="H23" t="str">
            <v xml:space="preserve"> </v>
          </cell>
        </row>
        <row r="24">
          <cell r="B24">
            <v>21</v>
          </cell>
          <cell r="C24" t="str">
            <v>直接仮設工事</v>
          </cell>
          <cell r="D24" t="str">
            <v>式</v>
          </cell>
          <cell r="E24" t="str">
            <v>式</v>
          </cell>
          <cell r="H24" t="str">
            <v xml:space="preserve"> </v>
          </cell>
        </row>
        <row r="25">
          <cell r="B25">
            <v>22</v>
          </cell>
          <cell r="C25" t="str">
            <v>土　工　事</v>
          </cell>
          <cell r="D25" t="str">
            <v>式</v>
          </cell>
          <cell r="E25" t="str">
            <v>式</v>
          </cell>
          <cell r="H25" t="str">
            <v xml:space="preserve"> </v>
          </cell>
        </row>
        <row r="26">
          <cell r="B26">
            <v>23</v>
          </cell>
          <cell r="C26" t="str">
            <v>地 業 工 事</v>
          </cell>
          <cell r="D26" t="str">
            <v>式</v>
          </cell>
          <cell r="E26" t="str">
            <v>式</v>
          </cell>
          <cell r="H26" t="str">
            <v xml:space="preserve"> </v>
          </cell>
        </row>
        <row r="27">
          <cell r="B27">
            <v>24</v>
          </cell>
          <cell r="C27" t="str">
            <v>ｺﾝｸﾘｰﾄ工 事</v>
          </cell>
          <cell r="D27" t="str">
            <v>式</v>
          </cell>
          <cell r="E27" t="str">
            <v>式</v>
          </cell>
          <cell r="H27" t="str">
            <v xml:space="preserve"> </v>
          </cell>
        </row>
        <row r="28">
          <cell r="B28">
            <v>25</v>
          </cell>
          <cell r="C28" t="str">
            <v>型枠工事</v>
          </cell>
          <cell r="D28" t="str">
            <v>式</v>
          </cell>
          <cell r="E28" t="str">
            <v>式</v>
          </cell>
          <cell r="H28" t="str">
            <v xml:space="preserve"> </v>
          </cell>
        </row>
        <row r="29">
          <cell r="B29">
            <v>26</v>
          </cell>
          <cell r="C29" t="str">
            <v>鉄 筋 工 事</v>
          </cell>
          <cell r="D29" t="str">
            <v>式</v>
          </cell>
          <cell r="E29" t="str">
            <v>式</v>
          </cell>
        </row>
        <row r="30">
          <cell r="B30">
            <v>27</v>
          </cell>
          <cell r="C30" t="str">
            <v>鉄 骨 工 事</v>
          </cell>
          <cell r="D30" t="str">
            <v>式</v>
          </cell>
          <cell r="E30" t="str">
            <v>式</v>
          </cell>
          <cell r="I30" t="str">
            <v>　</v>
          </cell>
        </row>
        <row r="31">
          <cell r="B31">
            <v>28</v>
          </cell>
          <cell r="C31" t="str">
            <v>既製ｺﾝｸﾘｰﾄ工事</v>
          </cell>
          <cell r="D31" t="str">
            <v>式</v>
          </cell>
          <cell r="E31" t="str">
            <v>式</v>
          </cell>
        </row>
        <row r="32">
          <cell r="B32">
            <v>29</v>
          </cell>
          <cell r="C32" t="str">
            <v>防 水 工 事</v>
          </cell>
          <cell r="D32" t="str">
            <v>式</v>
          </cell>
          <cell r="E32" t="str">
            <v>式</v>
          </cell>
        </row>
        <row r="33">
          <cell r="B33">
            <v>30</v>
          </cell>
          <cell r="C33" t="str">
            <v>石　工　事</v>
          </cell>
          <cell r="D33" t="str">
            <v>式</v>
          </cell>
          <cell r="E33" t="str">
            <v>式</v>
          </cell>
        </row>
        <row r="34">
          <cell r="B34">
            <v>31</v>
          </cell>
          <cell r="C34" t="str">
            <v>タイル工 事</v>
          </cell>
          <cell r="D34" t="str">
            <v>式</v>
          </cell>
          <cell r="E34" t="str">
            <v>式</v>
          </cell>
        </row>
        <row r="35">
          <cell r="B35">
            <v>32</v>
          </cell>
          <cell r="C35" t="str">
            <v>屋根及び樋工事</v>
          </cell>
          <cell r="D35" t="str">
            <v>式</v>
          </cell>
          <cell r="E35" t="str">
            <v>式</v>
          </cell>
        </row>
        <row r="36">
          <cell r="B36">
            <v>33</v>
          </cell>
          <cell r="C36" t="str">
            <v>木　工　事</v>
          </cell>
          <cell r="D36" t="str">
            <v>式</v>
          </cell>
          <cell r="E36" t="str">
            <v>式</v>
          </cell>
        </row>
        <row r="37">
          <cell r="B37">
            <v>34</v>
          </cell>
          <cell r="C37" t="str">
            <v>金 属 工 事</v>
          </cell>
          <cell r="D37" t="str">
            <v>式</v>
          </cell>
          <cell r="E37" t="str">
            <v>式</v>
          </cell>
        </row>
        <row r="38">
          <cell r="B38">
            <v>35</v>
          </cell>
          <cell r="C38" t="str">
            <v>左 官 工 事</v>
          </cell>
          <cell r="D38" t="str">
            <v>式</v>
          </cell>
          <cell r="E38" t="str">
            <v>式</v>
          </cell>
        </row>
        <row r="39">
          <cell r="B39">
            <v>36</v>
          </cell>
          <cell r="C39" t="str">
            <v>木製建具工事</v>
          </cell>
          <cell r="D39" t="str">
            <v>式</v>
          </cell>
          <cell r="E39" t="str">
            <v>式</v>
          </cell>
          <cell r="I39" t="str">
            <v>　</v>
          </cell>
        </row>
        <row r="40">
          <cell r="B40">
            <v>37</v>
          </cell>
          <cell r="C40" t="str">
            <v>鋼製建具工事</v>
          </cell>
          <cell r="D40" t="str">
            <v>式</v>
          </cell>
          <cell r="E40" t="str">
            <v>式</v>
          </cell>
        </row>
        <row r="41">
          <cell r="B41">
            <v>38</v>
          </cell>
          <cell r="C41" t="str">
            <v>ガラス工 事</v>
          </cell>
          <cell r="D41" t="str">
            <v>式</v>
          </cell>
          <cell r="E41" t="str">
            <v>式</v>
          </cell>
        </row>
        <row r="42">
          <cell r="B42">
            <v>39</v>
          </cell>
          <cell r="C42" t="str">
            <v>塗装工事</v>
          </cell>
          <cell r="D42" t="str">
            <v>式</v>
          </cell>
          <cell r="E42" t="str">
            <v>式</v>
          </cell>
        </row>
        <row r="43">
          <cell r="B43">
            <v>40</v>
          </cell>
          <cell r="C43" t="str">
            <v>内装工事</v>
          </cell>
          <cell r="D43" t="str">
            <v>式</v>
          </cell>
          <cell r="E43" t="str">
            <v>式</v>
          </cell>
        </row>
        <row r="44">
          <cell r="B44">
            <v>41</v>
          </cell>
          <cell r="C44" t="str">
            <v>外装工事</v>
          </cell>
          <cell r="D44" t="str">
            <v>式</v>
          </cell>
          <cell r="E44" t="str">
            <v>式</v>
          </cell>
        </row>
        <row r="45">
          <cell r="B45">
            <v>42</v>
          </cell>
          <cell r="C45" t="str">
            <v>仕上ﾕﾆｯﾄ工事</v>
          </cell>
          <cell r="D45" t="str">
            <v>式</v>
          </cell>
          <cell r="E45" t="str">
            <v>式</v>
          </cell>
        </row>
        <row r="46">
          <cell r="B46">
            <v>43</v>
          </cell>
          <cell r="C46" t="str">
            <v>サイン工事</v>
          </cell>
          <cell r="D46" t="str">
            <v>式</v>
          </cell>
          <cell r="E46" t="str">
            <v>式</v>
          </cell>
        </row>
        <row r="47">
          <cell r="B47">
            <v>44</v>
          </cell>
          <cell r="C47" t="str">
            <v xml:space="preserve"> </v>
          </cell>
          <cell r="D47" t="str">
            <v>式</v>
          </cell>
          <cell r="E47" t="str">
            <v>式</v>
          </cell>
        </row>
        <row r="48">
          <cell r="B48">
            <v>45</v>
          </cell>
          <cell r="C48" t="str">
            <v xml:space="preserve"> </v>
          </cell>
          <cell r="D48" t="str">
            <v>式</v>
          </cell>
          <cell r="E48" t="str">
            <v>式</v>
          </cell>
        </row>
        <row r="49">
          <cell r="B49">
            <v>46</v>
          </cell>
          <cell r="C49" t="str">
            <v>　　計</v>
          </cell>
        </row>
        <row r="50">
          <cell r="B50">
            <v>47</v>
          </cell>
          <cell r="C50" t="str">
            <v>直接仮設工事</v>
          </cell>
        </row>
        <row r="51">
          <cell r="B51">
            <v>48</v>
          </cell>
          <cell r="C51" t="str">
            <v>水盛やり方</v>
          </cell>
          <cell r="D51" t="str">
            <v>工場　倉庫</v>
          </cell>
          <cell r="E51" t="str">
            <v>ｍ２</v>
          </cell>
          <cell r="F51" t="str">
            <v>ｺ46</v>
          </cell>
          <cell r="G51">
            <v>190</v>
          </cell>
          <cell r="H51" t="str">
            <v>ｺ46</v>
          </cell>
          <cell r="I51">
            <v>190</v>
          </cell>
        </row>
        <row r="52">
          <cell r="B52">
            <v>49</v>
          </cell>
          <cell r="C52" t="str">
            <v>水盛やり方</v>
          </cell>
          <cell r="D52" t="str">
            <v>事務所　共同住宅　地下なし</v>
          </cell>
          <cell r="E52" t="str">
            <v>ｍ２</v>
          </cell>
          <cell r="F52" t="str">
            <v>ｺ46</v>
          </cell>
          <cell r="G52">
            <v>230</v>
          </cell>
          <cell r="H52" t="str">
            <v>ｺ46</v>
          </cell>
          <cell r="I52">
            <v>230</v>
          </cell>
        </row>
        <row r="53">
          <cell r="B53">
            <v>50</v>
          </cell>
          <cell r="C53" t="str">
            <v>水盛やり方</v>
          </cell>
          <cell r="D53" t="str">
            <v>事務所　共同住宅　地下あり</v>
          </cell>
          <cell r="E53" t="str">
            <v>ｍ２</v>
          </cell>
          <cell r="F53" t="str">
            <v>ｺ46</v>
          </cell>
          <cell r="G53">
            <v>260</v>
          </cell>
          <cell r="H53" t="str">
            <v>ｺ46</v>
          </cell>
          <cell r="I53">
            <v>260</v>
          </cell>
        </row>
        <row r="54">
          <cell r="B54">
            <v>51</v>
          </cell>
          <cell r="C54" t="str">
            <v>墨出し</v>
          </cell>
          <cell r="D54" t="str">
            <v>躯､仕　工場倉庫</v>
          </cell>
          <cell r="E54" t="str">
            <v>ｍ２</v>
          </cell>
          <cell r="F54" t="str">
            <v>ｺ46</v>
          </cell>
          <cell r="G54">
            <v>330</v>
          </cell>
          <cell r="H54" t="str">
            <v>ｺ46</v>
          </cell>
          <cell r="I54">
            <v>330</v>
          </cell>
        </row>
        <row r="55">
          <cell r="B55">
            <v>52</v>
          </cell>
          <cell r="C55" t="str">
            <v>墨出し</v>
          </cell>
          <cell r="D55" t="str">
            <v>躯､仕　事務所</v>
          </cell>
          <cell r="E55" t="str">
            <v>ｍ２</v>
          </cell>
          <cell r="F55" t="str">
            <v>ｺ46</v>
          </cell>
          <cell r="G55">
            <v>420</v>
          </cell>
          <cell r="H55" t="str">
            <v>ｺ46</v>
          </cell>
          <cell r="I55">
            <v>420</v>
          </cell>
        </row>
        <row r="56">
          <cell r="B56">
            <v>53</v>
          </cell>
          <cell r="C56" t="str">
            <v>墨出し</v>
          </cell>
          <cell r="D56" t="str">
            <v>躯､仕　共同住宅</v>
          </cell>
          <cell r="E56" t="str">
            <v>ｍ２</v>
          </cell>
          <cell r="F56" t="str">
            <v>ｺ46</v>
          </cell>
          <cell r="G56">
            <v>470</v>
          </cell>
          <cell r="H56" t="str">
            <v>ｺ46</v>
          </cell>
          <cell r="I56">
            <v>470</v>
          </cell>
        </row>
        <row r="57">
          <cell r="B57">
            <v>54</v>
          </cell>
          <cell r="C57" t="str">
            <v>墨出し</v>
          </cell>
          <cell r="D57" t="str">
            <v>躯　　　工場倉庫</v>
          </cell>
          <cell r="E57" t="str">
            <v>ｍ２</v>
          </cell>
          <cell r="F57" t="str">
            <v>ｺ46</v>
          </cell>
          <cell r="G57">
            <v>150</v>
          </cell>
          <cell r="H57" t="str">
            <v>ｺ46</v>
          </cell>
          <cell r="I57">
            <v>150</v>
          </cell>
        </row>
        <row r="58">
          <cell r="B58">
            <v>55</v>
          </cell>
          <cell r="C58" t="str">
            <v>墨出し</v>
          </cell>
          <cell r="D58" t="str">
            <v>躯　　　事務所</v>
          </cell>
          <cell r="E58" t="str">
            <v>ｍ２</v>
          </cell>
          <cell r="F58" t="str">
            <v>ｺ46</v>
          </cell>
          <cell r="G58">
            <v>170</v>
          </cell>
          <cell r="H58" t="str">
            <v>ｺ46</v>
          </cell>
          <cell r="I58">
            <v>170</v>
          </cell>
        </row>
        <row r="59">
          <cell r="B59">
            <v>56</v>
          </cell>
          <cell r="C59" t="str">
            <v>墨出し</v>
          </cell>
          <cell r="D59" t="str">
            <v>躯　　　共同住宅</v>
          </cell>
          <cell r="E59" t="str">
            <v>ｍ２</v>
          </cell>
          <cell r="F59" t="str">
            <v>ｺ46</v>
          </cell>
          <cell r="G59">
            <v>190</v>
          </cell>
          <cell r="H59" t="str">
            <v>ｺ46</v>
          </cell>
          <cell r="I59">
            <v>190</v>
          </cell>
        </row>
        <row r="60">
          <cell r="B60">
            <v>57</v>
          </cell>
          <cell r="C60" t="str">
            <v>墨出し</v>
          </cell>
          <cell r="D60" t="str">
            <v>仕　　　工場倉庫</v>
          </cell>
          <cell r="E60" t="str">
            <v>ｍ２</v>
          </cell>
          <cell r="F60" t="str">
            <v>ｺ46</v>
          </cell>
          <cell r="G60">
            <v>180</v>
          </cell>
          <cell r="H60" t="str">
            <v>ｺ46</v>
          </cell>
          <cell r="I60">
            <v>180</v>
          </cell>
        </row>
        <row r="61">
          <cell r="B61">
            <v>58</v>
          </cell>
          <cell r="C61" t="str">
            <v>墨出し</v>
          </cell>
          <cell r="D61" t="str">
            <v>仕　　　　事務所</v>
          </cell>
          <cell r="E61" t="str">
            <v>ｍ２</v>
          </cell>
          <cell r="F61" t="str">
            <v>ｺ46</v>
          </cell>
          <cell r="G61">
            <v>250</v>
          </cell>
          <cell r="H61" t="str">
            <v>ｺ46</v>
          </cell>
          <cell r="I61">
            <v>250</v>
          </cell>
        </row>
        <row r="62">
          <cell r="B62">
            <v>59</v>
          </cell>
          <cell r="C62" t="str">
            <v>墨出し</v>
          </cell>
          <cell r="D62" t="str">
            <v>仕　　　　共同住宅</v>
          </cell>
          <cell r="E62" t="str">
            <v>ｍ２</v>
          </cell>
          <cell r="F62" t="str">
            <v>ｺ46</v>
          </cell>
          <cell r="G62">
            <v>280</v>
          </cell>
          <cell r="H62" t="str">
            <v>ｺ46</v>
          </cell>
          <cell r="I62">
            <v>280</v>
          </cell>
        </row>
        <row r="63">
          <cell r="B63">
            <v>60</v>
          </cell>
          <cell r="C63" t="str">
            <v>現寸型板</v>
          </cell>
          <cell r="D63" t="str">
            <v>　　　　工場倉庫</v>
          </cell>
          <cell r="E63" t="str">
            <v>ｍ２</v>
          </cell>
          <cell r="F63" t="str">
            <v>ｺ46</v>
          </cell>
          <cell r="G63">
            <v>110</v>
          </cell>
          <cell r="H63" t="str">
            <v>ｺ46</v>
          </cell>
          <cell r="I63">
            <v>110</v>
          </cell>
        </row>
        <row r="64">
          <cell r="B64">
            <v>61</v>
          </cell>
          <cell r="C64" t="str">
            <v>現寸型板</v>
          </cell>
          <cell r="D64" t="str">
            <v>　　　　事務所</v>
          </cell>
          <cell r="E64" t="str">
            <v>ｍ２</v>
          </cell>
          <cell r="F64" t="str">
            <v>ｺ46</v>
          </cell>
          <cell r="G64">
            <v>130</v>
          </cell>
          <cell r="H64" t="str">
            <v>ｺ46</v>
          </cell>
          <cell r="I64">
            <v>130</v>
          </cell>
        </row>
        <row r="65">
          <cell r="B65">
            <v>62</v>
          </cell>
          <cell r="C65" t="str">
            <v>現寸型板</v>
          </cell>
          <cell r="D65" t="str">
            <v>　　　　共同住宅</v>
          </cell>
          <cell r="E65" t="str">
            <v>ｍ２</v>
          </cell>
          <cell r="F65" t="str">
            <v>ｺ46</v>
          </cell>
          <cell r="G65">
            <v>140</v>
          </cell>
          <cell r="H65" t="str">
            <v>ｺ46</v>
          </cell>
          <cell r="I65">
            <v>140</v>
          </cell>
        </row>
        <row r="66">
          <cell r="B66">
            <v>63</v>
          </cell>
          <cell r="C66" t="str">
            <v>枠組本足場</v>
          </cell>
          <cell r="D66" t="str">
            <v>10m未満　1200　3ｹ月</v>
          </cell>
          <cell r="E66" t="str">
            <v>ｍ２</v>
          </cell>
          <cell r="F66" t="str">
            <v>ｺ50</v>
          </cell>
          <cell r="G66">
            <v>1400</v>
          </cell>
          <cell r="H66" t="str">
            <v>ｺ50</v>
          </cell>
          <cell r="I66">
            <v>1400</v>
          </cell>
        </row>
        <row r="67">
          <cell r="B67">
            <v>64</v>
          </cell>
          <cell r="C67" t="str">
            <v>枠組本足場</v>
          </cell>
          <cell r="D67" t="str">
            <v>10m未満　1200　6ｹ月</v>
          </cell>
          <cell r="E67" t="str">
            <v>ｍ２</v>
          </cell>
          <cell r="F67" t="str">
            <v>ｺ50</v>
          </cell>
          <cell r="G67">
            <v>1850</v>
          </cell>
          <cell r="H67" t="str">
            <v>ｺ50</v>
          </cell>
          <cell r="I67">
            <v>1850</v>
          </cell>
        </row>
        <row r="68">
          <cell r="B68">
            <v>65</v>
          </cell>
          <cell r="C68" t="str">
            <v>枠組本足場</v>
          </cell>
          <cell r="D68" t="str">
            <v>10m未満　1200　9ｹ月</v>
          </cell>
          <cell r="E68" t="str">
            <v>ｍ２</v>
          </cell>
          <cell r="F68" t="str">
            <v>ｺ50</v>
          </cell>
          <cell r="G68">
            <v>2300</v>
          </cell>
          <cell r="H68" t="str">
            <v>ｺ50</v>
          </cell>
          <cell r="I68">
            <v>2300</v>
          </cell>
        </row>
        <row r="69">
          <cell r="B69">
            <v>66</v>
          </cell>
          <cell r="C69" t="str">
            <v>枠組本足場</v>
          </cell>
          <cell r="D69" t="str">
            <v>20m未満　1200　3ｹ月</v>
          </cell>
          <cell r="E69" t="str">
            <v>ｍ２</v>
          </cell>
          <cell r="F69" t="str">
            <v>ｺ50</v>
          </cell>
          <cell r="G69">
            <v>1440</v>
          </cell>
          <cell r="H69" t="str">
            <v>ｺ50</v>
          </cell>
          <cell r="I69">
            <v>1440</v>
          </cell>
        </row>
        <row r="70">
          <cell r="B70">
            <v>67</v>
          </cell>
          <cell r="C70" t="str">
            <v>枠組本足場</v>
          </cell>
          <cell r="D70" t="str">
            <v>20m未満　1200　6ｹ月</v>
          </cell>
          <cell r="E70" t="str">
            <v>ｍ２</v>
          </cell>
          <cell r="F70" t="str">
            <v>ｺ50</v>
          </cell>
          <cell r="G70">
            <v>1890</v>
          </cell>
          <cell r="H70" t="str">
            <v>ｺ50</v>
          </cell>
          <cell r="I70">
            <v>1890</v>
          </cell>
        </row>
        <row r="71">
          <cell r="B71">
            <v>68</v>
          </cell>
          <cell r="C71" t="str">
            <v>枠組本足場</v>
          </cell>
          <cell r="D71" t="str">
            <v>20m未満　1200　9ｹ月</v>
          </cell>
          <cell r="E71" t="str">
            <v>ｍ２</v>
          </cell>
          <cell r="F71" t="str">
            <v>ｺ50</v>
          </cell>
          <cell r="G71">
            <v>2340</v>
          </cell>
          <cell r="H71" t="str">
            <v>ｺ50</v>
          </cell>
          <cell r="I71">
            <v>2340</v>
          </cell>
        </row>
        <row r="72">
          <cell r="B72">
            <v>69</v>
          </cell>
          <cell r="C72" t="str">
            <v>枠組本足場</v>
          </cell>
          <cell r="D72" t="str">
            <v>30m未満　1200　3ｹ月</v>
          </cell>
          <cell r="E72" t="str">
            <v>ｍ２</v>
          </cell>
          <cell r="F72" t="str">
            <v>ｺ50</v>
          </cell>
          <cell r="G72">
            <v>1920</v>
          </cell>
          <cell r="H72" t="str">
            <v>ｺ50</v>
          </cell>
          <cell r="I72">
            <v>1920</v>
          </cell>
        </row>
        <row r="73">
          <cell r="B73">
            <v>70</v>
          </cell>
          <cell r="C73" t="str">
            <v>枠組本足場</v>
          </cell>
          <cell r="D73" t="str">
            <v>30m未満　1200　6ｹ月</v>
          </cell>
          <cell r="E73" t="str">
            <v>ｍ２</v>
          </cell>
          <cell r="F73" t="str">
            <v>ｺ50</v>
          </cell>
          <cell r="G73">
            <v>2370</v>
          </cell>
          <cell r="H73" t="str">
            <v>ｺ50</v>
          </cell>
          <cell r="I73">
            <v>2370</v>
          </cell>
        </row>
        <row r="74">
          <cell r="B74">
            <v>71</v>
          </cell>
          <cell r="C74" t="str">
            <v>枠組本足場</v>
          </cell>
          <cell r="D74" t="str">
            <v>30m未満　1200　9ｹ月</v>
          </cell>
          <cell r="E74" t="str">
            <v>ｍ２</v>
          </cell>
          <cell r="F74" t="str">
            <v>ｺ50</v>
          </cell>
          <cell r="G74">
            <v>2820</v>
          </cell>
          <cell r="H74" t="str">
            <v>ｺ50</v>
          </cell>
          <cell r="I74">
            <v>2820</v>
          </cell>
        </row>
        <row r="75">
          <cell r="B75">
            <v>72</v>
          </cell>
          <cell r="C75" t="str">
            <v>枠組本足場</v>
          </cell>
          <cell r="D75" t="str">
            <v>10m未満　900　3ｹ月</v>
          </cell>
          <cell r="E75" t="str">
            <v>ｍ２</v>
          </cell>
          <cell r="F75" t="str">
            <v>ｺ50</v>
          </cell>
          <cell r="G75">
            <v>1270</v>
          </cell>
          <cell r="H75" t="str">
            <v>ｺ50</v>
          </cell>
          <cell r="I75">
            <v>1270</v>
          </cell>
        </row>
        <row r="76">
          <cell r="B76">
            <v>73</v>
          </cell>
          <cell r="C76" t="str">
            <v>枠組本足場</v>
          </cell>
          <cell r="D76" t="str">
            <v>10m未満　900　6ｹ月</v>
          </cell>
          <cell r="E76" t="str">
            <v>ｍ２</v>
          </cell>
          <cell r="F76" t="str">
            <v>ｺ50</v>
          </cell>
          <cell r="G76">
            <v>1690</v>
          </cell>
          <cell r="H76" t="str">
            <v>ｺ50</v>
          </cell>
          <cell r="I76">
            <v>1690</v>
          </cell>
        </row>
        <row r="77">
          <cell r="B77">
            <v>74</v>
          </cell>
          <cell r="C77" t="str">
            <v>枠組本足場</v>
          </cell>
          <cell r="D77" t="str">
            <v>10m未満　900　9ｹ月</v>
          </cell>
          <cell r="E77" t="str">
            <v>ｍ２</v>
          </cell>
          <cell r="F77" t="str">
            <v>ｺ50</v>
          </cell>
          <cell r="G77">
            <v>2110</v>
          </cell>
          <cell r="H77" t="str">
            <v>ｺ50</v>
          </cell>
          <cell r="I77">
            <v>2110</v>
          </cell>
        </row>
        <row r="78">
          <cell r="B78">
            <v>75</v>
          </cell>
          <cell r="C78" t="str">
            <v>枠組本足場</v>
          </cell>
          <cell r="D78" t="str">
            <v>20m未満　900　3ｹ月</v>
          </cell>
          <cell r="E78" t="str">
            <v>ｍ２</v>
          </cell>
          <cell r="F78" t="str">
            <v>ｺ50</v>
          </cell>
          <cell r="G78">
            <v>1310</v>
          </cell>
          <cell r="H78" t="str">
            <v>ｺ50</v>
          </cell>
          <cell r="I78">
            <v>1310</v>
          </cell>
        </row>
        <row r="79">
          <cell r="B79">
            <v>76</v>
          </cell>
          <cell r="C79" t="str">
            <v>枠組本足場</v>
          </cell>
          <cell r="D79" t="str">
            <v>20m未満　900　6ｹ月</v>
          </cell>
          <cell r="E79" t="str">
            <v>ｍ２</v>
          </cell>
          <cell r="F79" t="str">
            <v>ｺ50</v>
          </cell>
          <cell r="G79">
            <v>1730</v>
          </cell>
          <cell r="H79" t="str">
            <v>ｺ50</v>
          </cell>
          <cell r="I79">
            <v>1730</v>
          </cell>
        </row>
        <row r="80">
          <cell r="B80">
            <v>77</v>
          </cell>
          <cell r="C80" t="str">
            <v>枠組本足場</v>
          </cell>
          <cell r="D80" t="str">
            <v>20m未満　900　9ｹ月</v>
          </cell>
          <cell r="E80" t="str">
            <v>ｍ２</v>
          </cell>
          <cell r="F80" t="str">
            <v>ｺ50</v>
          </cell>
          <cell r="G80">
            <v>2150</v>
          </cell>
          <cell r="H80" t="str">
            <v>ｺ50</v>
          </cell>
          <cell r="I80">
            <v>2150</v>
          </cell>
        </row>
        <row r="81">
          <cell r="B81">
            <v>78</v>
          </cell>
          <cell r="C81" t="str">
            <v>枠組本足場</v>
          </cell>
          <cell r="D81" t="str">
            <v>30m未満　900　6ｹ月</v>
          </cell>
          <cell r="E81" t="str">
            <v>ｍ２</v>
          </cell>
          <cell r="F81" t="str">
            <v>ｺ50</v>
          </cell>
          <cell r="G81">
            <v>1760</v>
          </cell>
          <cell r="H81" t="str">
            <v>ｺ50</v>
          </cell>
          <cell r="I81">
            <v>1760</v>
          </cell>
        </row>
        <row r="82">
          <cell r="B82">
            <v>79</v>
          </cell>
          <cell r="C82" t="str">
            <v>枠組本足場</v>
          </cell>
          <cell r="D82" t="str">
            <v>30m未満　900　9ｹ月</v>
          </cell>
          <cell r="E82" t="str">
            <v>ｍ２</v>
          </cell>
          <cell r="F82" t="str">
            <v>ｺ50</v>
          </cell>
          <cell r="G82">
            <v>2180</v>
          </cell>
          <cell r="H82" t="str">
            <v>ｺ50</v>
          </cell>
          <cell r="I82">
            <v>2180</v>
          </cell>
        </row>
        <row r="83">
          <cell r="B83">
            <v>80</v>
          </cell>
          <cell r="C83" t="str">
            <v>枠組本足場</v>
          </cell>
          <cell r="D83" t="str">
            <v>30m未満　900　12ｹ月</v>
          </cell>
          <cell r="E83" t="str">
            <v>ｍ２</v>
          </cell>
          <cell r="F83" t="str">
            <v>ｺ50</v>
          </cell>
          <cell r="G83">
            <v>2600</v>
          </cell>
          <cell r="H83" t="str">
            <v>ｺ50</v>
          </cell>
          <cell r="I83">
            <v>2600</v>
          </cell>
        </row>
        <row r="84">
          <cell r="B84">
            <v>81</v>
          </cell>
          <cell r="C84" t="str">
            <v>枠組本足場</v>
          </cell>
          <cell r="D84" t="str">
            <v>10m未満　600　3ｹ月</v>
          </cell>
          <cell r="E84" t="str">
            <v>ｍ２</v>
          </cell>
          <cell r="F84" t="str">
            <v>ｺ50</v>
          </cell>
          <cell r="G84">
            <v>1180</v>
          </cell>
          <cell r="H84" t="str">
            <v>ｺ50</v>
          </cell>
          <cell r="I84">
            <v>1180</v>
          </cell>
        </row>
        <row r="85">
          <cell r="B85">
            <v>82</v>
          </cell>
          <cell r="C85" t="str">
            <v>枠組本足場</v>
          </cell>
          <cell r="D85" t="str">
            <v>10m未満　600　6ｹ月</v>
          </cell>
          <cell r="E85" t="str">
            <v>ｍ２</v>
          </cell>
          <cell r="F85" t="str">
            <v>ｺ50</v>
          </cell>
          <cell r="G85">
            <v>1570</v>
          </cell>
          <cell r="H85" t="str">
            <v>ｺ50</v>
          </cell>
          <cell r="I85">
            <v>1570</v>
          </cell>
        </row>
        <row r="86">
          <cell r="B86">
            <v>83</v>
          </cell>
          <cell r="C86" t="str">
            <v>枠組本足場</v>
          </cell>
          <cell r="D86" t="str">
            <v>10m未満　600　9ｹ月</v>
          </cell>
          <cell r="E86" t="str">
            <v>ｍ２</v>
          </cell>
          <cell r="F86" t="str">
            <v>ｺ50</v>
          </cell>
          <cell r="G86">
            <v>1960</v>
          </cell>
          <cell r="H86" t="str">
            <v>ｺ50</v>
          </cell>
          <cell r="I86">
            <v>1960</v>
          </cell>
        </row>
        <row r="87">
          <cell r="B87">
            <v>84</v>
          </cell>
          <cell r="C87" t="str">
            <v>枠組本足場</v>
          </cell>
          <cell r="D87" t="str">
            <v>20m未満　600　3ｹ月</v>
          </cell>
          <cell r="E87" t="str">
            <v>ｍ２</v>
          </cell>
          <cell r="F87" t="str">
            <v>ｺ50</v>
          </cell>
          <cell r="G87">
            <v>1210</v>
          </cell>
          <cell r="H87" t="str">
            <v>ｺ50</v>
          </cell>
          <cell r="I87">
            <v>1210</v>
          </cell>
        </row>
        <row r="88">
          <cell r="B88">
            <v>85</v>
          </cell>
          <cell r="C88" t="str">
            <v>枠組本足場</v>
          </cell>
          <cell r="D88" t="str">
            <v>20m未満　600　6ｹ月</v>
          </cell>
          <cell r="E88" t="str">
            <v>ｍ２</v>
          </cell>
          <cell r="F88" t="str">
            <v>ｺ50</v>
          </cell>
          <cell r="G88">
            <v>1600</v>
          </cell>
          <cell r="H88" t="str">
            <v>ｺ50</v>
          </cell>
          <cell r="I88">
            <v>1600</v>
          </cell>
        </row>
        <row r="89">
          <cell r="B89">
            <v>86</v>
          </cell>
          <cell r="C89" t="str">
            <v>枠組本足場</v>
          </cell>
          <cell r="D89" t="str">
            <v>20m未満　600　9ｹ月</v>
          </cell>
          <cell r="E89" t="str">
            <v>ｍ２</v>
          </cell>
          <cell r="F89" t="str">
            <v>ｺ50</v>
          </cell>
          <cell r="G89">
            <v>1990</v>
          </cell>
          <cell r="H89" t="str">
            <v>ｺ50</v>
          </cell>
          <cell r="I89">
            <v>1990</v>
          </cell>
        </row>
        <row r="90">
          <cell r="B90">
            <v>87</v>
          </cell>
          <cell r="C90" t="str">
            <v>枠組本足場</v>
          </cell>
          <cell r="D90" t="str">
            <v>30m未満　600　3ｹ月</v>
          </cell>
          <cell r="E90" t="str">
            <v>ｍ２</v>
          </cell>
          <cell r="F90" t="str">
            <v>ｺ50</v>
          </cell>
          <cell r="G90">
            <v>1630</v>
          </cell>
          <cell r="H90" t="str">
            <v>ｺ50</v>
          </cell>
          <cell r="I90">
            <v>1630</v>
          </cell>
        </row>
        <row r="91">
          <cell r="B91">
            <v>88</v>
          </cell>
          <cell r="C91" t="str">
            <v>枠組本足場</v>
          </cell>
          <cell r="D91" t="str">
            <v>30m未満　600　6ｹ月</v>
          </cell>
          <cell r="E91" t="str">
            <v>ｍ２</v>
          </cell>
          <cell r="F91" t="str">
            <v>ｺ50</v>
          </cell>
          <cell r="G91">
            <v>2020</v>
          </cell>
          <cell r="H91" t="str">
            <v>ｺ50</v>
          </cell>
          <cell r="I91">
            <v>2020</v>
          </cell>
        </row>
        <row r="92">
          <cell r="B92">
            <v>89</v>
          </cell>
          <cell r="C92" t="str">
            <v>枠組本足場</v>
          </cell>
          <cell r="D92" t="str">
            <v>30m未満　600　9ｹ月</v>
          </cell>
          <cell r="E92" t="str">
            <v>ｍ２</v>
          </cell>
          <cell r="F92" t="str">
            <v>ｺ50</v>
          </cell>
          <cell r="G92">
            <v>2410</v>
          </cell>
          <cell r="H92" t="str">
            <v>ｺ50</v>
          </cell>
          <cell r="I92">
            <v>2410</v>
          </cell>
        </row>
        <row r="93">
          <cell r="B93">
            <v>90</v>
          </cell>
          <cell r="C93" t="str">
            <v>登り桟橋</v>
          </cell>
          <cell r="D93" t="str">
            <v>ｱﾙﾐ製　存置3ｹ月</v>
          </cell>
          <cell r="E93" t="str">
            <v>ｍ</v>
          </cell>
          <cell r="F93" t="str">
            <v>ｾﾀ42</v>
          </cell>
          <cell r="G93">
            <v>2380</v>
          </cell>
          <cell r="H93" t="str">
            <v>ｾﾀ42</v>
          </cell>
          <cell r="I93">
            <v>2380</v>
          </cell>
        </row>
        <row r="94">
          <cell r="B94">
            <v>91</v>
          </cell>
          <cell r="C94" t="str">
            <v>登り桟橋</v>
          </cell>
          <cell r="D94" t="str">
            <v>ｱﾙﾐ製　存置6ｹ月</v>
          </cell>
          <cell r="E94" t="str">
            <v>ｍ</v>
          </cell>
          <cell r="F94" t="str">
            <v>ｾﾀ42</v>
          </cell>
          <cell r="G94">
            <v>3210</v>
          </cell>
          <cell r="H94" t="str">
            <v>ｾﾀ42</v>
          </cell>
          <cell r="I94">
            <v>3210</v>
          </cell>
        </row>
        <row r="95">
          <cell r="B95">
            <v>92</v>
          </cell>
          <cell r="C95" t="str">
            <v>登り桟橋</v>
          </cell>
          <cell r="D95" t="str">
            <v>ｱﾙﾐ製　存置9ｹ月</v>
          </cell>
          <cell r="E95" t="str">
            <v>ｍ</v>
          </cell>
          <cell r="F95" t="str">
            <v>ｾﾀ42</v>
          </cell>
          <cell r="G95">
            <v>4060</v>
          </cell>
          <cell r="H95" t="str">
            <v>ｾﾀ42</v>
          </cell>
          <cell r="I95">
            <v>4060</v>
          </cell>
        </row>
        <row r="96">
          <cell r="B96">
            <v>93</v>
          </cell>
          <cell r="C96" t="str">
            <v>登り桟橋</v>
          </cell>
          <cell r="D96" t="str">
            <v>ｱﾙﾐ製　存置12ｹ月</v>
          </cell>
          <cell r="E96" t="str">
            <v>ｍ</v>
          </cell>
          <cell r="F96" t="str">
            <v>ｾﾀ42</v>
          </cell>
          <cell r="G96">
            <v>4890</v>
          </cell>
          <cell r="H96" t="str">
            <v>ｾﾀ42</v>
          </cell>
          <cell r="I96">
            <v>4890</v>
          </cell>
        </row>
        <row r="97">
          <cell r="B97">
            <v>94</v>
          </cell>
          <cell r="C97" t="str">
            <v>単管　本足場</v>
          </cell>
          <cell r="D97" t="str">
            <v>10m未満　　　　3ｹ月</v>
          </cell>
          <cell r="E97" t="str">
            <v>ｍ２</v>
          </cell>
          <cell r="F97" t="str">
            <v>ｺ50</v>
          </cell>
          <cell r="G97">
            <v>1270</v>
          </cell>
          <cell r="H97" t="str">
            <v>ｺ50</v>
          </cell>
          <cell r="I97">
            <v>1270</v>
          </cell>
        </row>
        <row r="98">
          <cell r="B98">
            <v>95</v>
          </cell>
          <cell r="C98" t="str">
            <v>単管　本足場</v>
          </cell>
          <cell r="D98" t="str">
            <v>10m未満　　　　6ｹ月</v>
          </cell>
          <cell r="E98" t="str">
            <v>ｍ２</v>
          </cell>
          <cell r="F98" t="str">
            <v>ｺ50</v>
          </cell>
          <cell r="G98">
            <v>1600</v>
          </cell>
          <cell r="H98" t="str">
            <v>ｺ50</v>
          </cell>
          <cell r="I98">
            <v>1600</v>
          </cell>
        </row>
        <row r="99">
          <cell r="B99">
            <v>96</v>
          </cell>
          <cell r="C99" t="str">
            <v>単管　本足場</v>
          </cell>
          <cell r="D99" t="str">
            <v>10m未満　　　　9ｹ月</v>
          </cell>
          <cell r="E99" t="str">
            <v>ｍ２</v>
          </cell>
          <cell r="F99" t="str">
            <v>ｺ50</v>
          </cell>
          <cell r="G99">
            <v>1930</v>
          </cell>
          <cell r="H99" t="str">
            <v>ｺ50</v>
          </cell>
          <cell r="I99">
            <v>1930</v>
          </cell>
        </row>
        <row r="100">
          <cell r="B100">
            <v>97</v>
          </cell>
          <cell r="C100" t="str">
            <v>単管　本足場</v>
          </cell>
          <cell r="D100" t="str">
            <v>20m未満　　　　3ｹ月</v>
          </cell>
          <cell r="E100" t="str">
            <v>ｍ２</v>
          </cell>
          <cell r="F100" t="str">
            <v>ｺ50</v>
          </cell>
          <cell r="G100">
            <v>1340</v>
          </cell>
          <cell r="H100" t="str">
            <v>ｺ50</v>
          </cell>
          <cell r="I100">
            <v>1340</v>
          </cell>
        </row>
        <row r="101">
          <cell r="B101">
            <v>98</v>
          </cell>
          <cell r="C101" t="str">
            <v>単管　本足場</v>
          </cell>
          <cell r="D101" t="str">
            <v>20m未満　　　　6ｹ月</v>
          </cell>
          <cell r="E101" t="str">
            <v>ｍ２</v>
          </cell>
          <cell r="F101" t="str">
            <v>ｺ50</v>
          </cell>
          <cell r="G101">
            <v>1670</v>
          </cell>
          <cell r="H101" t="str">
            <v>ｺ50</v>
          </cell>
          <cell r="I101">
            <v>1670</v>
          </cell>
        </row>
        <row r="102">
          <cell r="B102">
            <v>99</v>
          </cell>
          <cell r="C102" t="str">
            <v>単管　本足場</v>
          </cell>
          <cell r="D102" t="str">
            <v>20m未満　　　　9ｹ月</v>
          </cell>
          <cell r="E102" t="str">
            <v>ｍ２</v>
          </cell>
          <cell r="F102" t="str">
            <v>ｺ50</v>
          </cell>
          <cell r="G102">
            <v>2000</v>
          </cell>
          <cell r="H102" t="str">
            <v>ｺ50</v>
          </cell>
          <cell r="I102">
            <v>2000</v>
          </cell>
        </row>
        <row r="103">
          <cell r="B103">
            <v>100</v>
          </cell>
          <cell r="C103" t="str">
            <v>単管　本足場</v>
          </cell>
          <cell r="D103" t="str">
            <v>30m未満　　　　6ｹ月</v>
          </cell>
          <cell r="E103" t="str">
            <v>ｍ２</v>
          </cell>
          <cell r="F103" t="str">
            <v>ｺ50</v>
          </cell>
          <cell r="G103">
            <v>1760</v>
          </cell>
          <cell r="H103" t="str">
            <v>ｺ50</v>
          </cell>
          <cell r="I103">
            <v>1760</v>
          </cell>
        </row>
        <row r="104">
          <cell r="B104">
            <v>101</v>
          </cell>
          <cell r="C104" t="str">
            <v>単管　本足場</v>
          </cell>
          <cell r="D104" t="str">
            <v>30m未満　　　　9ｹ月</v>
          </cell>
          <cell r="E104" t="str">
            <v>ｍ２</v>
          </cell>
          <cell r="F104" t="str">
            <v>ｺ50</v>
          </cell>
          <cell r="G104">
            <v>2090</v>
          </cell>
          <cell r="H104" t="str">
            <v>ｺ50</v>
          </cell>
          <cell r="I104">
            <v>2090</v>
          </cell>
        </row>
        <row r="105">
          <cell r="B105">
            <v>102</v>
          </cell>
          <cell r="C105" t="str">
            <v>単管　本足場</v>
          </cell>
          <cell r="D105" t="str">
            <v>30m未満　　　　12ｹ月</v>
          </cell>
          <cell r="E105" t="str">
            <v>ｍ２</v>
          </cell>
          <cell r="F105" t="str">
            <v>ｺ50</v>
          </cell>
          <cell r="G105">
            <v>2420</v>
          </cell>
          <cell r="H105" t="str">
            <v>ｺ50</v>
          </cell>
          <cell r="I105">
            <v>2420</v>
          </cell>
        </row>
        <row r="106">
          <cell r="B106">
            <v>103</v>
          </cell>
          <cell r="C106" t="str">
            <v>単管　抱足場</v>
          </cell>
          <cell r="D106" t="str">
            <v>10m未満　　　　3ｹ月</v>
          </cell>
          <cell r="E106" t="str">
            <v>ｍ２</v>
          </cell>
          <cell r="F106" t="str">
            <v>ｺ50</v>
          </cell>
          <cell r="G106">
            <v>920</v>
          </cell>
          <cell r="H106" t="str">
            <v>ｺ50</v>
          </cell>
          <cell r="I106">
            <v>920</v>
          </cell>
        </row>
        <row r="107">
          <cell r="B107">
            <v>104</v>
          </cell>
          <cell r="C107" t="str">
            <v>単管　抱足場</v>
          </cell>
          <cell r="D107" t="str">
            <v>10m未満　　　　6ｹ月</v>
          </cell>
          <cell r="E107" t="str">
            <v>ｍ２</v>
          </cell>
          <cell r="F107" t="str">
            <v>ｺ50</v>
          </cell>
          <cell r="G107">
            <v>1130</v>
          </cell>
          <cell r="H107" t="str">
            <v>ｺ50</v>
          </cell>
          <cell r="I107">
            <v>1130</v>
          </cell>
        </row>
        <row r="108">
          <cell r="B108">
            <v>105</v>
          </cell>
          <cell r="C108" t="str">
            <v>単管　抱足場</v>
          </cell>
          <cell r="D108" t="str">
            <v>10m未満　　　　9ｹ月</v>
          </cell>
          <cell r="E108" t="str">
            <v>ｍ２</v>
          </cell>
          <cell r="F108" t="str">
            <v>ｺ50</v>
          </cell>
          <cell r="G108">
            <v>1340</v>
          </cell>
          <cell r="H108" t="str">
            <v>ｺ50</v>
          </cell>
          <cell r="I108">
            <v>1340</v>
          </cell>
        </row>
        <row r="109">
          <cell r="B109">
            <v>106</v>
          </cell>
          <cell r="C109" t="str">
            <v>単管　抱足場</v>
          </cell>
          <cell r="D109" t="str">
            <v>15m未満　　　　3ｹ月</v>
          </cell>
          <cell r="E109" t="str">
            <v>ｍ２</v>
          </cell>
          <cell r="F109" t="str">
            <v>ｺ50</v>
          </cell>
          <cell r="G109">
            <v>950</v>
          </cell>
          <cell r="H109" t="str">
            <v>ｺ50</v>
          </cell>
          <cell r="I109">
            <v>950</v>
          </cell>
        </row>
        <row r="110">
          <cell r="B110">
            <v>107</v>
          </cell>
          <cell r="C110" t="str">
            <v>単管　抱足場</v>
          </cell>
          <cell r="D110" t="str">
            <v>15m未満　　　　6ｹ月</v>
          </cell>
          <cell r="E110" t="str">
            <v>ｍ２</v>
          </cell>
          <cell r="F110" t="str">
            <v>ｺ50</v>
          </cell>
          <cell r="G110">
            <v>1160</v>
          </cell>
          <cell r="H110" t="str">
            <v>ｺ50</v>
          </cell>
          <cell r="I110">
            <v>1160</v>
          </cell>
        </row>
        <row r="111">
          <cell r="B111">
            <v>108</v>
          </cell>
          <cell r="C111" t="str">
            <v>単管　抱足場</v>
          </cell>
          <cell r="D111" t="str">
            <v>15m未満　　　　9ｹ月</v>
          </cell>
          <cell r="E111" t="str">
            <v>ｍ２</v>
          </cell>
          <cell r="F111" t="str">
            <v>ｺ50</v>
          </cell>
          <cell r="G111">
            <v>1370</v>
          </cell>
          <cell r="H111" t="str">
            <v>ｺ50</v>
          </cell>
          <cell r="I111">
            <v>1370</v>
          </cell>
        </row>
        <row r="112">
          <cell r="B112">
            <v>109</v>
          </cell>
          <cell r="C112" t="str">
            <v>単管　抱足場</v>
          </cell>
          <cell r="D112" t="str">
            <v>15m未満　　　　12ｹ月</v>
          </cell>
          <cell r="E112" t="str">
            <v>ｍ２</v>
          </cell>
          <cell r="F112" t="str">
            <v>ｺ50</v>
          </cell>
          <cell r="G112">
            <v>1580</v>
          </cell>
          <cell r="H112" t="str">
            <v>ｺ50</v>
          </cell>
          <cell r="I112">
            <v>1580</v>
          </cell>
        </row>
        <row r="113">
          <cell r="B113">
            <v>110</v>
          </cell>
          <cell r="C113" t="str">
            <v>単管　一本足場</v>
          </cell>
          <cell r="D113" t="str">
            <v>10m未満　　　　3ｹ月</v>
          </cell>
          <cell r="E113" t="str">
            <v>ｍ２</v>
          </cell>
          <cell r="F113" t="str">
            <v>ｺ52</v>
          </cell>
          <cell r="G113">
            <v>810</v>
          </cell>
          <cell r="H113" t="str">
            <v>ｺ52</v>
          </cell>
          <cell r="I113">
            <v>810</v>
          </cell>
        </row>
        <row r="114">
          <cell r="B114">
            <v>111</v>
          </cell>
          <cell r="C114" t="str">
            <v>単管　一本足場</v>
          </cell>
          <cell r="D114" t="str">
            <v>10m未満　　　　6ｹ月</v>
          </cell>
          <cell r="E114" t="str">
            <v>ｍ２</v>
          </cell>
          <cell r="F114" t="str">
            <v>ｺ52</v>
          </cell>
          <cell r="G114">
            <v>1020</v>
          </cell>
          <cell r="H114" t="str">
            <v>ｺ52</v>
          </cell>
          <cell r="I114">
            <v>1020</v>
          </cell>
        </row>
        <row r="115">
          <cell r="B115">
            <v>112</v>
          </cell>
          <cell r="C115" t="str">
            <v>単管　一本足場</v>
          </cell>
          <cell r="D115" t="str">
            <v>10m未満　　　　9ｹ月</v>
          </cell>
          <cell r="E115" t="str">
            <v>ｍ２</v>
          </cell>
          <cell r="F115" t="str">
            <v>ｺ52</v>
          </cell>
          <cell r="G115">
            <v>1230</v>
          </cell>
          <cell r="H115" t="str">
            <v>ｺ52</v>
          </cell>
          <cell r="I115">
            <v>1230</v>
          </cell>
        </row>
        <row r="116">
          <cell r="B116">
            <v>113</v>
          </cell>
          <cell r="C116" t="str">
            <v>枠組棚足場（ｽﾃｰｼﾞﾝｸﾞ）</v>
          </cell>
          <cell r="D116" t="str">
            <v>　H=3.000　　　2ｹ月</v>
          </cell>
          <cell r="E116" t="str">
            <v>ｍ２</v>
          </cell>
          <cell r="F116" t="str">
            <v>ｺ54</v>
          </cell>
          <cell r="G116">
            <v>3280</v>
          </cell>
          <cell r="H116" t="str">
            <v>ｺ54</v>
          </cell>
          <cell r="I116">
            <v>3280</v>
          </cell>
        </row>
        <row r="117">
          <cell r="B117">
            <v>114</v>
          </cell>
          <cell r="C117" t="str">
            <v>枠組棚足場（ｽﾃｰｼﾞﾝｸﾞ）</v>
          </cell>
          <cell r="D117" t="str">
            <v>　H=3.000　　　4ｹ月</v>
          </cell>
          <cell r="E117" t="str">
            <v>ｍ２</v>
          </cell>
          <cell r="F117" t="str">
            <v>ｺ54</v>
          </cell>
          <cell r="G117">
            <v>3590</v>
          </cell>
          <cell r="H117" t="str">
            <v>ｺ54</v>
          </cell>
          <cell r="I117">
            <v>3590</v>
          </cell>
        </row>
        <row r="118">
          <cell r="B118">
            <v>115</v>
          </cell>
          <cell r="C118" t="str">
            <v>枠組棚足場（ｽﾃｰｼﾞﾝｸﾞ）</v>
          </cell>
          <cell r="D118" t="str">
            <v>　H=5.000　　　2ｹ月</v>
          </cell>
          <cell r="E118" t="str">
            <v>ｍ２</v>
          </cell>
          <cell r="F118" t="str">
            <v>ｺ54</v>
          </cell>
          <cell r="G118">
            <v>4130</v>
          </cell>
          <cell r="H118" t="str">
            <v>ｺ54</v>
          </cell>
          <cell r="I118">
            <v>4130</v>
          </cell>
        </row>
        <row r="119">
          <cell r="B119">
            <v>116</v>
          </cell>
          <cell r="C119" t="str">
            <v>枠組棚足場（ｽﾃｰｼﾞﾝｸﾞ）</v>
          </cell>
          <cell r="D119" t="str">
            <v>　H=5.000　　　4ｹ月</v>
          </cell>
          <cell r="E119" t="str">
            <v>ｍ２</v>
          </cell>
          <cell r="F119" t="str">
            <v>ｺ54</v>
          </cell>
          <cell r="G119">
            <v>4480</v>
          </cell>
          <cell r="H119" t="str">
            <v>ｺ54</v>
          </cell>
          <cell r="I119">
            <v>4480</v>
          </cell>
        </row>
        <row r="120">
          <cell r="B120">
            <v>117</v>
          </cell>
          <cell r="C120" t="str">
            <v>単管棚足場（ｽﾃｰｼﾞﾝｸﾞ）</v>
          </cell>
          <cell r="D120" t="str">
            <v>　H=3.000　　　2ｹ月</v>
          </cell>
          <cell r="E120" t="str">
            <v>ｍ２</v>
          </cell>
          <cell r="F120" t="str">
            <v>ｺ54</v>
          </cell>
          <cell r="G120">
            <v>3370</v>
          </cell>
          <cell r="H120" t="str">
            <v>ｺ54</v>
          </cell>
          <cell r="I120">
            <v>3370</v>
          </cell>
        </row>
        <row r="121">
          <cell r="B121">
            <v>118</v>
          </cell>
          <cell r="C121" t="str">
            <v>単管棚足場（ｽﾃｰｼﾞﾝｸﾞ）</v>
          </cell>
          <cell r="D121" t="str">
            <v>　H=3.000　　　4ｹ月</v>
          </cell>
          <cell r="E121" t="str">
            <v>ｍ２</v>
          </cell>
          <cell r="F121" t="str">
            <v>ｺ54</v>
          </cell>
          <cell r="G121">
            <v>3610</v>
          </cell>
          <cell r="H121" t="str">
            <v>ｺ54</v>
          </cell>
          <cell r="I121">
            <v>3610</v>
          </cell>
        </row>
        <row r="122">
          <cell r="B122">
            <v>119</v>
          </cell>
          <cell r="C122" t="str">
            <v>単管棚足場（ｽﾃｰｼﾞﾝｸﾞ）</v>
          </cell>
          <cell r="D122" t="str">
            <v>　H=5.000　　　2ｹ月</v>
          </cell>
          <cell r="E122" t="str">
            <v>ｍ２</v>
          </cell>
          <cell r="F122" t="str">
            <v>ｺ54</v>
          </cell>
          <cell r="G122">
            <v>4110</v>
          </cell>
          <cell r="H122" t="str">
            <v>ｺ54</v>
          </cell>
          <cell r="I122">
            <v>4110</v>
          </cell>
        </row>
        <row r="123">
          <cell r="B123">
            <v>120</v>
          </cell>
          <cell r="C123" t="str">
            <v>単管棚足場（ｽﾃｰｼﾞﾝｸﾞ）</v>
          </cell>
          <cell r="D123" t="str">
            <v>　H=5.000　　　4ｹ月</v>
          </cell>
          <cell r="E123" t="str">
            <v>ｍ２</v>
          </cell>
          <cell r="F123" t="str">
            <v>ｺ54</v>
          </cell>
          <cell r="G123">
            <v>4360</v>
          </cell>
          <cell r="H123" t="str">
            <v>ｺ54</v>
          </cell>
          <cell r="I123">
            <v>4360</v>
          </cell>
        </row>
        <row r="124">
          <cell r="B124">
            <v>121</v>
          </cell>
          <cell r="C124" t="str">
            <v>壁足場　（単管）</v>
          </cell>
          <cell r="D124" t="str">
            <v>　H=5.000　　　2ｹ月</v>
          </cell>
          <cell r="E124" t="str">
            <v>ｍ２</v>
          </cell>
          <cell r="F124" t="str">
            <v>ｺ54</v>
          </cell>
          <cell r="G124">
            <v>980</v>
          </cell>
          <cell r="H124" t="str">
            <v>ｺ54</v>
          </cell>
          <cell r="I124">
            <v>980</v>
          </cell>
        </row>
        <row r="125">
          <cell r="B125">
            <v>122</v>
          </cell>
          <cell r="C125" t="str">
            <v>壁足場　（単管）</v>
          </cell>
          <cell r="D125" t="str">
            <v>　H=5.000　　　4ｹ月</v>
          </cell>
          <cell r="E125" t="str">
            <v>ｍ２</v>
          </cell>
          <cell r="F125" t="str">
            <v>ｺ54</v>
          </cell>
          <cell r="G125">
            <v>1210</v>
          </cell>
          <cell r="H125" t="str">
            <v>ｺ54</v>
          </cell>
          <cell r="I125">
            <v>1210</v>
          </cell>
        </row>
        <row r="126">
          <cell r="B126">
            <v>123</v>
          </cell>
          <cell r="C126" t="str">
            <v>階段室棚足場　（単管）</v>
          </cell>
          <cell r="D126" t="str">
            <v>　　　　　　　2ｹ月</v>
          </cell>
          <cell r="E126" t="str">
            <v>ｍ２</v>
          </cell>
          <cell r="F126" t="str">
            <v>ｺ54</v>
          </cell>
          <cell r="G126">
            <v>1730</v>
          </cell>
          <cell r="H126" t="str">
            <v>ｺ54</v>
          </cell>
          <cell r="I126">
            <v>1730</v>
          </cell>
        </row>
        <row r="127">
          <cell r="B127">
            <v>124</v>
          </cell>
          <cell r="C127" t="str">
            <v>階段室棚足場　（単管）</v>
          </cell>
          <cell r="D127" t="str">
            <v>　　　　　　　4ｹ月</v>
          </cell>
          <cell r="E127" t="str">
            <v>ｍ２</v>
          </cell>
          <cell r="F127" t="str">
            <v>ｺ54</v>
          </cell>
          <cell r="G127">
            <v>2060</v>
          </cell>
          <cell r="H127" t="str">
            <v>ｺ54</v>
          </cell>
          <cell r="I127">
            <v>2060</v>
          </cell>
        </row>
        <row r="128">
          <cell r="B128">
            <v>125</v>
          </cell>
          <cell r="C128" t="str">
            <v>ＥＬＶシャフト内足場</v>
          </cell>
          <cell r="D128" t="str">
            <v>　（一連）　H=30M　2ｹ月</v>
          </cell>
          <cell r="E128" t="str">
            <v>ｍ２</v>
          </cell>
          <cell r="F128" t="str">
            <v>ｺ54</v>
          </cell>
          <cell r="G128">
            <v>1670</v>
          </cell>
          <cell r="H128" t="str">
            <v>ｺ54</v>
          </cell>
          <cell r="I128">
            <v>1670</v>
          </cell>
        </row>
        <row r="129">
          <cell r="B129">
            <v>126</v>
          </cell>
          <cell r="C129" t="str">
            <v>ＥＬＶシャフト内足場</v>
          </cell>
          <cell r="D129" t="str">
            <v>　（一連）　H=30M　4ｹ月</v>
          </cell>
          <cell r="E129" t="str">
            <v>ｍ２</v>
          </cell>
          <cell r="F129" t="str">
            <v>ｺ54</v>
          </cell>
          <cell r="G129">
            <v>1810</v>
          </cell>
          <cell r="H129" t="str">
            <v>ｺ54</v>
          </cell>
          <cell r="I129">
            <v>1810</v>
          </cell>
        </row>
        <row r="130">
          <cell r="B130">
            <v>127</v>
          </cell>
          <cell r="C130" t="str">
            <v>ＥＬＶシャフト内足場</v>
          </cell>
          <cell r="D130" t="str">
            <v>　（一連）　H=30M　6ｹ月</v>
          </cell>
          <cell r="E130" t="str">
            <v>ｍ２</v>
          </cell>
          <cell r="F130" t="str">
            <v>ｺ54</v>
          </cell>
          <cell r="G130">
            <v>1950</v>
          </cell>
          <cell r="H130" t="str">
            <v>ｺ54</v>
          </cell>
          <cell r="I130">
            <v>1950</v>
          </cell>
        </row>
        <row r="131">
          <cell r="B131">
            <v>128</v>
          </cell>
          <cell r="C131" t="str">
            <v>ＥＬＶシャフト内足場</v>
          </cell>
          <cell r="D131" t="str">
            <v>　（二連）　H=30M　2ｹ月</v>
          </cell>
          <cell r="E131" t="str">
            <v>ｍ２</v>
          </cell>
          <cell r="F131" t="str">
            <v>ｺ54</v>
          </cell>
          <cell r="G131">
            <v>1230</v>
          </cell>
          <cell r="H131" t="str">
            <v>ｺ54</v>
          </cell>
          <cell r="I131">
            <v>1230</v>
          </cell>
        </row>
        <row r="132">
          <cell r="B132">
            <v>129</v>
          </cell>
          <cell r="C132" t="str">
            <v>ＥＬＶシャフト内足場</v>
          </cell>
          <cell r="D132" t="str">
            <v>　（二連）　H=30M　4ｹ月</v>
          </cell>
          <cell r="E132" t="str">
            <v>ｍ２</v>
          </cell>
          <cell r="F132" t="str">
            <v>ｺ54</v>
          </cell>
          <cell r="G132">
            <v>1370</v>
          </cell>
          <cell r="H132" t="str">
            <v>ｺ54</v>
          </cell>
          <cell r="I132">
            <v>1370</v>
          </cell>
        </row>
        <row r="133">
          <cell r="B133">
            <v>130</v>
          </cell>
          <cell r="C133" t="str">
            <v>ＥＬＶシャフト内足場</v>
          </cell>
          <cell r="D133" t="str">
            <v>　（二連）　H=30M　6ｹ月</v>
          </cell>
          <cell r="E133" t="str">
            <v>ｍ２</v>
          </cell>
          <cell r="F133" t="str">
            <v>ｺ54</v>
          </cell>
          <cell r="G133">
            <v>1510</v>
          </cell>
          <cell r="H133" t="str">
            <v>ｺ54</v>
          </cell>
          <cell r="I133">
            <v>1510</v>
          </cell>
        </row>
        <row r="134">
          <cell r="B134">
            <v>131</v>
          </cell>
          <cell r="C134" t="str">
            <v>鉄骨つり棚足場</v>
          </cell>
          <cell r="D134" t="str">
            <v>　（ﾁｪｰﾝ角ﾊﾟｲﾌﾟ）ｼﾝｸﾞﾙ　2ｹ月</v>
          </cell>
          <cell r="E134" t="str">
            <v>ｍ２</v>
          </cell>
          <cell r="F134" t="str">
            <v>ｺ54</v>
          </cell>
          <cell r="G134">
            <v>1070</v>
          </cell>
          <cell r="H134" t="str">
            <v>ｺ54</v>
          </cell>
          <cell r="I134">
            <v>1070</v>
          </cell>
        </row>
        <row r="135">
          <cell r="B135">
            <v>132</v>
          </cell>
          <cell r="C135" t="str">
            <v>鉄骨つり棚足場</v>
          </cell>
          <cell r="D135" t="str">
            <v>　（ﾁｪｰﾝ角ﾊﾟｲﾌﾟ）ｼﾝｸﾞﾙ　4ｹ月</v>
          </cell>
          <cell r="E135" t="str">
            <v>ｍ２</v>
          </cell>
          <cell r="F135" t="str">
            <v>ｺ54</v>
          </cell>
          <cell r="G135">
            <v>1220</v>
          </cell>
          <cell r="H135" t="str">
            <v>ｺ54</v>
          </cell>
          <cell r="I135">
            <v>1220</v>
          </cell>
        </row>
        <row r="136">
          <cell r="B136">
            <v>133</v>
          </cell>
          <cell r="C136" t="str">
            <v>鉄骨つり足場</v>
          </cell>
          <cell r="D136" t="str">
            <v>　帯状　　　　　　2ｹ月</v>
          </cell>
          <cell r="E136" t="str">
            <v>ｍ</v>
          </cell>
          <cell r="F136" t="str">
            <v>ｺ54</v>
          </cell>
          <cell r="G136">
            <v>1500</v>
          </cell>
          <cell r="H136" t="str">
            <v>ｺ54</v>
          </cell>
          <cell r="I136">
            <v>1500</v>
          </cell>
        </row>
        <row r="137">
          <cell r="B137">
            <v>134</v>
          </cell>
          <cell r="C137" t="str">
            <v>鉄骨つり足場</v>
          </cell>
          <cell r="D137" t="str">
            <v>　帯状　　　　　　4ｹ月</v>
          </cell>
          <cell r="E137" t="str">
            <v>ｍ</v>
          </cell>
          <cell r="F137" t="str">
            <v>ｺ54</v>
          </cell>
          <cell r="G137">
            <v>1860</v>
          </cell>
          <cell r="H137" t="str">
            <v>ｺ54</v>
          </cell>
          <cell r="I137">
            <v>1860</v>
          </cell>
        </row>
        <row r="138">
          <cell r="B138">
            <v>135</v>
          </cell>
          <cell r="C138" t="str">
            <v>鉄骨つり足場</v>
          </cell>
          <cell r="D138" t="str">
            <v>　ｶｺﾞ足場　　　　2ｹ月</v>
          </cell>
          <cell r="E138" t="str">
            <v>個所</v>
          </cell>
          <cell r="F138" t="str">
            <v>ｺ54</v>
          </cell>
          <cell r="G138">
            <v>8420</v>
          </cell>
          <cell r="H138" t="str">
            <v>ｺ54</v>
          </cell>
          <cell r="I138">
            <v>8420</v>
          </cell>
        </row>
        <row r="139">
          <cell r="B139">
            <v>136</v>
          </cell>
          <cell r="C139" t="str">
            <v>鉄骨つり足場</v>
          </cell>
          <cell r="D139" t="str">
            <v>　ｶｺﾞ足場　　　　4ｹ月</v>
          </cell>
          <cell r="E139" t="str">
            <v>個所</v>
          </cell>
          <cell r="F139" t="str">
            <v>ｺ54</v>
          </cell>
          <cell r="G139">
            <v>13100</v>
          </cell>
          <cell r="H139" t="str">
            <v>ｺ54</v>
          </cell>
          <cell r="I139">
            <v>13100</v>
          </cell>
        </row>
        <row r="140">
          <cell r="B140">
            <v>137</v>
          </cell>
          <cell r="C140" t="str">
            <v>脚立足場</v>
          </cell>
          <cell r="D140" t="str">
            <v>　並列　　H=1800　　2ｹ月</v>
          </cell>
          <cell r="E140" t="str">
            <v>ｍ２</v>
          </cell>
          <cell r="F140" t="str">
            <v>ｺ54</v>
          </cell>
          <cell r="G140">
            <v>360</v>
          </cell>
          <cell r="H140" t="str">
            <v>ｺ54</v>
          </cell>
          <cell r="I140">
            <v>360</v>
          </cell>
        </row>
        <row r="141">
          <cell r="B141">
            <v>138</v>
          </cell>
          <cell r="C141" t="str">
            <v>脚立足場</v>
          </cell>
          <cell r="D141" t="str">
            <v>　並列　　H=1800　　4ｹ月</v>
          </cell>
          <cell r="E141" t="str">
            <v>ｍ２</v>
          </cell>
          <cell r="F141" t="str">
            <v>ｺ54</v>
          </cell>
          <cell r="G141">
            <v>450</v>
          </cell>
          <cell r="H141" t="str">
            <v>ｺ54</v>
          </cell>
          <cell r="I141">
            <v>450</v>
          </cell>
        </row>
        <row r="142">
          <cell r="B142">
            <v>139</v>
          </cell>
          <cell r="C142" t="str">
            <v>脚立足場</v>
          </cell>
          <cell r="D142" t="str">
            <v>　直列　　H=1800　　2ｹ月</v>
          </cell>
          <cell r="E142" t="str">
            <v>ｍ２</v>
          </cell>
          <cell r="F142" t="str">
            <v>ｺ54</v>
          </cell>
          <cell r="G142">
            <v>280</v>
          </cell>
          <cell r="H142" t="str">
            <v>ｺ54</v>
          </cell>
          <cell r="I142">
            <v>280</v>
          </cell>
        </row>
        <row r="143">
          <cell r="B143">
            <v>140</v>
          </cell>
          <cell r="C143" t="str">
            <v>脚立足場</v>
          </cell>
          <cell r="D143" t="str">
            <v>　直列　　H=1800　　4ｹ月</v>
          </cell>
          <cell r="E143" t="str">
            <v>ｍ２</v>
          </cell>
          <cell r="F143" t="str">
            <v>ｺ54</v>
          </cell>
          <cell r="G143">
            <v>360</v>
          </cell>
          <cell r="H143" t="str">
            <v>ｺ54</v>
          </cell>
          <cell r="I143">
            <v>360</v>
          </cell>
        </row>
        <row r="144">
          <cell r="B144">
            <v>141</v>
          </cell>
          <cell r="C144" t="str">
            <v>垂直養生</v>
          </cell>
          <cell r="D144" t="str">
            <v>　ｸﾞﾘｰﾝﾈｯﾄ張り　3ｹ月</v>
          </cell>
          <cell r="E144" t="str">
            <v>ｍ２</v>
          </cell>
          <cell r="F144" t="str">
            <v>ｺ58</v>
          </cell>
          <cell r="G144">
            <v>290</v>
          </cell>
          <cell r="H144" t="str">
            <v>ｺ58</v>
          </cell>
          <cell r="I144">
            <v>290</v>
          </cell>
        </row>
        <row r="145">
          <cell r="B145">
            <v>142</v>
          </cell>
          <cell r="C145" t="str">
            <v>垂直養生</v>
          </cell>
          <cell r="D145" t="str">
            <v>　ｸﾞﾘｰﾝﾈｯﾄ張り　6ｹ月</v>
          </cell>
          <cell r="E145" t="str">
            <v>ｍ２</v>
          </cell>
          <cell r="F145" t="str">
            <v>ｺ58</v>
          </cell>
          <cell r="G145">
            <v>365</v>
          </cell>
          <cell r="H145" t="str">
            <v>ｺ58</v>
          </cell>
          <cell r="I145">
            <v>365</v>
          </cell>
        </row>
        <row r="146">
          <cell r="B146">
            <v>143</v>
          </cell>
          <cell r="C146" t="str">
            <v>垂直養生</v>
          </cell>
          <cell r="D146" t="str">
            <v>　ｸﾞﾘｰﾝﾈｯﾄ張り　9ｹ月</v>
          </cell>
          <cell r="E146" t="str">
            <v>ｍ２</v>
          </cell>
          <cell r="F146" t="str">
            <v>ｺ58</v>
          </cell>
          <cell r="G146">
            <v>440</v>
          </cell>
          <cell r="H146" t="str">
            <v>ｺ58</v>
          </cell>
          <cell r="I146">
            <v>440</v>
          </cell>
        </row>
        <row r="147">
          <cell r="B147">
            <v>144</v>
          </cell>
          <cell r="C147" t="str">
            <v>垂直養生</v>
          </cell>
          <cell r="D147" t="str">
            <v>　ﾒｯｼｭｼｰﾄ張り　　3ｹ月</v>
          </cell>
          <cell r="E147" t="str">
            <v>ｍ２</v>
          </cell>
          <cell r="F147" t="str">
            <v>ｺ58</v>
          </cell>
          <cell r="G147">
            <v>430</v>
          </cell>
          <cell r="H147" t="str">
            <v>ｺ58</v>
          </cell>
          <cell r="I147">
            <v>430</v>
          </cell>
        </row>
        <row r="148">
          <cell r="B148">
            <v>145</v>
          </cell>
          <cell r="C148" t="str">
            <v>垂直養生</v>
          </cell>
          <cell r="D148" t="str">
            <v>　ﾒｯｼｭｼｰﾄ張り　　6ｹ月</v>
          </cell>
          <cell r="E148" t="str">
            <v>ｍ２</v>
          </cell>
          <cell r="F148" t="str">
            <v>ｺ58</v>
          </cell>
          <cell r="G148">
            <v>550</v>
          </cell>
          <cell r="H148" t="str">
            <v>ｺ58</v>
          </cell>
          <cell r="I148">
            <v>550</v>
          </cell>
        </row>
        <row r="149">
          <cell r="B149">
            <v>146</v>
          </cell>
          <cell r="C149" t="str">
            <v>垂直養生</v>
          </cell>
          <cell r="D149" t="str">
            <v>　ﾒｯｼｭｼｰﾄ張り　　9ｹ月</v>
          </cell>
          <cell r="E149" t="str">
            <v>ｍ２</v>
          </cell>
          <cell r="F149" t="str">
            <v>ｺ58</v>
          </cell>
          <cell r="G149">
            <v>670</v>
          </cell>
          <cell r="H149" t="str">
            <v>ｺ58</v>
          </cell>
          <cell r="I149">
            <v>670</v>
          </cell>
        </row>
        <row r="150">
          <cell r="B150">
            <v>147</v>
          </cell>
          <cell r="C150" t="str">
            <v>垂直養生</v>
          </cell>
          <cell r="D150" t="str">
            <v>　養生ｼｰﾄ張り　　3ｹ月</v>
          </cell>
          <cell r="E150" t="str">
            <v>ｍ２</v>
          </cell>
          <cell r="F150" t="str">
            <v>ｺ58</v>
          </cell>
          <cell r="G150">
            <v>430</v>
          </cell>
          <cell r="H150" t="str">
            <v>ｺ58</v>
          </cell>
          <cell r="I150">
            <v>430</v>
          </cell>
        </row>
        <row r="151">
          <cell r="B151">
            <v>148</v>
          </cell>
          <cell r="C151" t="str">
            <v>垂直養生</v>
          </cell>
          <cell r="D151" t="str">
            <v>　養生ｼｰﾄ張り　　6ｹ月</v>
          </cell>
          <cell r="E151" t="str">
            <v>ｍ２</v>
          </cell>
          <cell r="F151" t="str">
            <v>ｺ58</v>
          </cell>
          <cell r="G151">
            <v>535</v>
          </cell>
          <cell r="H151" t="str">
            <v>ｺ58</v>
          </cell>
          <cell r="I151">
            <v>535</v>
          </cell>
        </row>
        <row r="152">
          <cell r="B152">
            <v>149</v>
          </cell>
          <cell r="C152" t="str">
            <v>垂直養生</v>
          </cell>
          <cell r="D152" t="str">
            <v>　養生ｼｰﾄ張り　　9ｹ月</v>
          </cell>
          <cell r="E152" t="str">
            <v>ｍ２</v>
          </cell>
          <cell r="F152" t="str">
            <v>ｺ58</v>
          </cell>
          <cell r="G152">
            <v>640</v>
          </cell>
          <cell r="H152" t="str">
            <v>ｺ58</v>
          </cell>
          <cell r="I152">
            <v>640</v>
          </cell>
        </row>
        <row r="153">
          <cell r="B153">
            <v>150</v>
          </cell>
          <cell r="C153" t="str">
            <v>水平養生</v>
          </cell>
          <cell r="D153" t="str">
            <v>　水平安全ﾈｯﾄ張り　3ｹ月</v>
          </cell>
          <cell r="E153" t="str">
            <v>ｍ２</v>
          </cell>
          <cell r="F153" t="str">
            <v>ｺ58</v>
          </cell>
          <cell r="G153">
            <v>360</v>
          </cell>
          <cell r="H153" t="str">
            <v>ｺ58</v>
          </cell>
          <cell r="I153">
            <v>360</v>
          </cell>
        </row>
        <row r="154">
          <cell r="B154">
            <v>151</v>
          </cell>
          <cell r="C154" t="str">
            <v>水平養生</v>
          </cell>
          <cell r="D154" t="str">
            <v>　水平安全ﾈｯﾄ張り　6ｹ月</v>
          </cell>
          <cell r="E154" t="str">
            <v>ｍ２</v>
          </cell>
          <cell r="F154" t="str">
            <v>ｺ58</v>
          </cell>
          <cell r="G154">
            <v>450</v>
          </cell>
          <cell r="H154" t="str">
            <v>ｺ58</v>
          </cell>
          <cell r="I154">
            <v>450</v>
          </cell>
        </row>
        <row r="155">
          <cell r="B155">
            <v>152</v>
          </cell>
          <cell r="C155" t="str">
            <v>水平養生</v>
          </cell>
          <cell r="D155" t="str">
            <v>　水平安全ﾈｯﾄ張り　9ｹ月</v>
          </cell>
          <cell r="E155" t="str">
            <v>ｍ２</v>
          </cell>
          <cell r="F155" t="str">
            <v>ｺ58</v>
          </cell>
          <cell r="G155">
            <v>540</v>
          </cell>
          <cell r="H155" t="str">
            <v>ｺ58</v>
          </cell>
          <cell r="I155">
            <v>540</v>
          </cell>
        </row>
        <row r="156">
          <cell r="B156">
            <v>153</v>
          </cell>
          <cell r="C156" t="str">
            <v>水平養生</v>
          </cell>
          <cell r="D156" t="str">
            <v>　水平ﾀﾞﾌﾞﾙﾈｯﾄ張り　3ｹ月</v>
          </cell>
          <cell r="E156" t="str">
            <v>ｍ２</v>
          </cell>
          <cell r="F156" t="str">
            <v>ｺ58</v>
          </cell>
          <cell r="G156">
            <v>500</v>
          </cell>
          <cell r="H156" t="str">
            <v>ｺ58</v>
          </cell>
          <cell r="I156">
            <v>500</v>
          </cell>
        </row>
        <row r="157">
          <cell r="B157">
            <v>154</v>
          </cell>
          <cell r="C157" t="str">
            <v>水平養生</v>
          </cell>
          <cell r="D157" t="str">
            <v>　水平ﾀﾞﾌﾞﾙﾈｯﾄ張り　6ｹ月</v>
          </cell>
          <cell r="E157" t="str">
            <v>ｍ２</v>
          </cell>
          <cell r="F157" t="str">
            <v>ｺ58</v>
          </cell>
          <cell r="G157">
            <v>680</v>
          </cell>
          <cell r="H157" t="str">
            <v>ｺ58</v>
          </cell>
          <cell r="I157">
            <v>680</v>
          </cell>
        </row>
        <row r="158">
          <cell r="B158">
            <v>155</v>
          </cell>
          <cell r="C158" t="str">
            <v>水平養生</v>
          </cell>
          <cell r="D158" t="str">
            <v>　水平ﾀﾞﾌﾞﾙﾈｯﾄ張り　9ｹ月</v>
          </cell>
          <cell r="E158" t="str">
            <v>ｍ２</v>
          </cell>
          <cell r="F158" t="str">
            <v>ｺ58</v>
          </cell>
          <cell r="G158">
            <v>860</v>
          </cell>
          <cell r="H158" t="str">
            <v>ｺ58</v>
          </cell>
          <cell r="I158">
            <v>860</v>
          </cell>
        </row>
        <row r="159">
          <cell r="B159">
            <v>156</v>
          </cell>
          <cell r="C159" t="str">
            <v>養生</v>
          </cell>
          <cell r="D159" t="str">
            <v>躯､仕　工場倉庫</v>
          </cell>
          <cell r="E159" t="str">
            <v>ｍ２</v>
          </cell>
          <cell r="F159" t="str">
            <v>ｺ60</v>
          </cell>
          <cell r="G159">
            <v>230</v>
          </cell>
          <cell r="H159" t="str">
            <v>ｺ60</v>
          </cell>
          <cell r="I159">
            <v>230</v>
          </cell>
        </row>
        <row r="160">
          <cell r="B160">
            <v>157</v>
          </cell>
          <cell r="C160" t="str">
            <v>養生</v>
          </cell>
          <cell r="D160" t="str">
            <v>　　　　事務所</v>
          </cell>
          <cell r="E160" t="str">
            <v>ｍ２</v>
          </cell>
          <cell r="F160" t="str">
            <v>ｺ60</v>
          </cell>
          <cell r="G160">
            <v>300</v>
          </cell>
          <cell r="H160" t="str">
            <v>ｺ60</v>
          </cell>
          <cell r="I160">
            <v>300</v>
          </cell>
        </row>
        <row r="161">
          <cell r="B161">
            <v>158</v>
          </cell>
          <cell r="C161" t="str">
            <v>養生</v>
          </cell>
          <cell r="D161" t="str">
            <v>　　　　共同住宅</v>
          </cell>
          <cell r="E161" t="str">
            <v>ｍ２</v>
          </cell>
          <cell r="F161" t="str">
            <v>ｺ60</v>
          </cell>
          <cell r="G161">
            <v>380</v>
          </cell>
          <cell r="H161" t="str">
            <v>ｺ60</v>
          </cell>
          <cell r="I161">
            <v>380</v>
          </cell>
        </row>
        <row r="162">
          <cell r="B162">
            <v>159</v>
          </cell>
          <cell r="C162" t="str">
            <v>養生</v>
          </cell>
          <cell r="D162" t="str">
            <v>躯　　　工場倉庫</v>
          </cell>
          <cell r="E162" t="str">
            <v>ｍ２</v>
          </cell>
          <cell r="F162" t="str">
            <v>ｺ60</v>
          </cell>
          <cell r="G162">
            <v>100</v>
          </cell>
          <cell r="H162" t="str">
            <v>ｺ60</v>
          </cell>
          <cell r="I162">
            <v>100</v>
          </cell>
        </row>
        <row r="163">
          <cell r="B163">
            <v>160</v>
          </cell>
          <cell r="C163" t="str">
            <v>養生</v>
          </cell>
          <cell r="D163" t="str">
            <v>　　　　事務所</v>
          </cell>
          <cell r="E163" t="str">
            <v>ｍ２</v>
          </cell>
          <cell r="F163" t="str">
            <v>ｺ60</v>
          </cell>
          <cell r="G163">
            <v>120</v>
          </cell>
          <cell r="H163" t="str">
            <v>ｺ60</v>
          </cell>
          <cell r="I163">
            <v>120</v>
          </cell>
        </row>
        <row r="164">
          <cell r="B164">
            <v>161</v>
          </cell>
          <cell r="C164" t="str">
            <v>養生</v>
          </cell>
          <cell r="D164" t="str">
            <v>　　　　共同住宅</v>
          </cell>
          <cell r="E164" t="str">
            <v>ｍ２</v>
          </cell>
          <cell r="F164" t="str">
            <v>ｺ60</v>
          </cell>
          <cell r="G164">
            <v>150</v>
          </cell>
          <cell r="H164" t="str">
            <v>ｺ60</v>
          </cell>
          <cell r="I164">
            <v>150</v>
          </cell>
        </row>
        <row r="165">
          <cell r="B165">
            <v>162</v>
          </cell>
          <cell r="C165" t="str">
            <v>養生</v>
          </cell>
          <cell r="D165" t="str">
            <v>仕　　　工場倉庫</v>
          </cell>
          <cell r="E165" t="str">
            <v>ｍ２</v>
          </cell>
          <cell r="F165" t="str">
            <v>ｺ60</v>
          </cell>
          <cell r="G165">
            <v>130</v>
          </cell>
          <cell r="H165" t="str">
            <v>ｺ60</v>
          </cell>
          <cell r="I165">
            <v>130</v>
          </cell>
        </row>
        <row r="166">
          <cell r="B166">
            <v>163</v>
          </cell>
          <cell r="C166" t="str">
            <v>養生</v>
          </cell>
          <cell r="D166" t="str">
            <v>　　　　事務所</v>
          </cell>
          <cell r="E166" t="str">
            <v>ｍ２</v>
          </cell>
          <cell r="F166" t="str">
            <v>ｺ60</v>
          </cell>
          <cell r="G166">
            <v>180</v>
          </cell>
          <cell r="H166" t="str">
            <v>ｺ60</v>
          </cell>
          <cell r="I166">
            <v>180</v>
          </cell>
        </row>
        <row r="167">
          <cell r="B167">
            <v>164</v>
          </cell>
          <cell r="C167" t="str">
            <v>養生</v>
          </cell>
          <cell r="D167" t="str">
            <v>　　　　共同住宅</v>
          </cell>
          <cell r="E167" t="str">
            <v>ｍ２</v>
          </cell>
          <cell r="F167" t="str">
            <v>ｺ60</v>
          </cell>
          <cell r="G167">
            <v>230</v>
          </cell>
          <cell r="H167" t="str">
            <v>ｺ60</v>
          </cell>
          <cell r="I167">
            <v>230</v>
          </cell>
        </row>
        <row r="168">
          <cell r="B168">
            <v>165</v>
          </cell>
          <cell r="C168" t="str">
            <v>清掃片付</v>
          </cell>
          <cell r="D168" t="str">
            <v>　　　　工場倉庫</v>
          </cell>
          <cell r="E168" t="str">
            <v>ｍ２</v>
          </cell>
          <cell r="F168" t="str">
            <v>ｺ60</v>
          </cell>
          <cell r="G168">
            <v>800</v>
          </cell>
          <cell r="H168" t="str">
            <v>ｺ60</v>
          </cell>
          <cell r="I168">
            <v>800</v>
          </cell>
        </row>
        <row r="169">
          <cell r="B169">
            <v>166</v>
          </cell>
          <cell r="C169" t="str">
            <v>清掃片付</v>
          </cell>
          <cell r="D169" t="str">
            <v>　　　　事務所</v>
          </cell>
          <cell r="E169" t="str">
            <v>ｍ２</v>
          </cell>
          <cell r="F169" t="str">
            <v>ｺ60</v>
          </cell>
          <cell r="G169">
            <v>1000</v>
          </cell>
          <cell r="H169" t="str">
            <v>ｺ60</v>
          </cell>
          <cell r="I169">
            <v>1000</v>
          </cell>
        </row>
        <row r="170">
          <cell r="B170">
            <v>167</v>
          </cell>
          <cell r="C170" t="str">
            <v>清掃片付</v>
          </cell>
          <cell r="D170" t="str">
            <v>　　　　共同住宅</v>
          </cell>
          <cell r="E170" t="str">
            <v>ｍ２</v>
          </cell>
          <cell r="F170" t="str">
            <v>ｺ60</v>
          </cell>
          <cell r="G170">
            <v>1100</v>
          </cell>
          <cell r="H170" t="str">
            <v>ｺ60</v>
          </cell>
          <cell r="I170">
            <v>1100</v>
          </cell>
        </row>
        <row r="171">
          <cell r="B171">
            <v>168</v>
          </cell>
        </row>
        <row r="172">
          <cell r="B172">
            <v>169</v>
          </cell>
          <cell r="C172" t="str">
            <v>　　</v>
          </cell>
        </row>
        <row r="173">
          <cell r="B173">
            <v>170</v>
          </cell>
          <cell r="C173" t="str">
            <v>　小　　　　計</v>
          </cell>
        </row>
        <row r="174">
          <cell r="B174">
            <v>171</v>
          </cell>
          <cell r="C174" t="str">
            <v>土　工　事</v>
          </cell>
          <cell r="D174" t="str">
            <v>　</v>
          </cell>
          <cell r="E174" t="str">
            <v>　</v>
          </cell>
        </row>
        <row r="175">
          <cell r="B175">
            <v>172</v>
          </cell>
          <cell r="C175" t="str">
            <v>根切　（人力）</v>
          </cell>
          <cell r="D175" t="str">
            <v>　砂､砂質土</v>
          </cell>
          <cell r="E175" t="str">
            <v>ｍ３</v>
          </cell>
          <cell r="F175" t="str">
            <v>ｺ64</v>
          </cell>
          <cell r="G175">
            <v>6750</v>
          </cell>
          <cell r="H175" t="str">
            <v>ｺ64</v>
          </cell>
          <cell r="I175">
            <v>6750</v>
          </cell>
        </row>
        <row r="176">
          <cell r="B176">
            <v>173</v>
          </cell>
          <cell r="C176" t="str">
            <v>根切　（人力）</v>
          </cell>
          <cell r="D176" t="str">
            <v>　れき質土､粘性土</v>
          </cell>
          <cell r="E176" t="str">
            <v>ｍ３</v>
          </cell>
          <cell r="F176" t="str">
            <v>ｺ64</v>
          </cell>
          <cell r="G176">
            <v>7600</v>
          </cell>
          <cell r="H176" t="str">
            <v>ｺ64</v>
          </cell>
          <cell r="I176">
            <v>7600</v>
          </cell>
        </row>
        <row r="177">
          <cell r="B177">
            <v>174</v>
          </cell>
          <cell r="C177" t="str">
            <v>根切　（機械）</v>
          </cell>
          <cell r="D177" t="str">
            <v>　砂､砂質土</v>
          </cell>
          <cell r="E177" t="str">
            <v>ｍ３</v>
          </cell>
          <cell r="F177" t="str">
            <v>ｺ市4</v>
          </cell>
          <cell r="G177">
            <v>550</v>
          </cell>
          <cell r="H177" t="str">
            <v>ｺ市4</v>
          </cell>
          <cell r="I177">
            <v>550</v>
          </cell>
        </row>
        <row r="178">
          <cell r="B178">
            <v>175</v>
          </cell>
          <cell r="C178" t="str">
            <v>根切　（機械）</v>
          </cell>
          <cell r="D178" t="str">
            <v>　れき質土､粘性土</v>
          </cell>
          <cell r="E178" t="str">
            <v>ｍ３</v>
          </cell>
          <cell r="F178" t="str">
            <v>ｺ64</v>
          </cell>
          <cell r="G178" t="str">
            <v>　　</v>
          </cell>
          <cell r="H178" t="str">
            <v>ｺ64</v>
          </cell>
          <cell r="I178" t="str">
            <v>　　</v>
          </cell>
        </row>
        <row r="179">
          <cell r="B179">
            <v>176</v>
          </cell>
          <cell r="C179" t="str">
            <v>床付け</v>
          </cell>
          <cell r="D179" t="str">
            <v>　人力</v>
          </cell>
          <cell r="E179" t="str">
            <v>ｍ２</v>
          </cell>
          <cell r="F179" t="str">
            <v>ｺ64</v>
          </cell>
          <cell r="G179">
            <v>500</v>
          </cell>
          <cell r="H179" t="str">
            <v>ｺ64</v>
          </cell>
          <cell r="I179">
            <v>500</v>
          </cell>
        </row>
        <row r="180">
          <cell r="B180">
            <v>177</v>
          </cell>
          <cell r="C180" t="str">
            <v>鋤取り　（人力）</v>
          </cell>
          <cell r="D180" t="str">
            <v>ｍ２</v>
          </cell>
          <cell r="E180" t="str">
            <v>ｍ２</v>
          </cell>
          <cell r="F180">
            <v>3400</v>
          </cell>
          <cell r="H180" t="str">
            <v>ｺ64</v>
          </cell>
          <cell r="I180">
            <v>3400</v>
          </cell>
        </row>
        <row r="181">
          <cell r="B181">
            <v>178</v>
          </cell>
          <cell r="C181" t="str">
            <v>鋤取り　（機械）</v>
          </cell>
          <cell r="D181" t="str">
            <v>ｍ２</v>
          </cell>
          <cell r="E181" t="str">
            <v>ｍ２</v>
          </cell>
          <cell r="F181">
            <v>340</v>
          </cell>
          <cell r="H181" t="str">
            <v>ｺ64</v>
          </cell>
          <cell r="I181">
            <v>340</v>
          </cell>
        </row>
        <row r="182">
          <cell r="B182">
            <v>179</v>
          </cell>
          <cell r="C182" t="str">
            <v>埋戻し　（人力）</v>
          </cell>
          <cell r="D182" t="str">
            <v>場内仮置　建物周辺</v>
          </cell>
          <cell r="E182" t="str">
            <v>ｍ３</v>
          </cell>
          <cell r="F182" t="str">
            <v>ｺ66</v>
          </cell>
          <cell r="G182">
            <v>3130</v>
          </cell>
          <cell r="H182" t="str">
            <v>ｺ66</v>
          </cell>
          <cell r="I182">
            <v>3130</v>
          </cell>
        </row>
        <row r="183">
          <cell r="B183">
            <v>180</v>
          </cell>
          <cell r="C183" t="str">
            <v>埋戻し　（機械）</v>
          </cell>
          <cell r="D183" t="str">
            <v>場内仮置　建物周辺</v>
          </cell>
          <cell r="E183" t="str">
            <v>ｍ３</v>
          </cell>
          <cell r="F183" t="str">
            <v>ｺ66</v>
          </cell>
          <cell r="G183" t="str">
            <v>　　</v>
          </cell>
          <cell r="H183" t="str">
            <v>ｺ66</v>
          </cell>
          <cell r="I183" t="str">
            <v>　　</v>
          </cell>
        </row>
        <row r="184">
          <cell r="B184">
            <v>181</v>
          </cell>
          <cell r="C184" t="str">
            <v>埋戻し　（人力）</v>
          </cell>
          <cell r="D184" t="str">
            <v>場内仮置　建物周辺20～30m</v>
          </cell>
          <cell r="E184" t="str">
            <v>ｍ３</v>
          </cell>
          <cell r="F184" t="str">
            <v>ｺ66</v>
          </cell>
          <cell r="G184">
            <v>4850</v>
          </cell>
          <cell r="H184" t="str">
            <v>ｺ66</v>
          </cell>
          <cell r="I184">
            <v>4850</v>
          </cell>
        </row>
        <row r="185">
          <cell r="B185">
            <v>182</v>
          </cell>
          <cell r="C185" t="str">
            <v>埋戻し　（機械）</v>
          </cell>
          <cell r="D185" t="str">
            <v>場内仮置　建物周辺20～30m</v>
          </cell>
          <cell r="E185" t="str">
            <v>ｍ３</v>
          </cell>
          <cell r="F185" t="str">
            <v>ｺ66</v>
          </cell>
          <cell r="G185">
            <v>1300</v>
          </cell>
          <cell r="H185" t="str">
            <v>ｺ66</v>
          </cell>
          <cell r="I185">
            <v>1300</v>
          </cell>
        </row>
        <row r="186">
          <cell r="B186">
            <v>183</v>
          </cell>
          <cell r="C186" t="str">
            <v>埋戻し　（人力）</v>
          </cell>
          <cell r="D186" t="str">
            <v>搬入土　　良質</v>
          </cell>
          <cell r="E186" t="str">
            <v>ｍ３</v>
          </cell>
          <cell r="F186" t="str">
            <v>ｺ66</v>
          </cell>
          <cell r="G186">
            <v>4150</v>
          </cell>
          <cell r="H186" t="str">
            <v>ｺ66</v>
          </cell>
          <cell r="I186">
            <v>4150</v>
          </cell>
        </row>
        <row r="187">
          <cell r="B187">
            <v>184</v>
          </cell>
          <cell r="C187" t="str">
            <v>埋戻し　（機械）</v>
          </cell>
          <cell r="D187" t="str">
            <v>搬入土　　良質</v>
          </cell>
          <cell r="E187" t="str">
            <v>ｍ３</v>
          </cell>
          <cell r="F187" t="str">
            <v>ｺ66</v>
          </cell>
          <cell r="G187">
            <v>2700</v>
          </cell>
          <cell r="H187" t="str">
            <v>ｺ66</v>
          </cell>
          <cell r="I187">
            <v>2700</v>
          </cell>
        </row>
        <row r="188">
          <cell r="B188">
            <v>185</v>
          </cell>
          <cell r="C188" t="str">
            <v>埋戻し　（人力）</v>
          </cell>
          <cell r="D188" t="str">
            <v>搬入土　　山砂類</v>
          </cell>
          <cell r="E188" t="str">
            <v>ｍ３</v>
          </cell>
          <cell r="F188" t="str">
            <v>ｺ66</v>
          </cell>
          <cell r="G188">
            <v>5220</v>
          </cell>
          <cell r="H188" t="str">
            <v>ｺ66</v>
          </cell>
          <cell r="I188">
            <v>5220</v>
          </cell>
        </row>
        <row r="189">
          <cell r="B189">
            <v>186</v>
          </cell>
          <cell r="C189" t="str">
            <v>埋戻し　（機械）</v>
          </cell>
          <cell r="D189" t="str">
            <v>搬入土　　山砂類</v>
          </cell>
          <cell r="E189" t="str">
            <v>ｍ３</v>
          </cell>
          <cell r="F189" t="str">
            <v>ｺ66</v>
          </cell>
          <cell r="G189">
            <v>3610</v>
          </cell>
          <cell r="H189" t="str">
            <v>ｺ66</v>
          </cell>
          <cell r="I189">
            <v>3610</v>
          </cell>
        </row>
        <row r="190">
          <cell r="B190">
            <v>187</v>
          </cell>
          <cell r="C190" t="str">
            <v>盛土</v>
          </cell>
          <cell r="D190" t="str">
            <v>場内仮置　建物周辺</v>
          </cell>
          <cell r="E190" t="str">
            <v>ｍ３</v>
          </cell>
          <cell r="F190" t="str">
            <v>ｺ66</v>
          </cell>
          <cell r="G190">
            <v>3460</v>
          </cell>
          <cell r="H190" t="str">
            <v>ｺ66</v>
          </cell>
          <cell r="I190">
            <v>3460</v>
          </cell>
        </row>
        <row r="191">
          <cell r="B191">
            <v>188</v>
          </cell>
          <cell r="C191" t="str">
            <v>盛土</v>
          </cell>
          <cell r="D191" t="str">
            <v>場内仮置　建物周辺</v>
          </cell>
          <cell r="E191" t="str">
            <v>ｍ３</v>
          </cell>
          <cell r="F191" t="str">
            <v>ｺ66</v>
          </cell>
          <cell r="G191">
            <v>770</v>
          </cell>
          <cell r="H191" t="str">
            <v>ｺ66</v>
          </cell>
          <cell r="I191">
            <v>770</v>
          </cell>
        </row>
        <row r="192">
          <cell r="B192">
            <v>189</v>
          </cell>
          <cell r="C192" t="str">
            <v>盛土</v>
          </cell>
          <cell r="D192" t="str">
            <v>場内仮置　建物周辺20～30m</v>
          </cell>
          <cell r="E192" t="str">
            <v>ｍ３</v>
          </cell>
          <cell r="F192" t="str">
            <v>ｺ66</v>
          </cell>
          <cell r="G192">
            <v>4880</v>
          </cell>
          <cell r="H192" t="str">
            <v>ｺ66</v>
          </cell>
          <cell r="I192">
            <v>4880</v>
          </cell>
        </row>
        <row r="193">
          <cell r="B193">
            <v>190</v>
          </cell>
          <cell r="C193" t="str">
            <v>盛土</v>
          </cell>
          <cell r="D193" t="str">
            <v>場内仮置　建物周辺20～30m</v>
          </cell>
          <cell r="E193" t="str">
            <v>ｍ３</v>
          </cell>
          <cell r="F193" t="str">
            <v>ｺ66</v>
          </cell>
          <cell r="G193">
            <v>1500</v>
          </cell>
          <cell r="H193" t="str">
            <v>ｺ66</v>
          </cell>
          <cell r="I193">
            <v>1500</v>
          </cell>
        </row>
        <row r="194">
          <cell r="B194">
            <v>191</v>
          </cell>
          <cell r="C194" t="str">
            <v>盛土</v>
          </cell>
          <cell r="D194" t="str">
            <v>搬入土　　良質</v>
          </cell>
          <cell r="E194" t="str">
            <v>ｍ３</v>
          </cell>
          <cell r="F194" t="str">
            <v>ｺ66</v>
          </cell>
          <cell r="G194">
            <v>4700</v>
          </cell>
          <cell r="H194" t="str">
            <v>ｺ66</v>
          </cell>
          <cell r="I194">
            <v>4700</v>
          </cell>
        </row>
        <row r="195">
          <cell r="B195">
            <v>192</v>
          </cell>
          <cell r="C195" t="str">
            <v>盛土</v>
          </cell>
          <cell r="D195" t="str">
            <v>搬入土　　良質</v>
          </cell>
          <cell r="E195" t="str">
            <v>ｍ３</v>
          </cell>
          <cell r="F195" t="str">
            <v>ｺ66</v>
          </cell>
          <cell r="G195">
            <v>2790</v>
          </cell>
          <cell r="H195" t="str">
            <v>ｺ66</v>
          </cell>
          <cell r="I195">
            <v>2790</v>
          </cell>
        </row>
        <row r="196">
          <cell r="B196">
            <v>193</v>
          </cell>
          <cell r="C196" t="str">
            <v>盛土</v>
          </cell>
          <cell r="D196" t="str">
            <v>搬入土　　山砂類</v>
          </cell>
          <cell r="E196" t="str">
            <v>ｍ３</v>
          </cell>
          <cell r="F196" t="str">
            <v>ｺ66</v>
          </cell>
          <cell r="G196">
            <v>5600</v>
          </cell>
          <cell r="H196" t="str">
            <v>ｺ66</v>
          </cell>
          <cell r="I196">
            <v>5600</v>
          </cell>
        </row>
        <row r="197">
          <cell r="B197">
            <v>194</v>
          </cell>
          <cell r="C197" t="str">
            <v>盛土</v>
          </cell>
          <cell r="D197" t="str">
            <v>搬入土　　山砂類</v>
          </cell>
          <cell r="E197" t="str">
            <v>ｍ３</v>
          </cell>
          <cell r="F197" t="str">
            <v>ｺ66</v>
          </cell>
          <cell r="G197">
            <v>3700</v>
          </cell>
          <cell r="H197" t="str">
            <v>ｺ66</v>
          </cell>
          <cell r="I197">
            <v>3700</v>
          </cell>
        </row>
        <row r="198">
          <cell r="B198">
            <v>195</v>
          </cell>
          <cell r="C198" t="str">
            <v>残土処分</v>
          </cell>
          <cell r="D198" t="str">
            <v>場内敷き均し</v>
          </cell>
          <cell r="E198" t="str">
            <v>ｍ３</v>
          </cell>
          <cell r="F198" t="str">
            <v>ｺ66</v>
          </cell>
          <cell r="G198">
            <v>900</v>
          </cell>
          <cell r="H198" t="str">
            <v>ｺ66</v>
          </cell>
          <cell r="I198">
            <v>900</v>
          </cell>
        </row>
        <row r="199">
          <cell r="B199">
            <v>196</v>
          </cell>
          <cell r="C199" t="str">
            <v>残土処分</v>
          </cell>
          <cell r="D199" t="str">
            <v>場内仮置き</v>
          </cell>
          <cell r="E199" t="str">
            <v>ｍ３</v>
          </cell>
          <cell r="F199" t="str">
            <v>ｺ66</v>
          </cell>
          <cell r="G199">
            <v>800</v>
          </cell>
          <cell r="H199" t="str">
            <v>ｺ66</v>
          </cell>
          <cell r="I199">
            <v>800</v>
          </cell>
        </row>
        <row r="200">
          <cell r="B200">
            <v>197</v>
          </cell>
          <cell r="C200" t="str">
            <v>残土処分</v>
          </cell>
          <cell r="D200" t="str">
            <v>場外処分</v>
          </cell>
          <cell r="E200" t="str">
            <v>ｍ３</v>
          </cell>
          <cell r="F200" t="str">
            <v>ｺ66</v>
          </cell>
          <cell r="G200">
            <v>4060</v>
          </cell>
          <cell r="H200" t="str">
            <v>ｺ66</v>
          </cell>
          <cell r="I200">
            <v>4060</v>
          </cell>
        </row>
        <row r="201">
          <cell r="B201">
            <v>198</v>
          </cell>
          <cell r="C201" t="str">
            <v>地耐力試験</v>
          </cell>
          <cell r="D201" t="str">
            <v>50KN以内</v>
          </cell>
          <cell r="E201" t="str">
            <v>ヶ所</v>
          </cell>
          <cell r="F201" t="str">
            <v>ﾌﾞ737</v>
          </cell>
          <cell r="G201">
            <v>322000</v>
          </cell>
          <cell r="H201" t="str">
            <v>ﾌﾞ737</v>
          </cell>
          <cell r="I201">
            <v>322000</v>
          </cell>
        </row>
        <row r="202">
          <cell r="B202">
            <v>199</v>
          </cell>
          <cell r="C202" t="str">
            <v>山止め</v>
          </cell>
          <cell r="D202" t="str">
            <v>　</v>
          </cell>
          <cell r="E202" t="str">
            <v>ｍ２</v>
          </cell>
        </row>
        <row r="203">
          <cell r="B203">
            <v>200</v>
          </cell>
          <cell r="C203" t="str">
            <v>　</v>
          </cell>
          <cell r="D203" t="str">
            <v>　</v>
          </cell>
          <cell r="E203" t="str">
            <v>　</v>
          </cell>
        </row>
        <row r="204">
          <cell r="B204">
            <v>201</v>
          </cell>
          <cell r="C204" t="str">
            <v>　</v>
          </cell>
          <cell r="D204" t="str">
            <v>　</v>
          </cell>
          <cell r="E204" t="str">
            <v>　</v>
          </cell>
        </row>
        <row r="205">
          <cell r="B205">
            <v>202</v>
          </cell>
          <cell r="C205" t="str">
            <v>　小　　　　計</v>
          </cell>
          <cell r="D205" t="str">
            <v>　</v>
          </cell>
          <cell r="E205" t="str">
            <v>　</v>
          </cell>
        </row>
        <row r="206">
          <cell r="B206">
            <v>203</v>
          </cell>
          <cell r="C206" t="str">
            <v>地 業 工 事</v>
          </cell>
        </row>
        <row r="207">
          <cell r="B207">
            <v>204</v>
          </cell>
          <cell r="C207" t="str">
            <v>砕石地業　（基礎）</v>
          </cell>
          <cell r="D207" t="str">
            <v>新材</v>
          </cell>
          <cell r="E207" t="str">
            <v>ｍ３</v>
          </cell>
          <cell r="F207" t="str">
            <v>ｺ66</v>
          </cell>
          <cell r="G207">
            <v>6500</v>
          </cell>
          <cell r="H207" t="str">
            <v>ｺ66</v>
          </cell>
          <cell r="I207">
            <v>6500</v>
          </cell>
        </row>
        <row r="208">
          <cell r="B208">
            <v>205</v>
          </cell>
          <cell r="C208" t="str">
            <v>砕石地業　（土間）</v>
          </cell>
          <cell r="D208" t="str">
            <v>新材</v>
          </cell>
          <cell r="E208" t="str">
            <v>ｍ３</v>
          </cell>
          <cell r="F208" t="str">
            <v>ｺ66</v>
          </cell>
          <cell r="G208">
            <v>6200</v>
          </cell>
          <cell r="H208" t="str">
            <v>ｺ66</v>
          </cell>
          <cell r="I208">
            <v>6200</v>
          </cell>
        </row>
        <row r="209">
          <cell r="B209">
            <v>206</v>
          </cell>
          <cell r="C209" t="str">
            <v>砕石地業　（基礎）</v>
          </cell>
          <cell r="D209" t="str">
            <v>再生材</v>
          </cell>
          <cell r="E209" t="str">
            <v>ｍ３</v>
          </cell>
          <cell r="F209" t="str">
            <v xml:space="preserve">  </v>
          </cell>
          <cell r="G209" t="str">
            <v xml:space="preserve">  </v>
          </cell>
          <cell r="H209" t="str">
            <v>ｺ66</v>
          </cell>
          <cell r="I209">
            <v>5400</v>
          </cell>
        </row>
        <row r="210">
          <cell r="B210">
            <v>207</v>
          </cell>
          <cell r="C210" t="str">
            <v>砕石地業　（土間）</v>
          </cell>
          <cell r="D210" t="str">
            <v>再生材</v>
          </cell>
          <cell r="E210" t="str">
            <v>ｍ３</v>
          </cell>
          <cell r="F210" t="str">
            <v xml:space="preserve"> </v>
          </cell>
          <cell r="G210" t="str">
            <v xml:space="preserve"> </v>
          </cell>
          <cell r="H210" t="str">
            <v>ｺ66</v>
          </cell>
          <cell r="I210">
            <v>5100</v>
          </cell>
        </row>
        <row r="211">
          <cell r="B211">
            <v>208</v>
          </cell>
          <cell r="C211" t="str">
            <v>砂地業　　（土間）</v>
          </cell>
          <cell r="D211" t="str">
            <v>ｍ３</v>
          </cell>
          <cell r="E211" t="str">
            <v>ｍ３</v>
          </cell>
          <cell r="F211" t="str">
            <v>ｺ66</v>
          </cell>
          <cell r="G211" t="str">
            <v xml:space="preserve"> </v>
          </cell>
          <cell r="H211" t="str">
            <v>ｺ66</v>
          </cell>
          <cell r="I211">
            <v>6400</v>
          </cell>
        </row>
        <row r="212">
          <cell r="B212">
            <v>209</v>
          </cell>
          <cell r="C212" t="str">
            <v>防湿シート敷き</v>
          </cell>
          <cell r="D212" t="str">
            <v>ｱ)0.15</v>
          </cell>
          <cell r="E212" t="str">
            <v>ｍ２</v>
          </cell>
          <cell r="F212" t="str">
            <v xml:space="preserve"> </v>
          </cell>
          <cell r="G212" t="str">
            <v xml:space="preserve"> </v>
          </cell>
          <cell r="H212" t="str">
            <v>ｺ66</v>
          </cell>
          <cell r="I212">
            <v>230</v>
          </cell>
        </row>
        <row r="213">
          <cell r="B213">
            <v>210</v>
          </cell>
          <cell r="C213" t="str">
            <v>断熱材敷き</v>
          </cell>
          <cell r="D213" t="str">
            <v>ｱ)20</v>
          </cell>
          <cell r="E213" t="str">
            <v>ｍ２</v>
          </cell>
          <cell r="F213" t="str">
            <v xml:space="preserve"> </v>
          </cell>
          <cell r="G213" t="str">
            <v xml:space="preserve"> </v>
          </cell>
          <cell r="H213" t="str">
            <v>ｺ66</v>
          </cell>
          <cell r="I213">
            <v>800</v>
          </cell>
        </row>
        <row r="214">
          <cell r="B214">
            <v>211</v>
          </cell>
          <cell r="C214" t="str">
            <v>断熱材敷き</v>
          </cell>
          <cell r="D214" t="str">
            <v>ｱ)25</v>
          </cell>
          <cell r="E214" t="str">
            <v>ｍ２</v>
          </cell>
          <cell r="F214" t="str">
            <v xml:space="preserve"> </v>
          </cell>
          <cell r="G214" t="str">
            <v xml:space="preserve"> </v>
          </cell>
          <cell r="H214" t="str">
            <v>ｺ66</v>
          </cell>
          <cell r="I214">
            <v>970</v>
          </cell>
        </row>
        <row r="215">
          <cell r="B215">
            <v>212</v>
          </cell>
          <cell r="C215" t="str">
            <v>断熱材敷き</v>
          </cell>
          <cell r="D215" t="str">
            <v>ｱ)50</v>
          </cell>
          <cell r="E215" t="str">
            <v>ｍ２</v>
          </cell>
          <cell r="F215" t="str">
            <v xml:space="preserve"> </v>
          </cell>
          <cell r="G215" t="str">
            <v xml:space="preserve"> </v>
          </cell>
          <cell r="H215" t="str">
            <v>ｺ66</v>
          </cell>
          <cell r="I215">
            <v>1550</v>
          </cell>
        </row>
        <row r="216">
          <cell r="B216">
            <v>213</v>
          </cell>
        </row>
        <row r="217">
          <cell r="B217">
            <v>214</v>
          </cell>
        </row>
        <row r="218">
          <cell r="B218">
            <v>215</v>
          </cell>
          <cell r="C218" t="str">
            <v>杭材料費</v>
          </cell>
          <cell r="D218" t="str">
            <v>　</v>
          </cell>
          <cell r="E218" t="str">
            <v>　</v>
          </cell>
        </row>
        <row r="219">
          <cell r="B219">
            <v>216</v>
          </cell>
          <cell r="C219" t="str">
            <v>重機組立解体費</v>
          </cell>
          <cell r="D219" t="str">
            <v>式</v>
          </cell>
          <cell r="E219" t="str">
            <v>式</v>
          </cell>
        </row>
        <row r="220">
          <cell r="B220">
            <v>217</v>
          </cell>
          <cell r="C220" t="str">
            <v>重機回送費</v>
          </cell>
          <cell r="D220" t="str">
            <v>式</v>
          </cell>
          <cell r="E220" t="str">
            <v>式</v>
          </cell>
        </row>
        <row r="221">
          <cell r="B221">
            <v>218</v>
          </cell>
          <cell r="C221" t="str">
            <v>杭頭処理</v>
          </cell>
          <cell r="D221" t="str">
            <v>ヶ所</v>
          </cell>
          <cell r="E221" t="str">
            <v>ヶ所</v>
          </cell>
        </row>
        <row r="222">
          <cell r="B222">
            <v>219</v>
          </cell>
          <cell r="C222" t="str">
            <v>杭間さらい</v>
          </cell>
          <cell r="D222" t="str">
            <v>ヶ所</v>
          </cell>
          <cell r="E222" t="str">
            <v>ヶ所</v>
          </cell>
        </row>
        <row r="223">
          <cell r="B223">
            <v>220</v>
          </cell>
          <cell r="C223" t="str">
            <v>パイルバスケット</v>
          </cell>
          <cell r="D223" t="str">
            <v>ヶ所</v>
          </cell>
          <cell r="E223" t="str">
            <v>ヶ所</v>
          </cell>
        </row>
        <row r="224">
          <cell r="B224">
            <v>221</v>
          </cell>
        </row>
        <row r="225">
          <cell r="B225">
            <v>222</v>
          </cell>
        </row>
        <row r="226">
          <cell r="B226">
            <v>223</v>
          </cell>
          <cell r="C226" t="str">
            <v>　小　　　　計</v>
          </cell>
        </row>
        <row r="227">
          <cell r="B227">
            <v>224</v>
          </cell>
          <cell r="C227" t="str">
            <v>ｺﾝｸﾘｰﾄ工 事</v>
          </cell>
        </row>
        <row r="228">
          <cell r="B228">
            <v>225</v>
          </cell>
          <cell r="C228" t="str">
            <v>捨てコンクリート</v>
          </cell>
          <cell r="D228" t="str">
            <v>Fc18N-15</v>
          </cell>
          <cell r="E228" t="str">
            <v>ｍ３</v>
          </cell>
        </row>
        <row r="229">
          <cell r="B229">
            <v>226</v>
          </cell>
          <cell r="C229" t="str">
            <v>ラップルコンクリート</v>
          </cell>
          <cell r="D229" t="str">
            <v>Fc18N-15</v>
          </cell>
          <cell r="E229" t="str">
            <v>ｍ３</v>
          </cell>
        </row>
        <row r="230">
          <cell r="B230">
            <v>227</v>
          </cell>
          <cell r="C230" t="str">
            <v>土間コンクリート</v>
          </cell>
          <cell r="D230" t="str">
            <v>Fc18N-15</v>
          </cell>
          <cell r="E230" t="str">
            <v>ｍ３</v>
          </cell>
        </row>
        <row r="231">
          <cell r="B231">
            <v>228</v>
          </cell>
          <cell r="C231" t="str">
            <v>基礎コンクリート</v>
          </cell>
          <cell r="D231" t="str">
            <v>Fc(21+3)N-15</v>
          </cell>
          <cell r="E231" t="str">
            <v>ｍ３</v>
          </cell>
        </row>
        <row r="232">
          <cell r="B232">
            <v>229</v>
          </cell>
          <cell r="C232" t="str">
            <v>躯体コンクリート</v>
          </cell>
          <cell r="D232" t="str">
            <v>Fc(21+3)N-18</v>
          </cell>
          <cell r="E232" t="str">
            <v>ｍ３</v>
          </cell>
        </row>
        <row r="233">
          <cell r="B233">
            <v>230</v>
          </cell>
          <cell r="C233" t="str">
            <v>軽量コンクリート</v>
          </cell>
          <cell r="D233" t="str">
            <v>ｍ３</v>
          </cell>
          <cell r="E233" t="str">
            <v>ｍ３</v>
          </cell>
        </row>
        <row r="234">
          <cell r="B234">
            <v>231</v>
          </cell>
          <cell r="C234" t="str">
            <v>　　</v>
          </cell>
          <cell r="D234" t="str">
            <v>　</v>
          </cell>
          <cell r="E234" t="str">
            <v>　</v>
          </cell>
        </row>
        <row r="235">
          <cell r="B235">
            <v>232</v>
          </cell>
          <cell r="C235" t="str">
            <v>打設手間</v>
          </cell>
          <cell r="D235" t="str">
            <v>捨てコンクリート</v>
          </cell>
          <cell r="E235" t="str">
            <v>ｍ３</v>
          </cell>
          <cell r="F235" t="str">
            <v>ｺ市12</v>
          </cell>
          <cell r="G235">
            <v>3520</v>
          </cell>
          <cell r="H235" t="str">
            <v>ｺ市12</v>
          </cell>
          <cell r="I235">
            <v>3520</v>
          </cell>
        </row>
        <row r="236">
          <cell r="B236">
            <v>233</v>
          </cell>
          <cell r="C236" t="str">
            <v>打設手間</v>
          </cell>
          <cell r="D236" t="str">
            <v>ラップルコンクリート</v>
          </cell>
          <cell r="E236" t="str">
            <v>ｍ３</v>
          </cell>
          <cell r="F236" t="str">
            <v>ｺ市12</v>
          </cell>
          <cell r="G236">
            <v>770</v>
          </cell>
          <cell r="H236" t="str">
            <v>ｺ市12</v>
          </cell>
          <cell r="I236">
            <v>770</v>
          </cell>
        </row>
        <row r="237">
          <cell r="B237">
            <v>234</v>
          </cell>
          <cell r="C237" t="str">
            <v>打設手間</v>
          </cell>
          <cell r="D237" t="str">
            <v>土間コンクリート</v>
          </cell>
          <cell r="E237" t="str">
            <v>ｍ３</v>
          </cell>
          <cell r="F237" t="str">
            <v>ｺ市12</v>
          </cell>
          <cell r="G237">
            <v>980</v>
          </cell>
          <cell r="H237" t="str">
            <v>ｺ市12</v>
          </cell>
          <cell r="I237">
            <v>980</v>
          </cell>
        </row>
        <row r="238">
          <cell r="B238">
            <v>235</v>
          </cell>
          <cell r="C238" t="str">
            <v>打設手間</v>
          </cell>
          <cell r="D238" t="str">
            <v>基礎コンクリート</v>
          </cell>
          <cell r="E238" t="str">
            <v>ｍ３</v>
          </cell>
          <cell r="F238" t="str">
            <v>ｺ市12</v>
          </cell>
          <cell r="G238">
            <v>770</v>
          </cell>
          <cell r="H238" t="str">
            <v>ｺ市12</v>
          </cell>
          <cell r="I238">
            <v>770</v>
          </cell>
        </row>
        <row r="239">
          <cell r="B239">
            <v>236</v>
          </cell>
          <cell r="C239" t="str">
            <v>打設手間</v>
          </cell>
          <cell r="D239" t="str">
            <v>躯体コンクリート</v>
          </cell>
          <cell r="E239" t="str">
            <v>ｍ３</v>
          </cell>
          <cell r="F239" t="str">
            <v>ｺ市12</v>
          </cell>
          <cell r="G239">
            <v>800</v>
          </cell>
          <cell r="H239" t="str">
            <v>ｺ市12</v>
          </cell>
          <cell r="I239">
            <v>800</v>
          </cell>
        </row>
        <row r="240">
          <cell r="B240">
            <v>237</v>
          </cell>
          <cell r="C240" t="str">
            <v>打設手間</v>
          </cell>
          <cell r="D240" t="str">
            <v>軽量コンクリート</v>
          </cell>
          <cell r="E240" t="str">
            <v>ｍ３</v>
          </cell>
          <cell r="F240" t="str">
            <v>ｺ市12</v>
          </cell>
          <cell r="G240">
            <v>770</v>
          </cell>
          <cell r="H240" t="str">
            <v>ｺ市12</v>
          </cell>
          <cell r="I240">
            <v>770</v>
          </cell>
        </row>
        <row r="241">
          <cell r="B241">
            <v>238</v>
          </cell>
          <cell r="C241" t="str">
            <v>ポンプ圧送基本料金</v>
          </cell>
          <cell r="D241" t="str">
            <v>回</v>
          </cell>
          <cell r="E241" t="str">
            <v>回</v>
          </cell>
          <cell r="F241">
            <v>45200</v>
          </cell>
          <cell r="H241" t="str">
            <v>ｺ市12</v>
          </cell>
          <cell r="I241">
            <v>45200</v>
          </cell>
        </row>
        <row r="242">
          <cell r="B242">
            <v>239</v>
          </cell>
          <cell r="C242" t="str">
            <v>ポンプ圧送料金</v>
          </cell>
          <cell r="D242" t="str">
            <v>100km以上</v>
          </cell>
          <cell r="E242" t="str">
            <v>ｍ３</v>
          </cell>
          <cell r="F242" t="str">
            <v>ｺ市12</v>
          </cell>
          <cell r="G242">
            <v>630</v>
          </cell>
          <cell r="H242" t="str">
            <v>ｺ市12</v>
          </cell>
          <cell r="I242">
            <v>630</v>
          </cell>
        </row>
        <row r="243">
          <cell r="B243">
            <v>240</v>
          </cell>
          <cell r="C243" t="str">
            <v>ポンプ圧送料金</v>
          </cell>
          <cell r="D243" t="str">
            <v>100km未満</v>
          </cell>
          <cell r="E243" t="str">
            <v>ｍ３</v>
          </cell>
          <cell r="F243" t="str">
            <v>ｺ市12</v>
          </cell>
          <cell r="G243">
            <v>440</v>
          </cell>
          <cell r="H243" t="str">
            <v>ｺ市12</v>
          </cell>
          <cell r="I243">
            <v>440</v>
          </cell>
        </row>
        <row r="244">
          <cell r="B244">
            <v>241</v>
          </cell>
          <cell r="C244" t="str">
            <v>　</v>
          </cell>
          <cell r="D244" t="str">
            <v>　</v>
          </cell>
          <cell r="E244" t="str">
            <v>　</v>
          </cell>
        </row>
        <row r="245">
          <cell r="B245">
            <v>242</v>
          </cell>
        </row>
        <row r="246">
          <cell r="B246">
            <v>243</v>
          </cell>
          <cell r="C246" t="str">
            <v>　小　　　　計</v>
          </cell>
          <cell r="D246" t="str">
            <v>　</v>
          </cell>
          <cell r="E246" t="str">
            <v>　</v>
          </cell>
        </row>
        <row r="247">
          <cell r="B247">
            <v>244</v>
          </cell>
          <cell r="C247" t="str">
            <v>型枠工事</v>
          </cell>
          <cell r="D247" t="str">
            <v>　</v>
          </cell>
          <cell r="E247" t="str">
            <v>　</v>
          </cell>
        </row>
        <row r="248">
          <cell r="B248">
            <v>245</v>
          </cell>
          <cell r="C248" t="str">
            <v>型枠損料　普通</v>
          </cell>
          <cell r="D248" t="str">
            <v>基礎</v>
          </cell>
          <cell r="E248" t="str">
            <v>ｍ２</v>
          </cell>
          <cell r="F248" t="str">
            <v>ｺ市14</v>
          </cell>
          <cell r="G248">
            <v>3380</v>
          </cell>
          <cell r="H248" t="str">
            <v>ｺ市14</v>
          </cell>
          <cell r="I248">
            <v>3380</v>
          </cell>
        </row>
        <row r="249">
          <cell r="B249">
            <v>246</v>
          </cell>
          <cell r="C249" t="str">
            <v>型枠損料　普通</v>
          </cell>
          <cell r="D249" t="str">
            <v>地下軸部</v>
          </cell>
          <cell r="E249" t="str">
            <v>ｍ２</v>
          </cell>
          <cell r="F249" t="str">
            <v>ｺ市14</v>
          </cell>
          <cell r="G249">
            <v>4190</v>
          </cell>
          <cell r="H249" t="str">
            <v>ｺ市14</v>
          </cell>
          <cell r="I249">
            <v>4190</v>
          </cell>
        </row>
        <row r="250">
          <cell r="B250">
            <v>247</v>
          </cell>
          <cell r="C250" t="str">
            <v>型枠損料　普通</v>
          </cell>
          <cell r="D250" t="str">
            <v>壁式</v>
          </cell>
          <cell r="E250" t="str">
            <v>ｍ２</v>
          </cell>
          <cell r="F250" t="str">
            <v>ｺ市14</v>
          </cell>
          <cell r="G250">
            <v>3410</v>
          </cell>
          <cell r="H250" t="str">
            <v>ｺ市14</v>
          </cell>
          <cell r="I250">
            <v>3410</v>
          </cell>
        </row>
        <row r="251">
          <cell r="B251">
            <v>248</v>
          </cell>
          <cell r="C251" t="str">
            <v>型枠損料　普通</v>
          </cell>
          <cell r="D251" t="str">
            <v>ﾗｰﾒﾝ地上</v>
          </cell>
          <cell r="E251" t="str">
            <v>ｍ２</v>
          </cell>
          <cell r="F251" t="str">
            <v>ｺ市14</v>
          </cell>
          <cell r="G251">
            <v>3620</v>
          </cell>
          <cell r="H251" t="str">
            <v>ｺ市14</v>
          </cell>
          <cell r="I251">
            <v>3620</v>
          </cell>
        </row>
        <row r="252">
          <cell r="B252">
            <v>249</v>
          </cell>
          <cell r="C252" t="str">
            <v>型枠損料　打放し</v>
          </cell>
          <cell r="D252" t="str">
            <v>ﾗｰﾒﾝ地上</v>
          </cell>
          <cell r="E252" t="str">
            <v>ｍ２</v>
          </cell>
          <cell r="F252" t="str">
            <v>ｺ市14</v>
          </cell>
          <cell r="G252">
            <v>3750</v>
          </cell>
          <cell r="H252" t="str">
            <v>ｺ市14</v>
          </cell>
          <cell r="I252">
            <v>3750</v>
          </cell>
        </row>
        <row r="253">
          <cell r="B253">
            <v>250</v>
          </cell>
          <cell r="C253" t="str">
            <v>型枠損料　打放し</v>
          </cell>
          <cell r="D253" t="str">
            <v>壁式地上</v>
          </cell>
          <cell r="E253" t="str">
            <v>ｍ２</v>
          </cell>
          <cell r="F253" t="str">
            <v>ｺ市14</v>
          </cell>
          <cell r="G253">
            <v>3450</v>
          </cell>
          <cell r="H253" t="str">
            <v>ｺ市14</v>
          </cell>
          <cell r="I253">
            <v>3450</v>
          </cell>
        </row>
        <row r="254">
          <cell r="B254">
            <v>251</v>
          </cell>
          <cell r="C254" t="str">
            <v>型枠損料</v>
          </cell>
          <cell r="D254" t="str">
            <v>ボイド</v>
          </cell>
          <cell r="E254" t="str">
            <v>ｍ２</v>
          </cell>
          <cell r="F254" t="str">
            <v>ｾﾀ106</v>
          </cell>
          <cell r="G254">
            <v>8740</v>
          </cell>
          <cell r="H254" t="str">
            <v>ｾﾀ106</v>
          </cell>
          <cell r="I254">
            <v>8740</v>
          </cell>
        </row>
        <row r="255">
          <cell r="B255">
            <v>252</v>
          </cell>
          <cell r="C255" t="str">
            <v>型枠損料</v>
          </cell>
          <cell r="D255" t="str">
            <v>オーバレイ</v>
          </cell>
          <cell r="E255" t="str">
            <v>ｍ２</v>
          </cell>
          <cell r="F255" t="str">
            <v>ｾﾀ106</v>
          </cell>
          <cell r="G255">
            <v>4050</v>
          </cell>
          <cell r="H255" t="str">
            <v>ｾﾀ106</v>
          </cell>
          <cell r="I255">
            <v>4050</v>
          </cell>
        </row>
        <row r="256">
          <cell r="B256">
            <v>253</v>
          </cell>
          <cell r="C256" t="str">
            <v>型枠損料</v>
          </cell>
          <cell r="D256" t="str">
            <v>普通　　曲面</v>
          </cell>
          <cell r="E256" t="str">
            <v>ｍ２</v>
          </cell>
          <cell r="F256" t="str">
            <v>ｾﾀ106</v>
          </cell>
          <cell r="G256">
            <v>11510</v>
          </cell>
          <cell r="H256" t="str">
            <v>ｾﾀ106</v>
          </cell>
          <cell r="I256">
            <v>11510</v>
          </cell>
        </row>
        <row r="257">
          <cell r="B257">
            <v>254</v>
          </cell>
          <cell r="C257" t="str">
            <v>型枠損料</v>
          </cell>
          <cell r="D257" t="str">
            <v>打ち放し　曲面</v>
          </cell>
          <cell r="E257" t="str">
            <v>ｍ２</v>
          </cell>
          <cell r="F257" t="str">
            <v>ｾﾀ106</v>
          </cell>
          <cell r="G257">
            <v>12160</v>
          </cell>
          <cell r="H257" t="str">
            <v>ｾﾀ106</v>
          </cell>
          <cell r="I257">
            <v>12160</v>
          </cell>
        </row>
        <row r="258">
          <cell r="B258">
            <v>255</v>
          </cell>
          <cell r="C258" t="str">
            <v>断熱材打ち込み</v>
          </cell>
          <cell r="D258" t="str">
            <v>立ち上がり</v>
          </cell>
          <cell r="E258" t="str">
            <v>ｍ２</v>
          </cell>
          <cell r="F258" t="str">
            <v>　　</v>
          </cell>
          <cell r="G258" t="str">
            <v>　</v>
          </cell>
          <cell r="H258" t="str">
            <v>　　</v>
          </cell>
          <cell r="I258" t="str">
            <v>　</v>
          </cell>
        </row>
        <row r="259">
          <cell r="B259">
            <v>256</v>
          </cell>
          <cell r="C259" t="str">
            <v>断熱材打ち込み</v>
          </cell>
          <cell r="D259" t="str">
            <v>床版</v>
          </cell>
          <cell r="E259" t="str">
            <v>ｍ２</v>
          </cell>
          <cell r="F259" t="str">
            <v>　　</v>
          </cell>
          <cell r="H259" t="str">
            <v>　　</v>
          </cell>
        </row>
        <row r="260">
          <cell r="B260">
            <v>257</v>
          </cell>
          <cell r="C260" t="str">
            <v>運搬費</v>
          </cell>
          <cell r="D260" t="str">
            <v>4t車</v>
          </cell>
          <cell r="E260" t="str">
            <v>ｍ２</v>
          </cell>
          <cell r="F260" t="str">
            <v>ｺ市12</v>
          </cell>
          <cell r="G260">
            <v>200</v>
          </cell>
          <cell r="H260" t="str">
            <v>ｺ市12</v>
          </cell>
          <cell r="I260">
            <v>200</v>
          </cell>
        </row>
        <row r="261">
          <cell r="B261">
            <v>258</v>
          </cell>
          <cell r="C261" t="str">
            <v>運搬費</v>
          </cell>
          <cell r="D261" t="str">
            <v>10t車</v>
          </cell>
          <cell r="E261" t="str">
            <v>ｍ２</v>
          </cell>
          <cell r="F261" t="str">
            <v>ｺ市12</v>
          </cell>
          <cell r="G261">
            <v>150</v>
          </cell>
          <cell r="H261" t="str">
            <v>ｺ市12</v>
          </cell>
          <cell r="I261">
            <v>150</v>
          </cell>
        </row>
        <row r="262">
          <cell r="B262">
            <v>259</v>
          </cell>
        </row>
        <row r="263">
          <cell r="B263">
            <v>260</v>
          </cell>
          <cell r="C263" t="str">
            <v>　小　　　　計</v>
          </cell>
          <cell r="D263" t="str">
            <v>　</v>
          </cell>
          <cell r="E263" t="str">
            <v>　</v>
          </cell>
          <cell r="F263" t="str">
            <v>　</v>
          </cell>
          <cell r="G263" t="str">
            <v>　</v>
          </cell>
          <cell r="H263" t="str">
            <v>　</v>
          </cell>
          <cell r="I263" t="str">
            <v>　</v>
          </cell>
        </row>
        <row r="264">
          <cell r="B264">
            <v>261</v>
          </cell>
          <cell r="C264" t="str">
            <v>鉄 筋 工 事</v>
          </cell>
          <cell r="D264" t="str">
            <v>　</v>
          </cell>
          <cell r="E264" t="str">
            <v>　</v>
          </cell>
        </row>
        <row r="265">
          <cell r="B265">
            <v>262</v>
          </cell>
          <cell r="C265" t="str">
            <v>異　形　鉄　筋</v>
          </cell>
          <cell r="D265" t="str">
            <v>SD-295　D10</v>
          </cell>
          <cell r="E265" t="str">
            <v>ｔ</v>
          </cell>
          <cell r="F265" t="str">
            <v>ﾌﾞ13</v>
          </cell>
          <cell r="G265">
            <v>30500</v>
          </cell>
          <cell r="H265" t="str">
            <v>ﾌﾞ13</v>
          </cell>
          <cell r="I265">
            <v>30500</v>
          </cell>
        </row>
        <row r="266">
          <cell r="B266">
            <v>263</v>
          </cell>
          <cell r="C266" t="str">
            <v>異　形　鉄　筋</v>
          </cell>
          <cell r="D266" t="str">
            <v>SD-295　D13</v>
          </cell>
          <cell r="E266" t="str">
            <v>ｔ</v>
          </cell>
          <cell r="F266" t="str">
            <v>ﾌﾞ13</v>
          </cell>
          <cell r="G266">
            <v>28500</v>
          </cell>
          <cell r="H266" t="str">
            <v>ﾌﾞ13</v>
          </cell>
          <cell r="I266">
            <v>28500</v>
          </cell>
        </row>
        <row r="267">
          <cell r="B267">
            <v>264</v>
          </cell>
          <cell r="C267" t="str">
            <v>異　形　鉄　筋</v>
          </cell>
          <cell r="D267" t="str">
            <v>SD-295　D16</v>
          </cell>
          <cell r="E267" t="str">
            <v>ｔ</v>
          </cell>
          <cell r="F267" t="str">
            <v>ﾌﾞ13</v>
          </cell>
          <cell r="G267">
            <v>27500</v>
          </cell>
          <cell r="H267" t="str">
            <v>ﾌﾞ13</v>
          </cell>
          <cell r="I267">
            <v>27500</v>
          </cell>
        </row>
        <row r="268">
          <cell r="B268">
            <v>265</v>
          </cell>
          <cell r="C268" t="str">
            <v>異　形　鉄　筋</v>
          </cell>
          <cell r="D268" t="str">
            <v>SD-345　D19</v>
          </cell>
          <cell r="E268" t="str">
            <v>ｔ</v>
          </cell>
          <cell r="F268" t="str">
            <v>ﾌﾞ13</v>
          </cell>
          <cell r="G268">
            <v>28500</v>
          </cell>
          <cell r="H268" t="str">
            <v>ﾌﾞ13</v>
          </cell>
          <cell r="I268">
            <v>28500</v>
          </cell>
        </row>
        <row r="269">
          <cell r="B269">
            <v>266</v>
          </cell>
          <cell r="C269" t="str">
            <v>異　形　鉄　筋</v>
          </cell>
          <cell r="D269" t="str">
            <v>SD-345　D22</v>
          </cell>
          <cell r="E269" t="str">
            <v>ｔ</v>
          </cell>
          <cell r="F269" t="str">
            <v>ﾌﾞ13</v>
          </cell>
          <cell r="G269">
            <v>28500</v>
          </cell>
          <cell r="H269" t="str">
            <v>ﾌﾞ13</v>
          </cell>
          <cell r="I269">
            <v>28500</v>
          </cell>
        </row>
        <row r="270">
          <cell r="B270">
            <v>267</v>
          </cell>
          <cell r="C270" t="str">
            <v>異　形　鉄　筋</v>
          </cell>
          <cell r="D270" t="str">
            <v>SD-345　D25</v>
          </cell>
          <cell r="E270" t="str">
            <v>ｔ</v>
          </cell>
          <cell r="F270" t="str">
            <v>ﾌﾞ13</v>
          </cell>
          <cell r="G270">
            <v>28500</v>
          </cell>
          <cell r="H270" t="str">
            <v>ﾌﾞ13</v>
          </cell>
          <cell r="I270">
            <v>28500</v>
          </cell>
        </row>
        <row r="271">
          <cell r="B271">
            <v>268</v>
          </cell>
          <cell r="C271" t="str">
            <v>異　形　鉄　筋</v>
          </cell>
          <cell r="D271" t="str">
            <v>SD-295　D10　ｽﾊﾟｲﾗﾙ</v>
          </cell>
          <cell r="E271" t="str">
            <v>ｔ</v>
          </cell>
        </row>
        <row r="272">
          <cell r="B272">
            <v>269</v>
          </cell>
          <cell r="C272" t="str">
            <v>異　形　鉄　筋</v>
          </cell>
          <cell r="D272" t="str">
            <v>SD-295　D13　ｽﾊﾟｲﾗﾙ</v>
          </cell>
          <cell r="E272" t="str">
            <v>ｔ</v>
          </cell>
        </row>
        <row r="273">
          <cell r="B273">
            <v>270</v>
          </cell>
          <cell r="C273" t="str">
            <v>加工組立</v>
          </cell>
          <cell r="D273" t="str">
            <v>RC　建物形状が単純</v>
          </cell>
          <cell r="E273" t="str">
            <v>ｔ</v>
          </cell>
          <cell r="F273" t="str">
            <v>ｺ市6</v>
          </cell>
          <cell r="G273">
            <v>43000</v>
          </cell>
          <cell r="H273" t="str">
            <v>ｺ市6</v>
          </cell>
          <cell r="I273">
            <v>43000</v>
          </cell>
        </row>
        <row r="274">
          <cell r="B274">
            <v>271</v>
          </cell>
          <cell r="C274" t="str">
            <v>加工組立</v>
          </cell>
          <cell r="D274" t="str">
            <v>RC　建物形状が複雑</v>
          </cell>
          <cell r="E274" t="str">
            <v>ｔ</v>
          </cell>
        </row>
        <row r="275">
          <cell r="B275">
            <v>272</v>
          </cell>
          <cell r="C275" t="str">
            <v>加工組立</v>
          </cell>
          <cell r="D275" t="str">
            <v>SRC　建物形状が単純</v>
          </cell>
          <cell r="E275" t="str">
            <v>ｔ</v>
          </cell>
          <cell r="F275" t="str">
            <v>ｺ市6</v>
          </cell>
          <cell r="G275">
            <v>43500</v>
          </cell>
          <cell r="H275" t="str">
            <v>ｺ市6</v>
          </cell>
          <cell r="I275">
            <v>43500</v>
          </cell>
        </row>
        <row r="276">
          <cell r="B276">
            <v>273</v>
          </cell>
          <cell r="C276" t="str">
            <v>加工組立</v>
          </cell>
          <cell r="D276" t="str">
            <v>SRC　建物形状が複雑</v>
          </cell>
          <cell r="E276" t="str">
            <v>ｔ</v>
          </cell>
        </row>
        <row r="277">
          <cell r="B277">
            <v>274</v>
          </cell>
          <cell r="C277" t="str">
            <v>加工組立</v>
          </cell>
          <cell r="D277" t="str">
            <v>壁式　建物形状が単純</v>
          </cell>
          <cell r="E277" t="str">
            <v>ｔ</v>
          </cell>
          <cell r="F277" t="str">
            <v>ｺ市6</v>
          </cell>
          <cell r="G277">
            <v>50500</v>
          </cell>
          <cell r="H277" t="str">
            <v>ｺ市6</v>
          </cell>
          <cell r="I277">
            <v>50500</v>
          </cell>
        </row>
        <row r="278">
          <cell r="B278">
            <v>275</v>
          </cell>
          <cell r="C278" t="str">
            <v>加工組立</v>
          </cell>
          <cell r="D278" t="str">
            <v>壁式　建物形状が複雑</v>
          </cell>
          <cell r="E278" t="str">
            <v>ｔ</v>
          </cell>
        </row>
        <row r="279">
          <cell r="B279">
            <v>276</v>
          </cell>
          <cell r="C279" t="str">
            <v>加工組立</v>
          </cell>
          <cell r="D279" t="str">
            <v>ｽﾊﾟｲﾗﾙﾌｰﾌﾟ取付</v>
          </cell>
          <cell r="E279" t="str">
            <v>ｔ</v>
          </cell>
          <cell r="F279" t="str">
            <v>ｺ市6</v>
          </cell>
          <cell r="G279">
            <v>32500</v>
          </cell>
          <cell r="H279" t="str">
            <v>ｺ市6</v>
          </cell>
          <cell r="I279">
            <v>32500</v>
          </cell>
        </row>
        <row r="280">
          <cell r="B280">
            <v>277</v>
          </cell>
          <cell r="C280" t="str">
            <v>運搬費</v>
          </cell>
          <cell r="D280" t="str">
            <v>4t車</v>
          </cell>
          <cell r="E280" t="str">
            <v>ｔ</v>
          </cell>
          <cell r="F280" t="str">
            <v>ｺ市6</v>
          </cell>
          <cell r="G280">
            <v>3800</v>
          </cell>
          <cell r="H280" t="str">
            <v>ｺ市6</v>
          </cell>
          <cell r="I280">
            <v>3800</v>
          </cell>
        </row>
        <row r="281">
          <cell r="B281">
            <v>278</v>
          </cell>
          <cell r="C281" t="str">
            <v>運搬費</v>
          </cell>
          <cell r="D281" t="str">
            <v>10t車</v>
          </cell>
          <cell r="E281" t="str">
            <v>ｔ</v>
          </cell>
          <cell r="F281" t="str">
            <v>ｺ市6</v>
          </cell>
          <cell r="G281">
            <v>3300</v>
          </cell>
          <cell r="H281" t="str">
            <v>ｺ市6</v>
          </cell>
          <cell r="I281">
            <v>3300</v>
          </cell>
        </row>
        <row r="282">
          <cell r="B282">
            <v>279</v>
          </cell>
          <cell r="C282" t="str">
            <v>圧　接</v>
          </cell>
          <cell r="D282" t="str">
            <v>D19+D19</v>
          </cell>
          <cell r="E282" t="str">
            <v>ヶ所</v>
          </cell>
          <cell r="F282" t="str">
            <v>ｺ市10</v>
          </cell>
          <cell r="G282">
            <v>430</v>
          </cell>
          <cell r="H282" t="str">
            <v>ｺ市10</v>
          </cell>
          <cell r="I282">
            <v>430</v>
          </cell>
        </row>
        <row r="283">
          <cell r="B283">
            <v>280</v>
          </cell>
          <cell r="C283" t="str">
            <v>圧　接</v>
          </cell>
          <cell r="D283" t="str">
            <v>D22+D22</v>
          </cell>
          <cell r="E283" t="str">
            <v>ヶ所</v>
          </cell>
          <cell r="F283" t="str">
            <v>ｺ市10</v>
          </cell>
          <cell r="G283">
            <v>440</v>
          </cell>
          <cell r="H283" t="str">
            <v>ｺ市10</v>
          </cell>
          <cell r="I283">
            <v>440</v>
          </cell>
        </row>
        <row r="284">
          <cell r="B284">
            <v>281</v>
          </cell>
          <cell r="C284" t="str">
            <v>圧　接</v>
          </cell>
          <cell r="D284" t="str">
            <v>D25+D25</v>
          </cell>
          <cell r="E284" t="str">
            <v>ヶ所</v>
          </cell>
          <cell r="F284" t="str">
            <v>ｺ市10</v>
          </cell>
          <cell r="G284">
            <v>470</v>
          </cell>
          <cell r="H284" t="str">
            <v>ｺ市10</v>
          </cell>
          <cell r="I284">
            <v>470</v>
          </cell>
        </row>
        <row r="285">
          <cell r="B285">
            <v>282</v>
          </cell>
          <cell r="C285" t="str">
            <v>スクラップ控除</v>
          </cell>
          <cell r="D285" t="str">
            <v>ｔ</v>
          </cell>
          <cell r="E285" t="str">
            <v>ｔ</v>
          </cell>
        </row>
        <row r="286">
          <cell r="B286">
            <v>283</v>
          </cell>
          <cell r="C286" t="str">
            <v>　</v>
          </cell>
          <cell r="D286" t="str">
            <v>　</v>
          </cell>
          <cell r="E286" t="str">
            <v>　</v>
          </cell>
        </row>
        <row r="287">
          <cell r="B287">
            <v>284</v>
          </cell>
          <cell r="C287" t="str">
            <v>　</v>
          </cell>
          <cell r="D287" t="str">
            <v>　</v>
          </cell>
          <cell r="E287" t="str">
            <v>　</v>
          </cell>
        </row>
        <row r="288">
          <cell r="B288">
            <v>285</v>
          </cell>
          <cell r="C288" t="str">
            <v>　小　　　　計</v>
          </cell>
          <cell r="D288" t="str">
            <v>　</v>
          </cell>
          <cell r="E288" t="str">
            <v>　</v>
          </cell>
        </row>
        <row r="289">
          <cell r="B289">
            <v>286</v>
          </cell>
          <cell r="C289" t="str">
            <v>鉄 骨 工 事</v>
          </cell>
        </row>
        <row r="290">
          <cell r="B290">
            <v>287</v>
          </cell>
          <cell r="C290" t="str">
            <v>鋼　　　材</v>
          </cell>
        </row>
        <row r="291">
          <cell r="B291">
            <v>288</v>
          </cell>
          <cell r="C291" t="str">
            <v>副資材費</v>
          </cell>
          <cell r="D291" t="str">
            <v>t</v>
          </cell>
          <cell r="E291" t="str">
            <v>t</v>
          </cell>
        </row>
        <row r="292">
          <cell r="B292">
            <v>289</v>
          </cell>
          <cell r="C292" t="str">
            <v>工場制作費</v>
          </cell>
          <cell r="D292" t="str">
            <v>t</v>
          </cell>
          <cell r="E292" t="str">
            <v>t</v>
          </cell>
        </row>
        <row r="293">
          <cell r="B293">
            <v>290</v>
          </cell>
          <cell r="C293" t="str">
            <v>工場錆止塗装費</v>
          </cell>
          <cell r="D293" t="str">
            <v>t</v>
          </cell>
          <cell r="E293" t="str">
            <v>t</v>
          </cell>
        </row>
        <row r="294">
          <cell r="B294">
            <v>291</v>
          </cell>
          <cell r="C294" t="str">
            <v>運搬費</v>
          </cell>
          <cell r="D294" t="str">
            <v>t</v>
          </cell>
          <cell r="E294" t="str">
            <v>t</v>
          </cell>
        </row>
        <row r="295">
          <cell r="B295">
            <v>292</v>
          </cell>
          <cell r="C295" t="str">
            <v>現場建て方本締め費</v>
          </cell>
          <cell r="D295" t="str">
            <v>t</v>
          </cell>
          <cell r="E295" t="str">
            <v>t</v>
          </cell>
        </row>
        <row r="296">
          <cell r="B296">
            <v>293</v>
          </cell>
          <cell r="C296" t="str">
            <v>スクラップ控除</v>
          </cell>
          <cell r="D296" t="str">
            <v>t</v>
          </cell>
          <cell r="E296" t="str">
            <v>t</v>
          </cell>
        </row>
        <row r="297">
          <cell r="B297">
            <v>294</v>
          </cell>
          <cell r="C297" t="str">
            <v>吹付ロックウール</v>
          </cell>
          <cell r="D297" t="str">
            <v>　乾式　１時間耐火　柱梁</v>
          </cell>
          <cell r="E297" t="str">
            <v>ｍ２</v>
          </cell>
          <cell r="F297" t="str">
            <v>ｺ140</v>
          </cell>
          <cell r="G297">
            <v>1160</v>
          </cell>
          <cell r="H297" t="str">
            <v>ｺ140</v>
          </cell>
          <cell r="I297">
            <v>1160</v>
          </cell>
        </row>
        <row r="298">
          <cell r="B298">
            <v>295</v>
          </cell>
          <cell r="C298" t="str">
            <v>吹付ロックウール</v>
          </cell>
          <cell r="D298" t="str">
            <v>　乾式　２時間耐火　柱梁</v>
          </cell>
          <cell r="E298" t="str">
            <v>ｍ２</v>
          </cell>
          <cell r="F298" t="str">
            <v>ｺ140</v>
          </cell>
          <cell r="G298">
            <v>1790</v>
          </cell>
          <cell r="H298" t="str">
            <v>ｺ140</v>
          </cell>
          <cell r="I298">
            <v>1790</v>
          </cell>
        </row>
        <row r="299">
          <cell r="B299">
            <v>296</v>
          </cell>
          <cell r="C299" t="str">
            <v>吹付ロックウール</v>
          </cell>
          <cell r="D299" t="str">
            <v>　湿式　１時間耐火　柱</v>
          </cell>
          <cell r="E299" t="str">
            <v>ｍ２</v>
          </cell>
          <cell r="F299" t="str">
            <v>ｺ140</v>
          </cell>
          <cell r="G299">
            <v>2470</v>
          </cell>
          <cell r="H299" t="str">
            <v>ｺ140</v>
          </cell>
          <cell r="I299">
            <v>2470</v>
          </cell>
        </row>
        <row r="300">
          <cell r="B300">
            <v>297</v>
          </cell>
          <cell r="C300" t="str">
            <v>吹付ロックウール</v>
          </cell>
          <cell r="D300" t="str">
            <v>　湿式　２時間耐火　柱</v>
          </cell>
          <cell r="E300" t="str">
            <v>ｍ２</v>
          </cell>
          <cell r="F300" t="str">
            <v>ｺ140</v>
          </cell>
          <cell r="G300">
            <v>2950</v>
          </cell>
          <cell r="H300" t="str">
            <v>ｺ140</v>
          </cell>
          <cell r="I300">
            <v>2950</v>
          </cell>
        </row>
        <row r="301">
          <cell r="B301">
            <v>298</v>
          </cell>
          <cell r="C301" t="str">
            <v>吹付ロックウール</v>
          </cell>
          <cell r="D301" t="str">
            <v>　湿式　１時間耐火　梁</v>
          </cell>
          <cell r="E301" t="str">
            <v>ｍ２</v>
          </cell>
          <cell r="F301" t="str">
            <v>ｺ140</v>
          </cell>
          <cell r="G301">
            <v>2370</v>
          </cell>
          <cell r="H301" t="str">
            <v>ｺ140</v>
          </cell>
          <cell r="I301">
            <v>2370</v>
          </cell>
        </row>
        <row r="302">
          <cell r="B302">
            <v>299</v>
          </cell>
          <cell r="C302" t="str">
            <v>吹付ロックウール</v>
          </cell>
          <cell r="D302" t="str">
            <v>　湿式　２時間耐火　梁</v>
          </cell>
          <cell r="E302" t="str">
            <v>ｍ２</v>
          </cell>
          <cell r="F302" t="str">
            <v>ｺ140</v>
          </cell>
          <cell r="G302">
            <v>2860</v>
          </cell>
          <cell r="H302" t="str">
            <v>ｺ140</v>
          </cell>
          <cell r="I302">
            <v>2860</v>
          </cell>
        </row>
        <row r="303">
          <cell r="B303">
            <v>300</v>
          </cell>
        </row>
        <row r="304">
          <cell r="B304">
            <v>301</v>
          </cell>
        </row>
        <row r="305">
          <cell r="B305">
            <v>302</v>
          </cell>
          <cell r="C305" t="str">
            <v>　小　　　　計</v>
          </cell>
        </row>
        <row r="306">
          <cell r="B306">
            <v>303</v>
          </cell>
          <cell r="C306" t="str">
            <v>既製ｺﾝｸﾘｰﾄ工事</v>
          </cell>
          <cell r="D306" t="str">
            <v xml:space="preserve"> </v>
          </cell>
          <cell r="E306" t="str">
            <v xml:space="preserve"> </v>
          </cell>
        </row>
        <row r="307">
          <cell r="B307">
            <v>304</v>
          </cell>
          <cell r="C307" t="str">
            <v>ＡＬＣ版　屋根パネル</v>
          </cell>
          <cell r="D307" t="str">
            <v>　ｱ)100</v>
          </cell>
          <cell r="E307" t="str">
            <v>ｍ２</v>
          </cell>
          <cell r="F307" t="str">
            <v>ｺ148</v>
          </cell>
          <cell r="G307">
            <v>5510</v>
          </cell>
          <cell r="H307" t="str">
            <v>ｺ148</v>
          </cell>
          <cell r="I307">
            <v>5510</v>
          </cell>
        </row>
        <row r="308">
          <cell r="B308">
            <v>305</v>
          </cell>
          <cell r="C308" t="str">
            <v>ＡＬＣ版　屋根パネル</v>
          </cell>
          <cell r="D308" t="str">
            <v>　ｱ)125</v>
          </cell>
          <cell r="E308" t="str">
            <v>ｍ２</v>
          </cell>
          <cell r="F308" t="str">
            <v>ｺ148</v>
          </cell>
          <cell r="G308">
            <v>6630</v>
          </cell>
          <cell r="H308" t="str">
            <v>ｺ148</v>
          </cell>
          <cell r="I308">
            <v>6630</v>
          </cell>
        </row>
        <row r="309">
          <cell r="B309">
            <v>306</v>
          </cell>
          <cell r="C309" t="str">
            <v>ＡＬＣ版　屋根パネル</v>
          </cell>
          <cell r="D309" t="str">
            <v>　ｱ)150</v>
          </cell>
          <cell r="E309" t="str">
            <v>ｍ２</v>
          </cell>
          <cell r="F309" t="str">
            <v>ｺ148</v>
          </cell>
          <cell r="G309">
            <v>7890</v>
          </cell>
          <cell r="H309" t="str">
            <v>ｺ148</v>
          </cell>
          <cell r="I309">
            <v>7890</v>
          </cell>
        </row>
        <row r="310">
          <cell r="B310">
            <v>307</v>
          </cell>
          <cell r="C310" t="str">
            <v>ＡＬＣ版　床パネル</v>
          </cell>
          <cell r="D310" t="str">
            <v>　ｱ)100</v>
          </cell>
          <cell r="E310" t="str">
            <v>ｍ２</v>
          </cell>
          <cell r="F310" t="str">
            <v>ｺ148</v>
          </cell>
          <cell r="G310">
            <v>5540</v>
          </cell>
          <cell r="H310" t="str">
            <v>ｺ148</v>
          </cell>
          <cell r="I310">
            <v>5540</v>
          </cell>
        </row>
        <row r="311">
          <cell r="B311">
            <v>308</v>
          </cell>
          <cell r="C311" t="str">
            <v>ＡＬＣ版　床パネル</v>
          </cell>
          <cell r="D311" t="str">
            <v>　ｱ)125</v>
          </cell>
          <cell r="E311" t="str">
            <v>ｍ２</v>
          </cell>
          <cell r="F311" t="str">
            <v>ｺ148</v>
          </cell>
          <cell r="G311">
            <v>6700</v>
          </cell>
          <cell r="H311" t="str">
            <v>ｺ148</v>
          </cell>
          <cell r="I311">
            <v>6700</v>
          </cell>
        </row>
        <row r="312">
          <cell r="B312">
            <v>309</v>
          </cell>
          <cell r="C312" t="str">
            <v>ＡＬＣ版　床パネル</v>
          </cell>
          <cell r="D312" t="str">
            <v>　ｱ)150</v>
          </cell>
          <cell r="E312" t="str">
            <v>ｍ２</v>
          </cell>
          <cell r="F312" t="str">
            <v>ｺ148</v>
          </cell>
          <cell r="G312">
            <v>8060</v>
          </cell>
          <cell r="H312" t="str">
            <v>ｺ148</v>
          </cell>
          <cell r="I312">
            <v>8060</v>
          </cell>
        </row>
        <row r="313">
          <cell r="B313">
            <v>310</v>
          </cell>
          <cell r="C313" t="str">
            <v>ＡＬＣ版　外壁パネル</v>
          </cell>
          <cell r="D313" t="str">
            <v>　ｱ)100　　一般工法</v>
          </cell>
          <cell r="E313" t="str">
            <v>ｍ２</v>
          </cell>
          <cell r="F313" t="str">
            <v>ｺ148</v>
          </cell>
          <cell r="G313">
            <v>7070</v>
          </cell>
          <cell r="H313" t="str">
            <v>ｺ148</v>
          </cell>
          <cell r="I313">
            <v>7070</v>
          </cell>
        </row>
        <row r="314">
          <cell r="B314">
            <v>311</v>
          </cell>
          <cell r="C314" t="str">
            <v>ＡＬＣ版　外壁パネル</v>
          </cell>
          <cell r="D314" t="str">
            <v>　ｱ)125　　一般工法</v>
          </cell>
          <cell r="E314" t="str">
            <v>ｍ２</v>
          </cell>
          <cell r="F314" t="str">
            <v>ｺ148</v>
          </cell>
          <cell r="G314">
            <v>8230</v>
          </cell>
          <cell r="H314" t="str">
            <v>ｺ148</v>
          </cell>
          <cell r="I314">
            <v>8230</v>
          </cell>
        </row>
        <row r="315">
          <cell r="B315">
            <v>312</v>
          </cell>
          <cell r="C315" t="str">
            <v>ＡＬＣ版　外壁パネル</v>
          </cell>
          <cell r="D315" t="str">
            <v>　ｱ)150　　一般工法</v>
          </cell>
          <cell r="E315" t="str">
            <v>ｍ２</v>
          </cell>
          <cell r="F315" t="str">
            <v>ｺ148</v>
          </cell>
          <cell r="G315">
            <v>9550</v>
          </cell>
          <cell r="H315" t="str">
            <v>ｺ148</v>
          </cell>
          <cell r="I315">
            <v>9550</v>
          </cell>
        </row>
        <row r="316">
          <cell r="B316">
            <v>313</v>
          </cell>
          <cell r="C316" t="str">
            <v>ＡＬＣ版　外壁パネル</v>
          </cell>
          <cell r="D316" t="str">
            <v>　ｱ)100　　ｽﾗｲﾄﾞ工法</v>
          </cell>
          <cell r="E316" t="str">
            <v>ｍ２</v>
          </cell>
          <cell r="F316" t="str">
            <v>ｺ148</v>
          </cell>
          <cell r="G316">
            <v>8020</v>
          </cell>
          <cell r="H316" t="str">
            <v>ｺ148</v>
          </cell>
          <cell r="I316">
            <v>8020</v>
          </cell>
        </row>
        <row r="317">
          <cell r="B317">
            <v>314</v>
          </cell>
          <cell r="C317" t="str">
            <v>ＡＬＣ版　外壁パネル</v>
          </cell>
          <cell r="D317" t="str">
            <v>　ｱ)125　　ｽﾗｲﾄﾞ工法</v>
          </cell>
          <cell r="E317" t="str">
            <v>ｍ２</v>
          </cell>
          <cell r="F317" t="str">
            <v>ｺ148</v>
          </cell>
          <cell r="G317">
            <v>9320</v>
          </cell>
          <cell r="H317" t="str">
            <v>ｺ148</v>
          </cell>
          <cell r="I317">
            <v>9320</v>
          </cell>
        </row>
        <row r="318">
          <cell r="B318">
            <v>315</v>
          </cell>
          <cell r="C318" t="str">
            <v>ＡＬＣ版　外壁パネル</v>
          </cell>
          <cell r="D318" t="str">
            <v>　ｱ)150　　ｽﾗｲﾄﾞ工法</v>
          </cell>
          <cell r="E318" t="str">
            <v>ｍ２</v>
          </cell>
          <cell r="F318" t="str">
            <v>ｺ148</v>
          </cell>
          <cell r="G318">
            <v>10600</v>
          </cell>
          <cell r="H318" t="str">
            <v>ｺ148</v>
          </cell>
          <cell r="I318">
            <v>10600</v>
          </cell>
        </row>
        <row r="319">
          <cell r="B319">
            <v>316</v>
          </cell>
          <cell r="C319" t="str">
            <v>押出成形セメント板</v>
          </cell>
          <cell r="D319" t="str">
            <v>　ｱ)50</v>
          </cell>
          <cell r="E319" t="str">
            <v>ｍ２</v>
          </cell>
        </row>
        <row r="320">
          <cell r="B320">
            <v>317</v>
          </cell>
          <cell r="C320" t="str">
            <v>押出成形セメント板</v>
          </cell>
          <cell r="D320" t="str">
            <v>　ｱ)60</v>
          </cell>
          <cell r="E320" t="str">
            <v>ｍ２</v>
          </cell>
        </row>
        <row r="321">
          <cell r="B321">
            <v>318</v>
          </cell>
          <cell r="C321" t="str">
            <v>コンクリートブロック積み</v>
          </cell>
          <cell r="D321" t="str">
            <v>　A-100</v>
          </cell>
          <cell r="E321" t="str">
            <v>ｍ２</v>
          </cell>
          <cell r="F321" t="str">
            <v>ｺ162</v>
          </cell>
          <cell r="G321">
            <v>4900</v>
          </cell>
          <cell r="H321" t="str">
            <v>ｺ162</v>
          </cell>
          <cell r="I321">
            <v>4900</v>
          </cell>
        </row>
        <row r="322">
          <cell r="B322">
            <v>319</v>
          </cell>
          <cell r="C322" t="str">
            <v>コンクリートブロック積み</v>
          </cell>
          <cell r="D322" t="str">
            <v>　A-120</v>
          </cell>
          <cell r="E322" t="str">
            <v>ｍ２</v>
          </cell>
          <cell r="F322" t="str">
            <v>ｺ162</v>
          </cell>
          <cell r="G322">
            <v>5550</v>
          </cell>
          <cell r="H322" t="str">
            <v>ｺ162</v>
          </cell>
          <cell r="I322">
            <v>5550</v>
          </cell>
        </row>
        <row r="323">
          <cell r="B323">
            <v>320</v>
          </cell>
          <cell r="C323" t="str">
            <v>コンクリートブロック積み</v>
          </cell>
          <cell r="D323" t="str">
            <v>　A-150</v>
          </cell>
          <cell r="E323" t="str">
            <v>ｍ２</v>
          </cell>
          <cell r="F323" t="str">
            <v>ｺ162</v>
          </cell>
          <cell r="G323">
            <v>6500</v>
          </cell>
          <cell r="H323" t="str">
            <v>ｺ162</v>
          </cell>
          <cell r="I323">
            <v>6500</v>
          </cell>
        </row>
        <row r="324">
          <cell r="B324">
            <v>321</v>
          </cell>
          <cell r="C324" t="str">
            <v>コンクリートブロック積み</v>
          </cell>
          <cell r="D324" t="str">
            <v>　B-100</v>
          </cell>
          <cell r="E324" t="str">
            <v>ｍ２</v>
          </cell>
          <cell r="F324" t="str">
            <v>ｺ162</v>
          </cell>
          <cell r="G324">
            <v>5000</v>
          </cell>
          <cell r="H324" t="str">
            <v>ｺ162</v>
          </cell>
          <cell r="I324">
            <v>5000</v>
          </cell>
        </row>
        <row r="325">
          <cell r="B325">
            <v>322</v>
          </cell>
          <cell r="C325" t="str">
            <v>コンクリートブロック積み</v>
          </cell>
          <cell r="D325" t="str">
            <v>　B-120</v>
          </cell>
          <cell r="E325" t="str">
            <v>ｍ２</v>
          </cell>
          <cell r="F325" t="str">
            <v>ｺ162</v>
          </cell>
          <cell r="G325">
            <v>5850</v>
          </cell>
          <cell r="H325" t="str">
            <v>ｺ162</v>
          </cell>
          <cell r="I325">
            <v>5850</v>
          </cell>
        </row>
        <row r="326">
          <cell r="B326">
            <v>323</v>
          </cell>
          <cell r="C326" t="str">
            <v>コンクリートブロック積み</v>
          </cell>
          <cell r="D326" t="str">
            <v>　B-150</v>
          </cell>
          <cell r="E326" t="str">
            <v>ｍ２</v>
          </cell>
          <cell r="F326" t="str">
            <v>ｺ162</v>
          </cell>
          <cell r="G326">
            <v>6900</v>
          </cell>
          <cell r="H326" t="str">
            <v>ｺ162</v>
          </cell>
          <cell r="I326">
            <v>6900</v>
          </cell>
        </row>
        <row r="327">
          <cell r="B327">
            <v>324</v>
          </cell>
          <cell r="C327" t="str">
            <v>コンクリートブロック積み</v>
          </cell>
          <cell r="D327" t="str">
            <v>　C-120</v>
          </cell>
          <cell r="E327" t="str">
            <v>ｍ２</v>
          </cell>
          <cell r="F327" t="str">
            <v>ｺ162</v>
          </cell>
          <cell r="G327">
            <v>6150</v>
          </cell>
          <cell r="H327" t="str">
            <v>ｺ162</v>
          </cell>
          <cell r="I327">
            <v>6150</v>
          </cell>
        </row>
        <row r="328">
          <cell r="B328">
            <v>325</v>
          </cell>
          <cell r="C328" t="str">
            <v>コンクリートブロック積み</v>
          </cell>
          <cell r="D328" t="str">
            <v>　C-150</v>
          </cell>
          <cell r="E328" t="str">
            <v>ｍ２</v>
          </cell>
          <cell r="F328" t="str">
            <v>ｺ162</v>
          </cell>
          <cell r="G328">
            <v>7300</v>
          </cell>
          <cell r="H328" t="str">
            <v>ｺ162</v>
          </cell>
          <cell r="I328">
            <v>7300</v>
          </cell>
        </row>
        <row r="329">
          <cell r="B329">
            <v>326</v>
          </cell>
          <cell r="C329" t="str">
            <v>コンクリートブロック積み</v>
          </cell>
          <cell r="D329" t="str">
            <v>　A-100　　片面化粧</v>
          </cell>
          <cell r="E329" t="str">
            <v>ｍ２</v>
          </cell>
          <cell r="F329" t="str">
            <v>ｺ162</v>
          </cell>
          <cell r="G329">
            <v>5210</v>
          </cell>
          <cell r="H329" t="str">
            <v>ｺ162</v>
          </cell>
          <cell r="I329">
            <v>5210</v>
          </cell>
        </row>
        <row r="330">
          <cell r="B330">
            <v>327</v>
          </cell>
          <cell r="C330" t="str">
            <v>コンクリートブロック積み</v>
          </cell>
          <cell r="D330" t="str">
            <v>　A-120　　片面化粧</v>
          </cell>
          <cell r="E330" t="str">
            <v>ｍ２</v>
          </cell>
          <cell r="F330" t="str">
            <v>ｺ162</v>
          </cell>
          <cell r="G330">
            <v>5860</v>
          </cell>
          <cell r="H330" t="str">
            <v>ｺ162</v>
          </cell>
          <cell r="I330">
            <v>5860</v>
          </cell>
        </row>
        <row r="331">
          <cell r="B331">
            <v>328</v>
          </cell>
          <cell r="C331" t="str">
            <v>コンクリートブロック積み</v>
          </cell>
          <cell r="D331" t="str">
            <v>　A-150　　片面化粧</v>
          </cell>
          <cell r="E331" t="str">
            <v>ｍ２</v>
          </cell>
          <cell r="F331" t="str">
            <v>ｺ162</v>
          </cell>
          <cell r="G331">
            <v>6810</v>
          </cell>
          <cell r="H331" t="str">
            <v>ｺ162</v>
          </cell>
          <cell r="I331">
            <v>6810</v>
          </cell>
        </row>
        <row r="332">
          <cell r="B332">
            <v>329</v>
          </cell>
          <cell r="C332" t="str">
            <v>コンクリートブロック積み</v>
          </cell>
          <cell r="D332" t="str">
            <v>　B-100　　片面化粧</v>
          </cell>
          <cell r="E332" t="str">
            <v>ｍ２</v>
          </cell>
          <cell r="F332" t="str">
            <v>ｺ162</v>
          </cell>
          <cell r="G332">
            <v>5310</v>
          </cell>
          <cell r="H332" t="str">
            <v>ｺ162</v>
          </cell>
          <cell r="I332">
            <v>5310</v>
          </cell>
        </row>
        <row r="333">
          <cell r="B333">
            <v>330</v>
          </cell>
          <cell r="C333" t="str">
            <v>コンクリートブロック積み</v>
          </cell>
          <cell r="D333" t="str">
            <v>　B-120　　片面化粧</v>
          </cell>
          <cell r="E333" t="str">
            <v>ｍ２</v>
          </cell>
          <cell r="F333" t="str">
            <v>ｺ162</v>
          </cell>
          <cell r="G333">
            <v>6160</v>
          </cell>
          <cell r="H333" t="str">
            <v>ｺ162</v>
          </cell>
          <cell r="I333">
            <v>6160</v>
          </cell>
        </row>
        <row r="334">
          <cell r="B334">
            <v>331</v>
          </cell>
          <cell r="C334" t="str">
            <v>コンクリートブロック積み</v>
          </cell>
          <cell r="D334" t="str">
            <v>　B-150　　片面化粧</v>
          </cell>
          <cell r="E334" t="str">
            <v>ｍ２</v>
          </cell>
          <cell r="F334" t="str">
            <v>ｺ162</v>
          </cell>
          <cell r="G334">
            <v>7210</v>
          </cell>
          <cell r="H334" t="str">
            <v>ｺ162</v>
          </cell>
          <cell r="I334">
            <v>7210</v>
          </cell>
        </row>
        <row r="335">
          <cell r="B335">
            <v>332</v>
          </cell>
          <cell r="C335" t="str">
            <v>コンクリートブロック積み</v>
          </cell>
          <cell r="D335" t="str">
            <v>　C-120　　片面化粧</v>
          </cell>
          <cell r="E335" t="str">
            <v>ｍ２</v>
          </cell>
          <cell r="F335" t="str">
            <v>ｺ162</v>
          </cell>
          <cell r="G335">
            <v>6460</v>
          </cell>
          <cell r="H335" t="str">
            <v>ｺ162</v>
          </cell>
          <cell r="I335">
            <v>6460</v>
          </cell>
        </row>
        <row r="336">
          <cell r="B336">
            <v>333</v>
          </cell>
          <cell r="C336" t="str">
            <v>コンクリートブロック積み</v>
          </cell>
          <cell r="D336" t="str">
            <v>　C-150　　片面化粧</v>
          </cell>
          <cell r="E336" t="str">
            <v>ｍ２</v>
          </cell>
          <cell r="F336" t="str">
            <v>ｺ162</v>
          </cell>
          <cell r="G336">
            <v>7610</v>
          </cell>
          <cell r="H336" t="str">
            <v>ｺ162</v>
          </cell>
          <cell r="I336">
            <v>7610</v>
          </cell>
        </row>
        <row r="337">
          <cell r="B337">
            <v>334</v>
          </cell>
          <cell r="C337" t="str">
            <v>コンクリートブロック積み</v>
          </cell>
          <cell r="D337" t="str">
            <v>　A-100　　両面化粧</v>
          </cell>
          <cell r="E337" t="str">
            <v>ｍ２</v>
          </cell>
          <cell r="F337" t="str">
            <v>ｺ162</v>
          </cell>
          <cell r="G337">
            <v>5360</v>
          </cell>
          <cell r="H337" t="str">
            <v>ｺ162</v>
          </cell>
          <cell r="I337">
            <v>5360</v>
          </cell>
        </row>
        <row r="338">
          <cell r="B338">
            <v>335</v>
          </cell>
          <cell r="C338" t="str">
            <v>コンクリートブロック積み</v>
          </cell>
          <cell r="D338" t="str">
            <v>　A-120　　両面化粧</v>
          </cell>
          <cell r="E338" t="str">
            <v>ｍ２</v>
          </cell>
          <cell r="F338" t="str">
            <v>ｺ162</v>
          </cell>
          <cell r="G338">
            <v>6010</v>
          </cell>
          <cell r="H338" t="str">
            <v>ｺ162</v>
          </cell>
          <cell r="I338">
            <v>6010</v>
          </cell>
        </row>
        <row r="339">
          <cell r="B339">
            <v>336</v>
          </cell>
          <cell r="C339" t="str">
            <v>コンクリートブロック積み</v>
          </cell>
          <cell r="D339" t="str">
            <v>　A-150　　両面化粧</v>
          </cell>
          <cell r="E339" t="str">
            <v>ｍ２</v>
          </cell>
          <cell r="F339" t="str">
            <v>ｺ162</v>
          </cell>
          <cell r="G339">
            <v>6960</v>
          </cell>
          <cell r="H339" t="str">
            <v>ｺ162</v>
          </cell>
          <cell r="I339">
            <v>6960</v>
          </cell>
        </row>
        <row r="340">
          <cell r="B340">
            <v>337</v>
          </cell>
          <cell r="C340" t="str">
            <v>コンクリートブロック積み</v>
          </cell>
          <cell r="D340" t="str">
            <v>　B-100　　両面化粧</v>
          </cell>
          <cell r="E340" t="str">
            <v>ｍ２</v>
          </cell>
          <cell r="F340" t="str">
            <v>ｺ162</v>
          </cell>
          <cell r="G340">
            <v>5460</v>
          </cell>
          <cell r="H340" t="str">
            <v>ｺ162</v>
          </cell>
          <cell r="I340">
            <v>5460</v>
          </cell>
        </row>
        <row r="341">
          <cell r="B341">
            <v>338</v>
          </cell>
          <cell r="C341" t="str">
            <v>コンクリートブロック積み</v>
          </cell>
          <cell r="D341" t="str">
            <v>　B-120　　両面化粧</v>
          </cell>
          <cell r="E341" t="str">
            <v>ｍ２</v>
          </cell>
          <cell r="F341" t="str">
            <v>ｺ162</v>
          </cell>
          <cell r="G341">
            <v>6310</v>
          </cell>
          <cell r="H341" t="str">
            <v>ｺ162</v>
          </cell>
          <cell r="I341">
            <v>6310</v>
          </cell>
        </row>
        <row r="342">
          <cell r="B342">
            <v>339</v>
          </cell>
          <cell r="C342" t="str">
            <v>コンクリートブロック積み</v>
          </cell>
          <cell r="D342" t="str">
            <v>　B-150　　両面化粧</v>
          </cell>
          <cell r="E342" t="str">
            <v>ｍ２</v>
          </cell>
          <cell r="F342" t="str">
            <v>ｺ162</v>
          </cell>
          <cell r="G342">
            <v>7360</v>
          </cell>
          <cell r="H342" t="str">
            <v>ｺ162</v>
          </cell>
          <cell r="I342">
            <v>7360</v>
          </cell>
        </row>
        <row r="343">
          <cell r="B343">
            <v>340</v>
          </cell>
          <cell r="C343" t="str">
            <v>コンクリートブロック積み</v>
          </cell>
          <cell r="D343" t="str">
            <v>　C-120　　両面化粧</v>
          </cell>
          <cell r="E343" t="str">
            <v>ｍ２</v>
          </cell>
          <cell r="F343" t="str">
            <v>ｺ162</v>
          </cell>
          <cell r="G343">
            <v>6610</v>
          </cell>
          <cell r="H343" t="str">
            <v>ｺ162</v>
          </cell>
          <cell r="I343">
            <v>6610</v>
          </cell>
        </row>
        <row r="344">
          <cell r="B344">
            <v>341</v>
          </cell>
          <cell r="C344" t="str">
            <v>コンクリートブロック積み</v>
          </cell>
          <cell r="D344" t="str">
            <v>　C-150　　両面化粧</v>
          </cell>
          <cell r="E344" t="str">
            <v>ｍ２</v>
          </cell>
          <cell r="F344" t="str">
            <v>ｺ162</v>
          </cell>
          <cell r="G344">
            <v>7760</v>
          </cell>
          <cell r="H344" t="str">
            <v>ｺ162</v>
          </cell>
          <cell r="I344">
            <v>7760</v>
          </cell>
        </row>
        <row r="345">
          <cell r="B345">
            <v>342</v>
          </cell>
          <cell r="C345" t="str">
            <v>　</v>
          </cell>
          <cell r="D345" t="str">
            <v>　</v>
          </cell>
          <cell r="E345" t="str">
            <v>　　</v>
          </cell>
        </row>
        <row r="346">
          <cell r="B346">
            <v>343</v>
          </cell>
          <cell r="C346" t="str">
            <v>　</v>
          </cell>
          <cell r="D346" t="str">
            <v>　</v>
          </cell>
          <cell r="E346" t="str">
            <v>　　</v>
          </cell>
        </row>
        <row r="347">
          <cell r="B347">
            <v>344</v>
          </cell>
          <cell r="C347" t="str">
            <v>　小　　　　計</v>
          </cell>
          <cell r="D347" t="str">
            <v>　　</v>
          </cell>
          <cell r="E347" t="str">
            <v>　　</v>
          </cell>
        </row>
        <row r="348">
          <cell r="B348">
            <v>345</v>
          </cell>
          <cell r="C348" t="str">
            <v>防 水 工 事</v>
          </cell>
        </row>
        <row r="349">
          <cell r="B349">
            <v>346</v>
          </cell>
          <cell r="C349" t="str">
            <v>ｹｲ酸質系塗布防水</v>
          </cell>
          <cell r="D349" t="str">
            <v>ﾊﾞﾝﾃﾞｯｸｽ　S+P</v>
          </cell>
          <cell r="E349" t="str">
            <v>ｍ２</v>
          </cell>
          <cell r="F349" t="str">
            <v>ｺ182　公表</v>
          </cell>
          <cell r="G349">
            <v>3000</v>
          </cell>
          <cell r="H349" t="str">
            <v>ｺ182　公表</v>
          </cell>
          <cell r="I349">
            <v>3000</v>
          </cell>
        </row>
        <row r="350">
          <cell r="B350">
            <v>347</v>
          </cell>
          <cell r="C350" t="str">
            <v>ｹｲ酸質系塗布防水</v>
          </cell>
          <cell r="D350" t="str">
            <v>ﾊﾞﾝﾃﾞｯｸｽ　S</v>
          </cell>
          <cell r="E350" t="str">
            <v>ｍ２</v>
          </cell>
          <cell r="F350" t="str">
            <v>ｺ182　公表</v>
          </cell>
          <cell r="G350">
            <v>2050</v>
          </cell>
          <cell r="H350" t="str">
            <v>ｺ182　公表</v>
          </cell>
          <cell r="I350">
            <v>2050</v>
          </cell>
        </row>
        <row r="351">
          <cell r="B351">
            <v>348</v>
          </cell>
          <cell r="C351" t="str">
            <v>シーリング</v>
          </cell>
          <cell r="D351" t="str">
            <v>ｻｯｼ廻り</v>
          </cell>
          <cell r="E351" t="str">
            <v>ｍ</v>
          </cell>
          <cell r="F351" t="str">
            <v>ｺ183　公表</v>
          </cell>
          <cell r="G351">
            <v>1280</v>
          </cell>
          <cell r="H351" t="str">
            <v>ｺ183　公表</v>
          </cell>
          <cell r="I351">
            <v>1280</v>
          </cell>
        </row>
        <row r="352">
          <cell r="B352">
            <v>349</v>
          </cell>
          <cell r="C352" t="str">
            <v>シーリング</v>
          </cell>
          <cell r="D352" t="str">
            <v>一般取り合い</v>
          </cell>
          <cell r="E352" t="str">
            <v>ｍ</v>
          </cell>
          <cell r="F352" t="str">
            <v>ｺ183　公表</v>
          </cell>
          <cell r="G352">
            <v>1280</v>
          </cell>
          <cell r="H352" t="str">
            <v>ｺ183　公表</v>
          </cell>
          <cell r="I352">
            <v>1280</v>
          </cell>
        </row>
        <row r="353">
          <cell r="B353">
            <v>350</v>
          </cell>
          <cell r="C353" t="str">
            <v>シーリング</v>
          </cell>
          <cell r="D353" t="str">
            <v>その他</v>
          </cell>
          <cell r="E353" t="str">
            <v>ｍ</v>
          </cell>
          <cell r="F353" t="str">
            <v>ｺ183　公表</v>
          </cell>
          <cell r="G353">
            <v>1280</v>
          </cell>
          <cell r="H353" t="str">
            <v>ｺ183　公表</v>
          </cell>
          <cell r="I353">
            <v>1280</v>
          </cell>
        </row>
        <row r="354">
          <cell r="B354">
            <v>351</v>
          </cell>
          <cell r="C354" t="str">
            <v>塗膜防水　反応硬化型</v>
          </cell>
          <cell r="D354" t="str">
            <v>ﾀﾞｲﾌﾚｯｸｽ　DD-10　　　平</v>
          </cell>
          <cell r="E354" t="str">
            <v>ｍ２</v>
          </cell>
          <cell r="F354" t="str">
            <v>ｺ179　公表</v>
          </cell>
          <cell r="G354">
            <v>7700</v>
          </cell>
          <cell r="H354" t="str">
            <v>ｺ179　公表</v>
          </cell>
          <cell r="I354">
            <v>7700</v>
          </cell>
        </row>
        <row r="355">
          <cell r="B355">
            <v>352</v>
          </cell>
          <cell r="C355" t="str">
            <v>塗膜防水　反応硬化型</v>
          </cell>
          <cell r="D355" t="str">
            <v>ﾀﾞｲﾌﾚｯｸｽ　DD-10　　　立</v>
          </cell>
          <cell r="E355" t="str">
            <v>ｍ２</v>
          </cell>
          <cell r="F355" t="str">
            <v>ｺ179　公表</v>
          </cell>
          <cell r="G355">
            <v>7700</v>
          </cell>
          <cell r="H355" t="str">
            <v>ｺ179　公表</v>
          </cell>
          <cell r="I355">
            <v>7700</v>
          </cell>
        </row>
        <row r="356">
          <cell r="B356">
            <v>353</v>
          </cell>
          <cell r="C356" t="str">
            <v>塗膜防水　反応硬化型</v>
          </cell>
          <cell r="D356" t="str">
            <v>ﾀﾞｲﾌﾚｯｸｽ　DD-20　　　平</v>
          </cell>
          <cell r="E356" t="str">
            <v>ｍ２</v>
          </cell>
          <cell r="F356" t="str">
            <v>ｺ179　公表</v>
          </cell>
          <cell r="G356">
            <v>9100</v>
          </cell>
          <cell r="H356" t="str">
            <v>ｺ179　公表</v>
          </cell>
          <cell r="I356">
            <v>9100</v>
          </cell>
        </row>
        <row r="357">
          <cell r="B357">
            <v>354</v>
          </cell>
          <cell r="C357" t="str">
            <v>塗膜防水　反応硬化型</v>
          </cell>
          <cell r="D357" t="str">
            <v>ﾀﾞｲﾌﾚｯｸｽ　DD-20　　　立</v>
          </cell>
          <cell r="E357" t="str">
            <v>ｍ２</v>
          </cell>
          <cell r="F357" t="str">
            <v>ｺ179　公表</v>
          </cell>
          <cell r="G357">
            <v>9100</v>
          </cell>
          <cell r="H357" t="str">
            <v>ｺ179　公表</v>
          </cell>
          <cell r="I357">
            <v>9100</v>
          </cell>
        </row>
        <row r="358">
          <cell r="B358">
            <v>355</v>
          </cell>
          <cell r="C358" t="str">
            <v>塗膜防水　反応硬化型</v>
          </cell>
          <cell r="D358" t="str">
            <v>ﾀﾞｲﾌﾚｯｸｽ　DD-30　　　平</v>
          </cell>
          <cell r="E358" t="str">
            <v>ｍ２</v>
          </cell>
          <cell r="F358" t="str">
            <v>ｺ179　公表</v>
          </cell>
          <cell r="G358">
            <v>11600</v>
          </cell>
          <cell r="H358" t="str">
            <v>ｺ179　公表</v>
          </cell>
          <cell r="I358">
            <v>11600</v>
          </cell>
        </row>
        <row r="359">
          <cell r="B359">
            <v>356</v>
          </cell>
          <cell r="C359" t="str">
            <v>塗膜防水　反応硬化型</v>
          </cell>
          <cell r="D359" t="str">
            <v>ﾀﾞｲﾌﾚｯｸｽ　DD-30　　　立</v>
          </cell>
          <cell r="E359" t="str">
            <v>ｍ２</v>
          </cell>
          <cell r="F359" t="str">
            <v>ｺ179　公表</v>
          </cell>
          <cell r="G359">
            <v>11600</v>
          </cell>
          <cell r="H359" t="str">
            <v>ｺ179　公表</v>
          </cell>
          <cell r="I359">
            <v>11600</v>
          </cell>
        </row>
        <row r="360">
          <cell r="B360">
            <v>357</v>
          </cell>
          <cell r="C360" t="str">
            <v>塗膜防水　反応硬化型</v>
          </cell>
          <cell r="D360" t="str">
            <v>ﾀﾞｲﾌﾚｯｸｽ　DD-40　　　平</v>
          </cell>
          <cell r="E360" t="str">
            <v>ｍ２</v>
          </cell>
          <cell r="F360" t="str">
            <v>ｺ179　公表</v>
          </cell>
          <cell r="G360">
            <v>6900</v>
          </cell>
          <cell r="H360" t="str">
            <v>ｺ179　公表</v>
          </cell>
          <cell r="I360">
            <v>6900</v>
          </cell>
        </row>
        <row r="361">
          <cell r="B361">
            <v>358</v>
          </cell>
          <cell r="C361" t="str">
            <v>塗膜防水　反応硬化型</v>
          </cell>
          <cell r="D361" t="str">
            <v>ﾀﾞｲﾌﾚｯｸｽ　DD-40　　　立</v>
          </cell>
          <cell r="E361" t="str">
            <v>ｍ２</v>
          </cell>
          <cell r="F361" t="str">
            <v>ｺ179　公表</v>
          </cell>
          <cell r="G361">
            <v>6900</v>
          </cell>
          <cell r="H361" t="str">
            <v>ｺ179　公表</v>
          </cell>
          <cell r="I361">
            <v>6900</v>
          </cell>
        </row>
        <row r="362">
          <cell r="B362">
            <v>359</v>
          </cell>
          <cell r="C362" t="str">
            <v>ＦＲＰ防水</v>
          </cell>
          <cell r="D362" t="str">
            <v>　　　平</v>
          </cell>
          <cell r="E362" t="str">
            <v>ｍ２</v>
          </cell>
        </row>
        <row r="363">
          <cell r="B363">
            <v>360</v>
          </cell>
          <cell r="C363" t="str">
            <v>ＦＲＰ防水</v>
          </cell>
          <cell r="D363" t="str">
            <v>　　　立</v>
          </cell>
          <cell r="E363" t="str">
            <v>ｍ２</v>
          </cell>
        </row>
        <row r="364">
          <cell r="B364">
            <v>361</v>
          </cell>
          <cell r="C364" t="str">
            <v>ｱｽﾌｧﾙﾄ防水</v>
          </cell>
          <cell r="D364" t="str">
            <v>E-1　　　平</v>
          </cell>
          <cell r="E364" t="str">
            <v>ｍ２</v>
          </cell>
          <cell r="F364" t="str">
            <v>ｺ市16</v>
          </cell>
          <cell r="G364">
            <v>2770</v>
          </cell>
          <cell r="H364" t="str">
            <v>ｺ市16</v>
          </cell>
          <cell r="I364">
            <v>2770</v>
          </cell>
        </row>
        <row r="365">
          <cell r="B365">
            <v>362</v>
          </cell>
          <cell r="C365" t="str">
            <v>ｱｽﾌｧﾙﾄ防水</v>
          </cell>
          <cell r="D365" t="str">
            <v>E-1　　　立</v>
          </cell>
          <cell r="E365" t="str">
            <v>ｍ２</v>
          </cell>
          <cell r="F365" t="str">
            <v>ｺ市16</v>
          </cell>
          <cell r="G365">
            <v>4310</v>
          </cell>
          <cell r="H365" t="str">
            <v>ｺ市16</v>
          </cell>
          <cell r="I365">
            <v>4310</v>
          </cell>
        </row>
        <row r="366">
          <cell r="B366">
            <v>363</v>
          </cell>
          <cell r="C366" t="str">
            <v>ｱｽﾌｧﾙﾄ防水</v>
          </cell>
          <cell r="D366" t="str">
            <v>　　　平</v>
          </cell>
          <cell r="E366" t="str">
            <v>ｍ２</v>
          </cell>
        </row>
        <row r="367">
          <cell r="B367">
            <v>364</v>
          </cell>
          <cell r="C367" t="str">
            <v>ｱｽﾌｧﾙﾄ防水</v>
          </cell>
          <cell r="D367" t="str">
            <v>　　　立</v>
          </cell>
          <cell r="E367" t="str">
            <v>ｍ２</v>
          </cell>
        </row>
        <row r="368">
          <cell r="B368">
            <v>365</v>
          </cell>
        </row>
        <row r="369">
          <cell r="B369">
            <v>366</v>
          </cell>
        </row>
        <row r="370">
          <cell r="B370">
            <v>367</v>
          </cell>
        </row>
        <row r="371">
          <cell r="B371">
            <v>368</v>
          </cell>
        </row>
        <row r="372">
          <cell r="B372">
            <v>369</v>
          </cell>
          <cell r="C372" t="str">
            <v>　小　　　　計</v>
          </cell>
        </row>
        <row r="373">
          <cell r="B373">
            <v>370</v>
          </cell>
          <cell r="C373" t="str">
            <v>石　工　事</v>
          </cell>
        </row>
        <row r="374">
          <cell r="B374">
            <v>371</v>
          </cell>
        </row>
        <row r="375">
          <cell r="B375">
            <v>372</v>
          </cell>
        </row>
        <row r="376">
          <cell r="B376">
            <v>373</v>
          </cell>
        </row>
        <row r="377">
          <cell r="B377">
            <v>374</v>
          </cell>
        </row>
        <row r="378">
          <cell r="B378">
            <v>375</v>
          </cell>
        </row>
        <row r="379">
          <cell r="B379">
            <v>376</v>
          </cell>
        </row>
        <row r="380">
          <cell r="B380">
            <v>377</v>
          </cell>
          <cell r="C380" t="str">
            <v>　小　　　　計</v>
          </cell>
        </row>
        <row r="381">
          <cell r="B381">
            <v>378</v>
          </cell>
          <cell r="C381" t="str">
            <v>タイル工 事</v>
          </cell>
        </row>
        <row r="382">
          <cell r="B382">
            <v>379</v>
          </cell>
          <cell r="C382" t="str">
            <v>床磁器タイル　無釉100角　圧着</v>
          </cell>
          <cell r="D382" t="str">
            <v>　　</v>
          </cell>
          <cell r="E382" t="str">
            <v>ｍ２</v>
          </cell>
          <cell r="F382" t="str">
            <v>ｺ196</v>
          </cell>
          <cell r="G382">
            <v>7450</v>
          </cell>
          <cell r="H382" t="str">
            <v>ｺ196</v>
          </cell>
          <cell r="I382">
            <v>7450</v>
          </cell>
        </row>
        <row r="383">
          <cell r="B383">
            <v>380</v>
          </cell>
          <cell r="C383" t="str">
            <v>床磁器タイル　無釉　　　圧着</v>
          </cell>
          <cell r="D383" t="str">
            <v>階段100*100　垂れ無　</v>
          </cell>
          <cell r="E383" t="str">
            <v>ｍ</v>
          </cell>
          <cell r="F383" t="str">
            <v>ｺ196</v>
          </cell>
          <cell r="G383">
            <v>2150</v>
          </cell>
          <cell r="H383" t="str">
            <v>ｺ196</v>
          </cell>
          <cell r="I383">
            <v>2150</v>
          </cell>
        </row>
        <row r="384">
          <cell r="B384">
            <v>381</v>
          </cell>
          <cell r="C384" t="str">
            <v>床磁器タイル　無釉　　　圧着</v>
          </cell>
          <cell r="D384" t="str">
            <v>階段(100+30)*100　垂れ無</v>
          </cell>
          <cell r="E384" t="str">
            <v>ｍ</v>
          </cell>
          <cell r="F384" t="str">
            <v>ｺ196</v>
          </cell>
          <cell r="G384">
            <v>2630</v>
          </cell>
          <cell r="H384" t="str">
            <v>ｺ196</v>
          </cell>
          <cell r="I384">
            <v>2630</v>
          </cell>
        </row>
        <row r="385">
          <cell r="B385">
            <v>382</v>
          </cell>
          <cell r="C385" t="str">
            <v>床磁器タイル　無釉100二丁圧着</v>
          </cell>
          <cell r="D385" t="str">
            <v>　　200*100</v>
          </cell>
          <cell r="E385" t="str">
            <v>ｍ２</v>
          </cell>
          <cell r="F385" t="str">
            <v>ｺ196</v>
          </cell>
          <cell r="G385">
            <v>7800</v>
          </cell>
          <cell r="H385" t="str">
            <v>ｺ196</v>
          </cell>
          <cell r="I385">
            <v>7800</v>
          </cell>
        </row>
        <row r="386">
          <cell r="B386">
            <v>383</v>
          </cell>
          <cell r="C386" t="str">
            <v>床磁器タイル　無釉　　　圧着</v>
          </cell>
          <cell r="D386" t="str">
            <v>階段200*100　垂れ無　</v>
          </cell>
          <cell r="E386" t="str">
            <v>ｍ</v>
          </cell>
          <cell r="F386" t="str">
            <v>ｺ196</v>
          </cell>
          <cell r="G386">
            <v>2340</v>
          </cell>
          <cell r="H386" t="str">
            <v>ｺ196</v>
          </cell>
          <cell r="I386">
            <v>2340</v>
          </cell>
        </row>
        <row r="387">
          <cell r="B387">
            <v>384</v>
          </cell>
          <cell r="C387" t="str">
            <v>床磁器タイル　無釉　　　圧着</v>
          </cell>
          <cell r="D387" t="str">
            <v>階段(100+30)*200　垂れ無</v>
          </cell>
          <cell r="E387" t="str">
            <v>ｍ</v>
          </cell>
          <cell r="F387" t="str">
            <v>ｺ196</v>
          </cell>
          <cell r="G387">
            <v>2880</v>
          </cell>
          <cell r="H387" t="str">
            <v>ｺ196</v>
          </cell>
          <cell r="I387">
            <v>2880</v>
          </cell>
        </row>
        <row r="388">
          <cell r="B388">
            <v>385</v>
          </cell>
          <cell r="C388" t="str">
            <v>床磁器タイル　無釉150角　圧着</v>
          </cell>
          <cell r="D388" t="str">
            <v>　　</v>
          </cell>
          <cell r="E388" t="str">
            <v>ｍ２</v>
          </cell>
          <cell r="F388" t="str">
            <v>ｺ196</v>
          </cell>
          <cell r="G388">
            <v>8450</v>
          </cell>
          <cell r="H388" t="str">
            <v>ｺ196</v>
          </cell>
          <cell r="I388">
            <v>8450</v>
          </cell>
        </row>
        <row r="389">
          <cell r="B389">
            <v>386</v>
          </cell>
          <cell r="C389" t="str">
            <v>床磁器タイル　無釉　　　圧着</v>
          </cell>
          <cell r="D389" t="str">
            <v>階段150*60　垂れ無　</v>
          </cell>
          <cell r="E389" t="str">
            <v>ｍ</v>
          </cell>
          <cell r="F389" t="str">
            <v>ｺ196</v>
          </cell>
          <cell r="G389">
            <v>2080</v>
          </cell>
          <cell r="H389" t="str">
            <v>ｺ196</v>
          </cell>
          <cell r="I389">
            <v>2080</v>
          </cell>
        </row>
        <row r="390">
          <cell r="B390">
            <v>387</v>
          </cell>
          <cell r="C390" t="str">
            <v>床磁器タイル　無釉　　　圧着</v>
          </cell>
          <cell r="D390" t="str">
            <v>階段(150+30)*150　垂れ無</v>
          </cell>
          <cell r="E390" t="str">
            <v>ｍ</v>
          </cell>
          <cell r="F390" t="str">
            <v>ｺ196</v>
          </cell>
          <cell r="G390">
            <v>3630</v>
          </cell>
          <cell r="H390" t="str">
            <v>ｺ196</v>
          </cell>
          <cell r="I390">
            <v>3630</v>
          </cell>
        </row>
        <row r="391">
          <cell r="B391">
            <v>388</v>
          </cell>
          <cell r="C391" t="str">
            <v>床磁器タイル　無釉200角　圧着</v>
          </cell>
          <cell r="D391" t="str">
            <v>　　</v>
          </cell>
          <cell r="E391" t="str">
            <v>ｍ２</v>
          </cell>
          <cell r="F391" t="str">
            <v>ｺ196</v>
          </cell>
          <cell r="G391">
            <v>10000</v>
          </cell>
          <cell r="H391" t="str">
            <v>ｺ196</v>
          </cell>
          <cell r="I391">
            <v>10000</v>
          </cell>
        </row>
        <row r="392">
          <cell r="B392">
            <v>389</v>
          </cell>
          <cell r="C392" t="str">
            <v>床磁器ﾓｻﾞｲｸﾀｲﾙ　無釉25角　圧着</v>
          </cell>
          <cell r="D392" t="str">
            <v>ｍ２</v>
          </cell>
          <cell r="E392" t="str">
            <v>ｍ２</v>
          </cell>
          <cell r="F392">
            <v>5750</v>
          </cell>
          <cell r="H392" t="str">
            <v>ｺ196</v>
          </cell>
          <cell r="I392">
            <v>5750</v>
          </cell>
        </row>
        <row r="393">
          <cell r="B393">
            <v>390</v>
          </cell>
          <cell r="C393" t="str">
            <v>床磁器ﾓｻﾞｲｸﾀｲﾙ　無釉50角　圧着</v>
          </cell>
          <cell r="D393" t="str">
            <v>ｍ２</v>
          </cell>
          <cell r="E393" t="str">
            <v>ｍ２</v>
          </cell>
          <cell r="F393">
            <v>6100</v>
          </cell>
          <cell r="H393" t="str">
            <v>ｺ196</v>
          </cell>
          <cell r="I393">
            <v>6100</v>
          </cell>
        </row>
        <row r="394">
          <cell r="B394">
            <v>391</v>
          </cell>
          <cell r="C394" t="str">
            <v>床磁器ﾓｻﾞｲｸﾀｲﾙ　施釉25角　圧着</v>
          </cell>
          <cell r="D394" t="str">
            <v>ｍ２</v>
          </cell>
          <cell r="E394" t="str">
            <v>ｍ２</v>
          </cell>
          <cell r="F394">
            <v>5750</v>
          </cell>
          <cell r="H394" t="str">
            <v>ｺ196</v>
          </cell>
          <cell r="I394">
            <v>5750</v>
          </cell>
        </row>
        <row r="395">
          <cell r="B395">
            <v>392</v>
          </cell>
          <cell r="C395" t="str">
            <v>床磁器ﾓｻﾞｲｸﾀｲﾙ　施釉50角　圧着</v>
          </cell>
          <cell r="D395" t="str">
            <v>ｍ２</v>
          </cell>
          <cell r="E395" t="str">
            <v>ｍ２</v>
          </cell>
          <cell r="F395">
            <v>6000</v>
          </cell>
          <cell r="H395" t="str">
            <v>ｺ196</v>
          </cell>
          <cell r="I395">
            <v>6000</v>
          </cell>
        </row>
        <row r="396">
          <cell r="B396">
            <v>393</v>
          </cell>
          <cell r="C396" t="str">
            <v>　</v>
          </cell>
          <cell r="H396" t="str">
            <v>　</v>
          </cell>
        </row>
        <row r="397">
          <cell r="B397">
            <v>394</v>
          </cell>
          <cell r="C397" t="str">
            <v>　</v>
          </cell>
          <cell r="H397" t="str">
            <v>　</v>
          </cell>
        </row>
        <row r="398">
          <cell r="B398">
            <v>395</v>
          </cell>
          <cell r="C398" t="str">
            <v>壁陶器質ﾀｲﾙ　施釉100角　積上</v>
          </cell>
          <cell r="D398" t="str">
            <v>ｍ２</v>
          </cell>
          <cell r="E398" t="str">
            <v>ｍ２</v>
          </cell>
          <cell r="F398">
            <v>6800</v>
          </cell>
          <cell r="H398" t="str">
            <v>ｺ196</v>
          </cell>
          <cell r="I398">
            <v>6800</v>
          </cell>
        </row>
        <row r="399">
          <cell r="B399">
            <v>396</v>
          </cell>
          <cell r="C399" t="str">
            <v>壁陶器質ﾀｲﾙ　施釉100角　積上</v>
          </cell>
          <cell r="D399" t="str">
            <v>片面取り</v>
          </cell>
          <cell r="E399" t="str">
            <v>ｍ</v>
          </cell>
          <cell r="F399" t="str">
            <v>ｺ196</v>
          </cell>
          <cell r="G399">
            <v>1110</v>
          </cell>
          <cell r="H399" t="str">
            <v>ｺ196</v>
          </cell>
          <cell r="I399">
            <v>1110</v>
          </cell>
        </row>
        <row r="400">
          <cell r="B400">
            <v>397</v>
          </cell>
          <cell r="C400" t="str">
            <v>壁陶器質ﾀｲﾙ　施釉100角　積上</v>
          </cell>
          <cell r="D400" t="str">
            <v>巾木</v>
          </cell>
          <cell r="E400" t="str">
            <v>ｍ</v>
          </cell>
          <cell r="F400" t="str">
            <v>ｺ196</v>
          </cell>
          <cell r="G400">
            <v>1860</v>
          </cell>
          <cell r="H400" t="str">
            <v>ｺ196</v>
          </cell>
          <cell r="I400">
            <v>1860</v>
          </cell>
        </row>
        <row r="401">
          <cell r="B401">
            <v>398</v>
          </cell>
          <cell r="C401" t="str">
            <v>壁陶器質ﾀｲﾙ　施釉150角　積上</v>
          </cell>
          <cell r="D401" t="str">
            <v>ｍ２</v>
          </cell>
          <cell r="E401" t="str">
            <v>ｍ２</v>
          </cell>
          <cell r="F401">
            <v>10400</v>
          </cell>
          <cell r="H401" t="str">
            <v>ｺ196</v>
          </cell>
          <cell r="I401">
            <v>10400</v>
          </cell>
        </row>
        <row r="402">
          <cell r="B402">
            <v>399</v>
          </cell>
          <cell r="C402" t="str">
            <v>壁陶器質ﾀｲﾙ　施釉150角　積上</v>
          </cell>
          <cell r="D402" t="str">
            <v>片面取り</v>
          </cell>
          <cell r="E402" t="str">
            <v>ｍ</v>
          </cell>
          <cell r="F402" t="str">
            <v>ｺ196</v>
          </cell>
          <cell r="G402">
            <v>1830</v>
          </cell>
          <cell r="H402" t="str">
            <v>ｺ196</v>
          </cell>
          <cell r="I402">
            <v>1830</v>
          </cell>
        </row>
        <row r="403">
          <cell r="B403">
            <v>400</v>
          </cell>
          <cell r="C403" t="str">
            <v>壁陶器質ﾀｲﾙ　施釉200角　積上</v>
          </cell>
          <cell r="D403" t="str">
            <v>ｍ２</v>
          </cell>
          <cell r="E403" t="str">
            <v>ｍ２</v>
          </cell>
          <cell r="F403">
            <v>11700</v>
          </cell>
          <cell r="H403" t="str">
            <v>ｺ196</v>
          </cell>
          <cell r="I403">
            <v>11700</v>
          </cell>
        </row>
        <row r="404">
          <cell r="B404">
            <v>401</v>
          </cell>
          <cell r="C404" t="str">
            <v>壁陶器質ﾀｲﾙ　施釉200角　積上</v>
          </cell>
          <cell r="D404" t="str">
            <v>片面取り</v>
          </cell>
          <cell r="E404" t="str">
            <v>ｍ</v>
          </cell>
          <cell r="F404" t="str">
            <v>ｺ196</v>
          </cell>
          <cell r="G404">
            <v>2840</v>
          </cell>
          <cell r="H404" t="str">
            <v>ｺ196</v>
          </cell>
          <cell r="I404">
            <v>2840</v>
          </cell>
        </row>
        <row r="405">
          <cell r="B405">
            <v>402</v>
          </cell>
          <cell r="C405" t="str">
            <v>壁陶器質ﾀｲﾙ　施釉100角　接着</v>
          </cell>
          <cell r="D405" t="str">
            <v>ｍ２</v>
          </cell>
          <cell r="E405" t="str">
            <v>ｍ２</v>
          </cell>
          <cell r="F405">
            <v>5350</v>
          </cell>
          <cell r="H405" t="str">
            <v>ｺ196</v>
          </cell>
          <cell r="I405">
            <v>5350</v>
          </cell>
        </row>
        <row r="406">
          <cell r="B406">
            <v>403</v>
          </cell>
          <cell r="C406" t="str">
            <v>壁陶器質ﾀｲﾙ　施釉100角　接着</v>
          </cell>
          <cell r="D406" t="str">
            <v>片面取り</v>
          </cell>
          <cell r="E406" t="str">
            <v>ｍ</v>
          </cell>
          <cell r="F406" t="str">
            <v>ｺ196</v>
          </cell>
          <cell r="G406">
            <v>910</v>
          </cell>
          <cell r="H406" t="str">
            <v>ｺ196</v>
          </cell>
          <cell r="I406">
            <v>910</v>
          </cell>
        </row>
        <row r="407">
          <cell r="B407">
            <v>404</v>
          </cell>
          <cell r="C407" t="str">
            <v>壁陶器質ﾀｲﾙ　施釉100角　接着</v>
          </cell>
          <cell r="D407" t="str">
            <v>巾木</v>
          </cell>
          <cell r="E407" t="str">
            <v>ｍ</v>
          </cell>
          <cell r="F407" t="str">
            <v>ｺ196</v>
          </cell>
          <cell r="G407">
            <v>1680</v>
          </cell>
          <cell r="H407" t="str">
            <v>ｺ196</v>
          </cell>
          <cell r="I407">
            <v>1680</v>
          </cell>
        </row>
        <row r="408">
          <cell r="B408">
            <v>405</v>
          </cell>
          <cell r="C408" t="str">
            <v>壁陶器質ﾀｲﾙ　施釉150角　接着</v>
          </cell>
          <cell r="D408" t="str">
            <v>ｍ２</v>
          </cell>
          <cell r="E408" t="str">
            <v>ｍ２</v>
          </cell>
          <cell r="F408">
            <v>8100</v>
          </cell>
          <cell r="H408" t="str">
            <v>ｺ196</v>
          </cell>
          <cell r="I408">
            <v>8100</v>
          </cell>
        </row>
        <row r="409">
          <cell r="B409">
            <v>406</v>
          </cell>
          <cell r="C409" t="str">
            <v>壁陶器質ﾀｲﾙ　施釉150角　接着</v>
          </cell>
          <cell r="D409" t="str">
            <v>片面取り</v>
          </cell>
          <cell r="E409" t="str">
            <v>ｍ</v>
          </cell>
          <cell r="F409" t="str">
            <v>ｺ196</v>
          </cell>
          <cell r="G409">
            <v>1560</v>
          </cell>
          <cell r="H409" t="str">
            <v>ｺ196</v>
          </cell>
          <cell r="I409">
            <v>1560</v>
          </cell>
        </row>
        <row r="410">
          <cell r="B410">
            <v>407</v>
          </cell>
          <cell r="C410" t="str">
            <v>壁陶器質ﾀｲﾙ　施釉200角　接着</v>
          </cell>
          <cell r="D410" t="str">
            <v>ｍ２</v>
          </cell>
          <cell r="E410" t="str">
            <v>ｍ２</v>
          </cell>
          <cell r="F410">
            <v>9950</v>
          </cell>
          <cell r="H410" t="str">
            <v>ｺ196</v>
          </cell>
          <cell r="I410">
            <v>9950</v>
          </cell>
        </row>
        <row r="411">
          <cell r="B411">
            <v>408</v>
          </cell>
          <cell r="C411" t="str">
            <v>壁陶器質ﾀｲﾙ　施釉200角　接着</v>
          </cell>
          <cell r="D411" t="str">
            <v>片面取り</v>
          </cell>
          <cell r="E411" t="str">
            <v>ｍ</v>
          </cell>
          <cell r="F411" t="str">
            <v>ｺ196</v>
          </cell>
          <cell r="G411">
            <v>2460</v>
          </cell>
          <cell r="H411" t="str">
            <v>ｺ196</v>
          </cell>
          <cell r="I411">
            <v>2460</v>
          </cell>
        </row>
        <row r="412">
          <cell r="B412">
            <v>409</v>
          </cell>
          <cell r="C412" t="str">
            <v>壁磁器ﾓｻﾞｲｸﾀｲﾙ　施釉50角　ﾏｽｸ</v>
          </cell>
          <cell r="D412" t="str">
            <v>ｍ２</v>
          </cell>
          <cell r="E412" t="str">
            <v>ｍ２</v>
          </cell>
          <cell r="F412">
            <v>6350</v>
          </cell>
          <cell r="H412" t="str">
            <v>ｺ196</v>
          </cell>
          <cell r="I412">
            <v>6350</v>
          </cell>
        </row>
        <row r="413">
          <cell r="B413">
            <v>410</v>
          </cell>
          <cell r="C413" t="str">
            <v>壁磁器ﾓｻﾞｲｸﾀｲﾙ　施釉50角　圧着</v>
          </cell>
          <cell r="D413" t="str">
            <v>ｍ２</v>
          </cell>
          <cell r="E413" t="str">
            <v>ｍ２</v>
          </cell>
          <cell r="F413">
            <v>6000</v>
          </cell>
          <cell r="H413" t="str">
            <v>ｺ196</v>
          </cell>
          <cell r="I413">
            <v>6000</v>
          </cell>
        </row>
        <row r="414">
          <cell r="B414">
            <v>411</v>
          </cell>
          <cell r="C414" t="str">
            <v>　</v>
          </cell>
          <cell r="H414" t="str">
            <v>　</v>
          </cell>
        </row>
        <row r="415">
          <cell r="B415">
            <v>412</v>
          </cell>
          <cell r="C415" t="str">
            <v>　</v>
          </cell>
          <cell r="H415" t="str">
            <v>　</v>
          </cell>
        </row>
        <row r="416">
          <cell r="B416">
            <v>413</v>
          </cell>
          <cell r="C416" t="str">
            <v>外壁磁器ﾓｻﾞｲｸﾀｲﾙ　施釉50角　ﾏｽｸ</v>
          </cell>
          <cell r="D416" t="str">
            <v>ｍ２</v>
          </cell>
          <cell r="E416" t="str">
            <v>ｍ２</v>
          </cell>
          <cell r="F416">
            <v>5550</v>
          </cell>
          <cell r="H416" t="str">
            <v>ｺ198</v>
          </cell>
          <cell r="I416">
            <v>5550</v>
          </cell>
        </row>
        <row r="417">
          <cell r="B417">
            <v>414</v>
          </cell>
          <cell r="C417" t="str">
            <v>外壁磁器ﾓｻﾞｲｸﾀｲﾙ　施釉50角　圧着</v>
          </cell>
          <cell r="D417" t="str">
            <v>ｍ２</v>
          </cell>
          <cell r="E417" t="str">
            <v>ｍ２</v>
          </cell>
          <cell r="F417">
            <v>5250</v>
          </cell>
          <cell r="H417" t="str">
            <v>ｺ198</v>
          </cell>
          <cell r="I417">
            <v>5250</v>
          </cell>
        </row>
        <row r="418">
          <cell r="B418">
            <v>415</v>
          </cell>
          <cell r="C418" t="str">
            <v>外壁磁器ﾓｻﾞｲｸﾀｲﾙ　施釉50二丁平　100*50　圧着</v>
          </cell>
          <cell r="D418" t="str">
            <v>ｍ２</v>
          </cell>
          <cell r="E418" t="str">
            <v>ｍ２</v>
          </cell>
          <cell r="F418">
            <v>5150</v>
          </cell>
          <cell r="H418" t="str">
            <v>ｺ198</v>
          </cell>
          <cell r="I418">
            <v>5150</v>
          </cell>
        </row>
        <row r="419">
          <cell r="B419">
            <v>416</v>
          </cell>
          <cell r="C419" t="str">
            <v>外壁磁器ﾓｻﾞｲｸﾀｲﾙ　無釉50角　圧着</v>
          </cell>
          <cell r="D419" t="str">
            <v>ｍ２</v>
          </cell>
          <cell r="E419" t="str">
            <v>ｍ２</v>
          </cell>
          <cell r="F419">
            <v>5450</v>
          </cell>
          <cell r="H419" t="str">
            <v>ｺ198</v>
          </cell>
          <cell r="I419">
            <v>5450</v>
          </cell>
        </row>
        <row r="420">
          <cell r="B420">
            <v>417</v>
          </cell>
          <cell r="C420" t="str">
            <v>外壁磁器ﾓｻﾞｲｸﾀｲﾙ　無釉50二丁平　100*50　圧着</v>
          </cell>
          <cell r="D420" t="str">
            <v>ｍ２</v>
          </cell>
          <cell r="E420" t="str">
            <v>ｍ２</v>
          </cell>
          <cell r="F420">
            <v>5350</v>
          </cell>
          <cell r="H420" t="str">
            <v>ｺ198</v>
          </cell>
          <cell r="I420">
            <v>5350</v>
          </cell>
        </row>
        <row r="421">
          <cell r="B421">
            <v>418</v>
          </cell>
        </row>
        <row r="422">
          <cell r="B422">
            <v>419</v>
          </cell>
        </row>
        <row r="423">
          <cell r="B423">
            <v>420</v>
          </cell>
          <cell r="C423" t="str">
            <v>　小　　　　計</v>
          </cell>
        </row>
        <row r="424">
          <cell r="B424">
            <v>421</v>
          </cell>
          <cell r="C424" t="str">
            <v>木　工　事</v>
          </cell>
        </row>
        <row r="425">
          <cell r="B425">
            <v>422</v>
          </cell>
          <cell r="C425" t="str">
            <v>つか立床組　H=500　根太@360</v>
          </cell>
          <cell r="D425" t="str">
            <v>米つが1等</v>
          </cell>
          <cell r="E425" t="str">
            <v>ｍ２</v>
          </cell>
          <cell r="F425" t="str">
            <v>ｺ206</v>
          </cell>
          <cell r="G425">
            <v>5570</v>
          </cell>
          <cell r="H425" t="str">
            <v>ｺ206</v>
          </cell>
          <cell r="I425">
            <v>5570</v>
          </cell>
        </row>
        <row r="426">
          <cell r="B426">
            <v>423</v>
          </cell>
          <cell r="C426" t="str">
            <v>つか立床組　H=500　根太@300</v>
          </cell>
          <cell r="D426" t="str">
            <v>米つが1等</v>
          </cell>
          <cell r="E426" t="str">
            <v>ｍ２</v>
          </cell>
          <cell r="F426" t="str">
            <v>ｺ206</v>
          </cell>
          <cell r="G426">
            <v>5880</v>
          </cell>
          <cell r="H426" t="str">
            <v>ｺ206</v>
          </cell>
          <cell r="I426">
            <v>5880</v>
          </cell>
        </row>
        <row r="427">
          <cell r="B427">
            <v>424</v>
          </cell>
          <cell r="C427" t="str">
            <v>ころばし床組　H=150　根太@360</v>
          </cell>
          <cell r="D427" t="str">
            <v>ｍ２</v>
          </cell>
          <cell r="E427" t="str">
            <v>ｍ２</v>
          </cell>
          <cell r="F427">
            <v>3730</v>
          </cell>
          <cell r="H427" t="str">
            <v>ｺ206</v>
          </cell>
          <cell r="I427">
            <v>3730</v>
          </cell>
        </row>
        <row r="428">
          <cell r="B428">
            <v>425</v>
          </cell>
          <cell r="C428" t="str">
            <v>ころばし床組　H=150　根太@300</v>
          </cell>
          <cell r="D428" t="str">
            <v>ｍ２</v>
          </cell>
          <cell r="E428" t="str">
            <v>ｍ２</v>
          </cell>
          <cell r="F428">
            <v>3920</v>
          </cell>
          <cell r="H428" t="str">
            <v>ｺ206</v>
          </cell>
          <cell r="I428">
            <v>3920</v>
          </cell>
        </row>
        <row r="429">
          <cell r="B429">
            <v>426</v>
          </cell>
          <cell r="C429" t="str">
            <v>床下地板張り</v>
          </cell>
          <cell r="D429" t="str">
            <v>ｺﾝｸﾘｰﾄ型枠合板　ｱ)12</v>
          </cell>
          <cell r="E429" t="str">
            <v>ｍ２</v>
          </cell>
          <cell r="F429" t="str">
            <v>ｺ206</v>
          </cell>
          <cell r="G429">
            <v>1830</v>
          </cell>
          <cell r="H429" t="str">
            <v>ｺ206</v>
          </cell>
          <cell r="I429">
            <v>1830</v>
          </cell>
        </row>
        <row r="430">
          <cell r="B430">
            <v>427</v>
          </cell>
          <cell r="C430" t="str">
            <v>床下地板張り</v>
          </cell>
          <cell r="D430" t="str">
            <v>ﾗﾜﾝ合板（１類）　ｱ)5.5</v>
          </cell>
          <cell r="E430" t="str">
            <v>ｍ２</v>
          </cell>
          <cell r="F430" t="str">
            <v>ｺ206</v>
          </cell>
          <cell r="G430">
            <v>1400</v>
          </cell>
          <cell r="H430" t="str">
            <v>ｺ206</v>
          </cell>
          <cell r="I430">
            <v>1400</v>
          </cell>
        </row>
        <row r="431">
          <cell r="B431">
            <v>428</v>
          </cell>
          <cell r="C431" t="str">
            <v>床下地板張り</v>
          </cell>
          <cell r="D431" t="str">
            <v>ﾗﾜﾝ合板（１類）　ｱ)9</v>
          </cell>
          <cell r="E431" t="str">
            <v>ｍ２</v>
          </cell>
          <cell r="F431" t="str">
            <v>ｺ206</v>
          </cell>
          <cell r="G431">
            <v>1980</v>
          </cell>
          <cell r="H431" t="str">
            <v>ｺ206</v>
          </cell>
          <cell r="I431">
            <v>1980</v>
          </cell>
        </row>
        <row r="432">
          <cell r="B432">
            <v>429</v>
          </cell>
          <cell r="C432" t="str">
            <v>床下地板張り</v>
          </cell>
          <cell r="D432" t="str">
            <v>ﾗﾜﾝ合板（１類）　ｱ)12</v>
          </cell>
          <cell r="E432" t="str">
            <v>ｍ２</v>
          </cell>
          <cell r="F432" t="str">
            <v>ｺ206</v>
          </cell>
          <cell r="G432">
            <v>2220</v>
          </cell>
          <cell r="H432" t="str">
            <v>ｺ206</v>
          </cell>
          <cell r="I432">
            <v>2220</v>
          </cell>
        </row>
        <row r="433">
          <cell r="B433">
            <v>430</v>
          </cell>
          <cell r="C433" t="str">
            <v>床下地板張り</v>
          </cell>
          <cell r="D433" t="str">
            <v>ﾗﾜﾝ合板（１類）　ｱ)15</v>
          </cell>
          <cell r="E433" t="str">
            <v>ｍ２</v>
          </cell>
          <cell r="F433" t="str">
            <v>ｺ206</v>
          </cell>
          <cell r="G433">
            <v>2710</v>
          </cell>
          <cell r="H433" t="str">
            <v>ｺ206</v>
          </cell>
          <cell r="I433">
            <v>2710</v>
          </cell>
        </row>
        <row r="434">
          <cell r="B434">
            <v>431</v>
          </cell>
          <cell r="C434" t="str">
            <v>床下地板張り</v>
          </cell>
          <cell r="D434" t="str">
            <v>ﾗﾜﾝ合板（２類）　ｱ)5.5</v>
          </cell>
          <cell r="E434" t="str">
            <v>ｍ２</v>
          </cell>
          <cell r="F434" t="str">
            <v>ｺ206</v>
          </cell>
          <cell r="G434">
            <v>1370</v>
          </cell>
          <cell r="H434" t="str">
            <v>ｺ206</v>
          </cell>
          <cell r="I434">
            <v>1370</v>
          </cell>
        </row>
        <row r="435">
          <cell r="B435">
            <v>432</v>
          </cell>
          <cell r="C435" t="str">
            <v>床下地板張り</v>
          </cell>
          <cell r="D435" t="str">
            <v>ﾗﾜﾝ合板（２類）　ｱ)9</v>
          </cell>
          <cell r="E435" t="str">
            <v>ｍ２</v>
          </cell>
          <cell r="F435" t="str">
            <v>ｺ206</v>
          </cell>
          <cell r="G435">
            <v>1850</v>
          </cell>
          <cell r="H435" t="str">
            <v>ｺ206</v>
          </cell>
          <cell r="I435">
            <v>1850</v>
          </cell>
        </row>
        <row r="436">
          <cell r="B436">
            <v>433</v>
          </cell>
          <cell r="C436" t="str">
            <v>床下地板張り</v>
          </cell>
          <cell r="D436" t="str">
            <v>ﾗﾜﾝ合板（２類）　ｱ)12</v>
          </cell>
          <cell r="E436" t="str">
            <v>ｍ２</v>
          </cell>
          <cell r="F436" t="str">
            <v>ｺ206</v>
          </cell>
          <cell r="G436">
            <v>2120</v>
          </cell>
          <cell r="H436" t="str">
            <v>ｺ206</v>
          </cell>
          <cell r="I436">
            <v>2120</v>
          </cell>
        </row>
        <row r="437">
          <cell r="B437">
            <v>434</v>
          </cell>
          <cell r="C437" t="str">
            <v>床下地板張り</v>
          </cell>
          <cell r="D437" t="str">
            <v>ﾗﾜﾝ合板（２類）　ｱ)15</v>
          </cell>
          <cell r="E437" t="str">
            <v>ｍ２</v>
          </cell>
          <cell r="F437" t="str">
            <v>ｺ206</v>
          </cell>
          <cell r="G437">
            <v>2620</v>
          </cell>
          <cell r="H437" t="str">
            <v>ｺ206</v>
          </cell>
          <cell r="I437">
            <v>2620</v>
          </cell>
        </row>
        <row r="438">
          <cell r="B438">
            <v>435</v>
          </cell>
          <cell r="C438" t="str">
            <v>床下地板張り</v>
          </cell>
          <cell r="D438" t="str">
            <v>しな合板（１類）　ｱ)5.5</v>
          </cell>
          <cell r="E438" t="str">
            <v>ｍ２</v>
          </cell>
          <cell r="F438" t="str">
            <v>ｺ206</v>
          </cell>
          <cell r="G438">
            <v>2020</v>
          </cell>
          <cell r="H438" t="str">
            <v>ｺ206</v>
          </cell>
          <cell r="I438">
            <v>2020</v>
          </cell>
        </row>
        <row r="439">
          <cell r="B439">
            <v>436</v>
          </cell>
          <cell r="C439" t="str">
            <v>床下地板張り</v>
          </cell>
          <cell r="D439" t="str">
            <v>しな合板（１類）　ｱ)9</v>
          </cell>
          <cell r="E439" t="str">
            <v>ｍ２</v>
          </cell>
          <cell r="F439" t="str">
            <v>ｺ206</v>
          </cell>
          <cell r="G439">
            <v>2820</v>
          </cell>
          <cell r="H439" t="str">
            <v>ｺ206</v>
          </cell>
          <cell r="I439">
            <v>2820</v>
          </cell>
        </row>
        <row r="440">
          <cell r="B440">
            <v>437</v>
          </cell>
          <cell r="C440" t="str">
            <v>床下地板張り</v>
          </cell>
          <cell r="D440" t="str">
            <v>しな合板（２類）　ｱ)5.5</v>
          </cell>
          <cell r="E440" t="str">
            <v>ｍ２</v>
          </cell>
          <cell r="F440" t="str">
            <v>ｺ206</v>
          </cell>
          <cell r="G440">
            <v>1930</v>
          </cell>
          <cell r="H440" t="str">
            <v>ｺ206</v>
          </cell>
          <cell r="I440">
            <v>1930</v>
          </cell>
        </row>
        <row r="441">
          <cell r="B441">
            <v>438</v>
          </cell>
          <cell r="C441" t="str">
            <v>床下地板張り</v>
          </cell>
          <cell r="D441" t="str">
            <v>しな合板（２類）　ｱ)9</v>
          </cell>
          <cell r="E441" t="str">
            <v>ｍ２</v>
          </cell>
          <cell r="F441" t="str">
            <v>ｺ206</v>
          </cell>
          <cell r="G441">
            <v>2720</v>
          </cell>
          <cell r="H441" t="str">
            <v>ｺ206</v>
          </cell>
          <cell r="I441">
            <v>2720</v>
          </cell>
        </row>
        <row r="442">
          <cell r="B442">
            <v>439</v>
          </cell>
          <cell r="C442" t="str">
            <v>床板張り</v>
          </cell>
          <cell r="D442" t="str">
            <v>縁甲板　ひのき無節　ｱ)15</v>
          </cell>
          <cell r="E442" t="str">
            <v>ｍ２</v>
          </cell>
          <cell r="F442" t="str">
            <v>ｺ206</v>
          </cell>
          <cell r="G442">
            <v>24700</v>
          </cell>
          <cell r="H442" t="str">
            <v>ｺ206</v>
          </cell>
          <cell r="I442">
            <v>24700</v>
          </cell>
        </row>
        <row r="443">
          <cell r="B443">
            <v>440</v>
          </cell>
          <cell r="C443" t="str">
            <v>床板張り</v>
          </cell>
          <cell r="D443" t="str">
            <v>縁甲板　ひのき上小　ｱ)15</v>
          </cell>
          <cell r="E443" t="str">
            <v>ｍ２</v>
          </cell>
          <cell r="F443" t="str">
            <v>ｺ206</v>
          </cell>
          <cell r="G443">
            <v>20700</v>
          </cell>
          <cell r="H443" t="str">
            <v>ｺ206</v>
          </cell>
          <cell r="I443">
            <v>20700</v>
          </cell>
        </row>
        <row r="444">
          <cell r="B444">
            <v>441</v>
          </cell>
        </row>
        <row r="445">
          <cell r="B445">
            <v>442</v>
          </cell>
        </row>
        <row r="446">
          <cell r="B446">
            <v>443</v>
          </cell>
          <cell r="C446" t="str">
            <v>間仕切り軸組　　大壁</v>
          </cell>
          <cell r="D446" t="str">
            <v>米つが１等</v>
          </cell>
          <cell r="E446" t="str">
            <v>ｍ２</v>
          </cell>
          <cell r="F446" t="str">
            <v>ｺ208</v>
          </cell>
          <cell r="G446">
            <v>4150</v>
          </cell>
          <cell r="H446" t="str">
            <v>ｺ208</v>
          </cell>
          <cell r="I446">
            <v>4150</v>
          </cell>
        </row>
        <row r="447">
          <cell r="B447">
            <v>444</v>
          </cell>
          <cell r="C447" t="str">
            <v>間仕切り軸組　　真壁</v>
          </cell>
          <cell r="D447" t="str">
            <v>米つが１等</v>
          </cell>
          <cell r="E447" t="str">
            <v>ｍ２</v>
          </cell>
          <cell r="F447" t="str">
            <v>ｺ208</v>
          </cell>
          <cell r="G447">
            <v>3560</v>
          </cell>
          <cell r="H447" t="str">
            <v>ｺ208</v>
          </cell>
          <cell r="I447">
            <v>3560</v>
          </cell>
        </row>
        <row r="448">
          <cell r="B448">
            <v>445</v>
          </cell>
          <cell r="C448" t="str">
            <v>胴縁組　木製軸組面</v>
          </cell>
          <cell r="D448" t="str">
            <v>米つが1等　横　@450</v>
          </cell>
          <cell r="E448" t="str">
            <v>ｍ２</v>
          </cell>
          <cell r="F448" t="str">
            <v>ｺ208</v>
          </cell>
          <cell r="G448">
            <v>1680</v>
          </cell>
          <cell r="H448" t="str">
            <v>ｺ208</v>
          </cell>
          <cell r="I448">
            <v>1680</v>
          </cell>
        </row>
        <row r="449">
          <cell r="B449">
            <v>446</v>
          </cell>
          <cell r="C449" t="str">
            <v>胴縁組　ｺﾝｸﾘｰﾄ面</v>
          </cell>
          <cell r="D449" t="str">
            <v>米つが1等　縦横　@450</v>
          </cell>
          <cell r="E449" t="str">
            <v>ｍ２</v>
          </cell>
          <cell r="F449" t="str">
            <v>ｺ208</v>
          </cell>
          <cell r="G449">
            <v>2370</v>
          </cell>
          <cell r="H449" t="str">
            <v>ｺ208</v>
          </cell>
          <cell r="I449">
            <v>2370</v>
          </cell>
        </row>
        <row r="450">
          <cell r="B450">
            <v>447</v>
          </cell>
          <cell r="C450" t="str">
            <v>胴縁組　ｺﾝｸﾘｰﾄ面</v>
          </cell>
          <cell r="D450" t="str">
            <v>米つが1等　横　@450</v>
          </cell>
          <cell r="E450" t="str">
            <v>ｍ２</v>
          </cell>
          <cell r="F450" t="str">
            <v>ｺ208</v>
          </cell>
          <cell r="G450">
            <v>1880</v>
          </cell>
          <cell r="H450" t="str">
            <v>ｺ208</v>
          </cell>
          <cell r="I450">
            <v>1880</v>
          </cell>
        </row>
        <row r="451">
          <cell r="B451">
            <v>448</v>
          </cell>
          <cell r="C451" t="str">
            <v>壁合板下地張り</v>
          </cell>
          <cell r="D451" t="str">
            <v>ﾗﾜﾝ合板（１類）　ｱ)4</v>
          </cell>
          <cell r="E451" t="str">
            <v>ｍ２</v>
          </cell>
          <cell r="F451" t="str">
            <v>ｺ208</v>
          </cell>
          <cell r="G451">
            <v>1400</v>
          </cell>
          <cell r="H451" t="str">
            <v>ｺ208</v>
          </cell>
          <cell r="I451">
            <v>1400</v>
          </cell>
        </row>
        <row r="452">
          <cell r="B452">
            <v>449</v>
          </cell>
          <cell r="C452" t="str">
            <v>壁合板下地張り</v>
          </cell>
          <cell r="D452" t="str">
            <v>ﾗﾜﾝ合板（１類）　ｱ)5.5</v>
          </cell>
          <cell r="E452" t="str">
            <v>ｍ２</v>
          </cell>
          <cell r="F452" t="str">
            <v>ｺ208</v>
          </cell>
          <cell r="G452">
            <v>1510</v>
          </cell>
          <cell r="H452" t="str">
            <v>ｺ208</v>
          </cell>
          <cell r="I452">
            <v>1510</v>
          </cell>
        </row>
        <row r="453">
          <cell r="B453">
            <v>450</v>
          </cell>
          <cell r="C453" t="str">
            <v>壁合板下地張り</v>
          </cell>
          <cell r="D453" t="str">
            <v>ﾗﾜﾝ合板（１類）　ｱ)9</v>
          </cell>
          <cell r="E453" t="str">
            <v>ｍ２</v>
          </cell>
          <cell r="F453" t="str">
            <v>ｺ208</v>
          </cell>
          <cell r="G453">
            <v>2190</v>
          </cell>
          <cell r="H453" t="str">
            <v>ｺ208</v>
          </cell>
          <cell r="I453">
            <v>2190</v>
          </cell>
        </row>
        <row r="454">
          <cell r="B454">
            <v>451</v>
          </cell>
          <cell r="C454" t="str">
            <v>壁合板下地張り</v>
          </cell>
          <cell r="D454" t="str">
            <v>ﾗﾜﾝ合板（２類）　ｱ)4</v>
          </cell>
          <cell r="E454" t="str">
            <v>ｍ２</v>
          </cell>
          <cell r="F454" t="str">
            <v>ｺ208</v>
          </cell>
          <cell r="G454">
            <v>1360</v>
          </cell>
          <cell r="H454" t="str">
            <v>ｺ208</v>
          </cell>
          <cell r="I454">
            <v>1360</v>
          </cell>
        </row>
        <row r="455">
          <cell r="B455">
            <v>452</v>
          </cell>
          <cell r="C455" t="str">
            <v>壁合板下地張り</v>
          </cell>
          <cell r="D455" t="str">
            <v>ﾗﾜﾝ合板（２類）　ｱ)5.5</v>
          </cell>
          <cell r="E455" t="str">
            <v>ｍ２</v>
          </cell>
          <cell r="F455" t="str">
            <v>ｺ208</v>
          </cell>
          <cell r="G455">
            <v>1430</v>
          </cell>
          <cell r="H455" t="str">
            <v>ｺ208</v>
          </cell>
          <cell r="I455">
            <v>1430</v>
          </cell>
        </row>
        <row r="456">
          <cell r="B456">
            <v>453</v>
          </cell>
          <cell r="C456" t="str">
            <v>壁合板下地張り</v>
          </cell>
          <cell r="D456" t="str">
            <v>ﾗﾜﾝ合板（２類）　ｱ)9</v>
          </cell>
          <cell r="E456" t="str">
            <v>ｍ２</v>
          </cell>
          <cell r="F456" t="str">
            <v>ｺ208</v>
          </cell>
          <cell r="G456">
            <v>2090</v>
          </cell>
          <cell r="H456" t="str">
            <v>ｺ208</v>
          </cell>
          <cell r="I456">
            <v>2090</v>
          </cell>
        </row>
        <row r="457">
          <cell r="B457">
            <v>454</v>
          </cell>
          <cell r="C457" t="str">
            <v>壁合板下地張り</v>
          </cell>
          <cell r="D457" t="str">
            <v>しな合板（１類）　ｱ)4</v>
          </cell>
          <cell r="E457" t="str">
            <v>ｍ２</v>
          </cell>
          <cell r="F457" t="str">
            <v>ｺ208</v>
          </cell>
          <cell r="G457">
            <v>1830</v>
          </cell>
          <cell r="H457" t="str">
            <v>ｺ208</v>
          </cell>
          <cell r="I457">
            <v>1830</v>
          </cell>
        </row>
        <row r="458">
          <cell r="B458">
            <v>455</v>
          </cell>
          <cell r="C458" t="str">
            <v>壁合板下地張り</v>
          </cell>
          <cell r="D458" t="str">
            <v>しな合板（１類）　ｱ)5.5</v>
          </cell>
          <cell r="E458" t="str">
            <v>ｍ２</v>
          </cell>
          <cell r="F458" t="str">
            <v>ｺ208</v>
          </cell>
          <cell r="G458">
            <v>2120</v>
          </cell>
          <cell r="H458" t="str">
            <v>ｺ208</v>
          </cell>
          <cell r="I458">
            <v>2120</v>
          </cell>
        </row>
        <row r="459">
          <cell r="B459">
            <v>456</v>
          </cell>
          <cell r="C459" t="str">
            <v>壁合板下地張り</v>
          </cell>
          <cell r="D459" t="str">
            <v>しな合板（１類）　ｱ)9</v>
          </cell>
          <cell r="E459" t="str">
            <v>ｍ２</v>
          </cell>
          <cell r="F459" t="str">
            <v>ｺ208</v>
          </cell>
          <cell r="G459">
            <v>2870</v>
          </cell>
          <cell r="H459" t="str">
            <v>ｺ208</v>
          </cell>
          <cell r="I459">
            <v>2870</v>
          </cell>
        </row>
        <row r="460">
          <cell r="B460">
            <v>457</v>
          </cell>
          <cell r="C460" t="str">
            <v>壁合板下地張り</v>
          </cell>
          <cell r="D460" t="str">
            <v>しな合板（２類）　ｱ)4</v>
          </cell>
          <cell r="E460" t="str">
            <v>ｍ２</v>
          </cell>
          <cell r="F460" t="str">
            <v>ｺ208</v>
          </cell>
          <cell r="G460">
            <v>1730</v>
          </cell>
          <cell r="H460" t="str">
            <v>ｺ208</v>
          </cell>
          <cell r="I460">
            <v>1730</v>
          </cell>
        </row>
        <row r="461">
          <cell r="B461">
            <v>458</v>
          </cell>
          <cell r="C461" t="str">
            <v>壁合板下地張り</v>
          </cell>
          <cell r="D461" t="str">
            <v>しな合板（２類）　ｱ)5.5</v>
          </cell>
          <cell r="E461" t="str">
            <v>ｍ２</v>
          </cell>
          <cell r="F461" t="str">
            <v>ｺ208</v>
          </cell>
          <cell r="G461">
            <v>2020</v>
          </cell>
          <cell r="H461" t="str">
            <v>ｺ208</v>
          </cell>
          <cell r="I461">
            <v>2020</v>
          </cell>
        </row>
        <row r="462">
          <cell r="B462">
            <v>459</v>
          </cell>
          <cell r="C462" t="str">
            <v>壁合板下地張り</v>
          </cell>
          <cell r="D462" t="str">
            <v>しな合板（２類）　ｱ)9</v>
          </cell>
          <cell r="E462" t="str">
            <v>ｍ２</v>
          </cell>
          <cell r="F462" t="str">
            <v>ｺ208</v>
          </cell>
          <cell r="G462">
            <v>2770</v>
          </cell>
          <cell r="H462" t="str">
            <v>ｺ208</v>
          </cell>
          <cell r="I462">
            <v>2770</v>
          </cell>
        </row>
        <row r="463">
          <cell r="B463">
            <v>460</v>
          </cell>
          <cell r="C463" t="str">
            <v>壁　羽目板張り</v>
          </cell>
          <cell r="D463" t="str">
            <v>ラワン　ｱ)15</v>
          </cell>
          <cell r="E463" t="str">
            <v>ｍ２</v>
          </cell>
          <cell r="F463" t="str">
            <v>ｺ208</v>
          </cell>
          <cell r="G463">
            <v>9400</v>
          </cell>
          <cell r="H463" t="str">
            <v>ｺ208</v>
          </cell>
          <cell r="I463">
            <v>9400</v>
          </cell>
        </row>
        <row r="464">
          <cell r="B464">
            <v>461</v>
          </cell>
          <cell r="C464" t="str">
            <v>壁　羽目板張り</v>
          </cell>
          <cell r="D464" t="str">
            <v>スプルス　ｱ)15</v>
          </cell>
          <cell r="E464" t="str">
            <v>ｍ２</v>
          </cell>
          <cell r="F464" t="str">
            <v>ｺ208</v>
          </cell>
          <cell r="G464">
            <v>13800</v>
          </cell>
          <cell r="H464" t="str">
            <v>ｺ208</v>
          </cell>
          <cell r="I464">
            <v>13800</v>
          </cell>
        </row>
        <row r="465">
          <cell r="B465">
            <v>462</v>
          </cell>
          <cell r="C465" t="str">
            <v>壁　羽目板張り</v>
          </cell>
          <cell r="D465" t="str">
            <v>ひのき　ｱ)15</v>
          </cell>
          <cell r="E465" t="str">
            <v>ｍ２</v>
          </cell>
          <cell r="F465" t="str">
            <v>ｺ208</v>
          </cell>
          <cell r="G465">
            <v>18800</v>
          </cell>
          <cell r="H465" t="str">
            <v>ｺ208</v>
          </cell>
          <cell r="I465">
            <v>18800</v>
          </cell>
        </row>
        <row r="466">
          <cell r="B466">
            <v>463</v>
          </cell>
          <cell r="C466" t="str">
            <v>　</v>
          </cell>
          <cell r="H466" t="str">
            <v>　</v>
          </cell>
        </row>
        <row r="467">
          <cell r="B467">
            <v>464</v>
          </cell>
          <cell r="C467" t="str">
            <v>　</v>
          </cell>
          <cell r="H467" t="str">
            <v>　</v>
          </cell>
        </row>
        <row r="468">
          <cell r="B468">
            <v>465</v>
          </cell>
          <cell r="C468" t="str">
            <v>建　具　枠</v>
          </cell>
          <cell r="D468" t="str">
            <v>ｽﾌﾟﾙｰｽ　W120*D40</v>
          </cell>
          <cell r="E468" t="str">
            <v>ｍ</v>
          </cell>
          <cell r="F468" t="str">
            <v>ｺ208</v>
          </cell>
          <cell r="G468">
            <v>6200</v>
          </cell>
          <cell r="H468" t="str">
            <v>ｺ208</v>
          </cell>
          <cell r="I468">
            <v>6200</v>
          </cell>
        </row>
        <row r="469">
          <cell r="B469">
            <v>466</v>
          </cell>
          <cell r="C469" t="str">
            <v>建　具　枠</v>
          </cell>
          <cell r="D469" t="str">
            <v>ｽﾌﾟﾙｰｽ　W100*D40</v>
          </cell>
          <cell r="E469" t="str">
            <v>ｍ</v>
          </cell>
          <cell r="F469" t="str">
            <v>ｺ208</v>
          </cell>
          <cell r="G469">
            <v>5700</v>
          </cell>
          <cell r="H469" t="str">
            <v>ｺ208</v>
          </cell>
          <cell r="I469">
            <v>5700</v>
          </cell>
        </row>
        <row r="470">
          <cell r="B470">
            <v>467</v>
          </cell>
          <cell r="C470" t="str">
            <v>建　具　枠</v>
          </cell>
          <cell r="D470" t="str">
            <v>ｽﾌﾟﾙｰｽ　W111*D25</v>
          </cell>
          <cell r="E470" t="str">
            <v>ｍ</v>
          </cell>
          <cell r="F470" t="str">
            <v>ｺ208</v>
          </cell>
          <cell r="G470">
            <v>5100</v>
          </cell>
          <cell r="H470" t="str">
            <v>ｺ208</v>
          </cell>
          <cell r="I470">
            <v>5100</v>
          </cell>
        </row>
        <row r="471">
          <cell r="B471">
            <v>468</v>
          </cell>
          <cell r="C471" t="str">
            <v>建　具　枠</v>
          </cell>
          <cell r="D471" t="str">
            <v>ｽﾌﾟﾙｰｽ　W130*D25</v>
          </cell>
          <cell r="E471" t="str">
            <v>ｍ</v>
          </cell>
          <cell r="F471" t="str">
            <v>ｺ208</v>
          </cell>
          <cell r="G471">
            <v>5400</v>
          </cell>
          <cell r="H471" t="str">
            <v>ｺ208</v>
          </cell>
          <cell r="I471">
            <v>5400</v>
          </cell>
        </row>
        <row r="472">
          <cell r="B472">
            <v>469</v>
          </cell>
          <cell r="C472" t="str">
            <v>額　縁</v>
          </cell>
          <cell r="D472" t="str">
            <v>ラワン　30*40</v>
          </cell>
          <cell r="E472" t="str">
            <v>ｍ</v>
          </cell>
          <cell r="F472" t="str">
            <v>ｺ208</v>
          </cell>
          <cell r="G472">
            <v>1700</v>
          </cell>
          <cell r="H472" t="str">
            <v>ｺ208</v>
          </cell>
          <cell r="I472">
            <v>1700</v>
          </cell>
        </row>
        <row r="473">
          <cell r="B473">
            <v>470</v>
          </cell>
          <cell r="C473" t="str">
            <v>額　縁</v>
          </cell>
          <cell r="D473" t="str">
            <v>ラワン　30*60</v>
          </cell>
          <cell r="E473" t="str">
            <v>ｍ</v>
          </cell>
          <cell r="F473" t="str">
            <v>ｺ208</v>
          </cell>
          <cell r="G473">
            <v>1900</v>
          </cell>
          <cell r="H473" t="str">
            <v>ｺ208</v>
          </cell>
          <cell r="I473">
            <v>1900</v>
          </cell>
        </row>
        <row r="474">
          <cell r="B474">
            <v>471</v>
          </cell>
          <cell r="C474" t="str">
            <v>額　縁</v>
          </cell>
          <cell r="D474" t="str">
            <v>ラワン　30*100</v>
          </cell>
          <cell r="E474" t="str">
            <v>ｍ</v>
          </cell>
          <cell r="F474" t="str">
            <v>ｺ208</v>
          </cell>
          <cell r="G474">
            <v>2450</v>
          </cell>
          <cell r="H474" t="str">
            <v>ｺ208</v>
          </cell>
          <cell r="I474">
            <v>2450</v>
          </cell>
        </row>
        <row r="475">
          <cell r="B475">
            <v>472</v>
          </cell>
          <cell r="C475" t="str">
            <v>額　縁</v>
          </cell>
          <cell r="D475" t="str">
            <v>ｽﾌﾟﾙｰｽ　30*40</v>
          </cell>
          <cell r="E475" t="str">
            <v>ｍ</v>
          </cell>
          <cell r="F475" t="str">
            <v>ｺ208</v>
          </cell>
          <cell r="G475">
            <v>2000</v>
          </cell>
          <cell r="H475" t="str">
            <v>ｺ208</v>
          </cell>
          <cell r="I475">
            <v>2000</v>
          </cell>
        </row>
        <row r="476">
          <cell r="B476">
            <v>473</v>
          </cell>
          <cell r="C476" t="str">
            <v>額　縁</v>
          </cell>
          <cell r="D476" t="str">
            <v>ｽﾌﾟﾙｰｽ　30*60</v>
          </cell>
          <cell r="E476" t="str">
            <v>ｍ</v>
          </cell>
          <cell r="F476" t="str">
            <v>ｺ208</v>
          </cell>
          <cell r="G476">
            <v>2300</v>
          </cell>
          <cell r="H476" t="str">
            <v>ｺ208</v>
          </cell>
          <cell r="I476">
            <v>2300</v>
          </cell>
        </row>
        <row r="477">
          <cell r="B477">
            <v>474</v>
          </cell>
          <cell r="C477" t="str">
            <v>額　縁</v>
          </cell>
          <cell r="D477" t="str">
            <v>ｽﾌﾟﾙｰｽ　30*100</v>
          </cell>
          <cell r="E477" t="str">
            <v>ｍ</v>
          </cell>
          <cell r="F477" t="str">
            <v>ｺ208</v>
          </cell>
          <cell r="G477">
            <v>3000</v>
          </cell>
          <cell r="H477" t="str">
            <v>ｺ208</v>
          </cell>
          <cell r="I477">
            <v>3000</v>
          </cell>
        </row>
        <row r="478">
          <cell r="B478">
            <v>475</v>
          </cell>
          <cell r="C478" t="str">
            <v>額　縁</v>
          </cell>
          <cell r="D478" t="str">
            <v>ひのき　30*40</v>
          </cell>
          <cell r="E478" t="str">
            <v>ｍ</v>
          </cell>
          <cell r="F478" t="str">
            <v>ｺ208</v>
          </cell>
          <cell r="G478">
            <v>3000</v>
          </cell>
          <cell r="H478" t="str">
            <v>ｺ208</v>
          </cell>
          <cell r="I478">
            <v>3000</v>
          </cell>
        </row>
        <row r="479">
          <cell r="B479">
            <v>476</v>
          </cell>
          <cell r="C479" t="str">
            <v>額　縁</v>
          </cell>
          <cell r="D479" t="str">
            <v>ひのき　30*60</v>
          </cell>
          <cell r="E479" t="str">
            <v>ｍ</v>
          </cell>
          <cell r="F479" t="str">
            <v>ｺ208</v>
          </cell>
          <cell r="G479">
            <v>3500</v>
          </cell>
          <cell r="H479" t="str">
            <v>ｺ208</v>
          </cell>
          <cell r="I479">
            <v>3500</v>
          </cell>
        </row>
        <row r="480">
          <cell r="B480">
            <v>477</v>
          </cell>
          <cell r="C480" t="str">
            <v>額　縁</v>
          </cell>
          <cell r="D480" t="str">
            <v>ひのき　30*100</v>
          </cell>
          <cell r="E480" t="str">
            <v>ｍ</v>
          </cell>
          <cell r="F480" t="str">
            <v>ｺ208</v>
          </cell>
          <cell r="G480">
            <v>4700</v>
          </cell>
          <cell r="H480" t="str">
            <v>ｺ208</v>
          </cell>
          <cell r="I480">
            <v>4700</v>
          </cell>
        </row>
        <row r="481">
          <cell r="B481">
            <v>478</v>
          </cell>
          <cell r="C481" t="str">
            <v>敷　居</v>
          </cell>
          <cell r="D481" t="str">
            <v>米つが　　100*40</v>
          </cell>
          <cell r="E481" t="str">
            <v>ｍ</v>
          </cell>
          <cell r="F481" t="str">
            <v>ｺ210</v>
          </cell>
          <cell r="G481">
            <v>3660</v>
          </cell>
          <cell r="H481" t="str">
            <v>ｺ210</v>
          </cell>
          <cell r="I481">
            <v>3660</v>
          </cell>
        </row>
        <row r="482">
          <cell r="B482">
            <v>479</v>
          </cell>
          <cell r="C482" t="str">
            <v>敷　居</v>
          </cell>
          <cell r="D482" t="str">
            <v>ｽﾌﾟﾙｰｽ　　100*40</v>
          </cell>
          <cell r="E482" t="str">
            <v>ｍ</v>
          </cell>
          <cell r="F482" t="str">
            <v>ｺ210</v>
          </cell>
          <cell r="G482">
            <v>4900</v>
          </cell>
          <cell r="H482" t="str">
            <v>ｺ210</v>
          </cell>
          <cell r="I482">
            <v>4900</v>
          </cell>
        </row>
        <row r="483">
          <cell r="B483">
            <v>480</v>
          </cell>
          <cell r="C483" t="str">
            <v>敷　居</v>
          </cell>
          <cell r="D483" t="str">
            <v>米ひ　　　100*40</v>
          </cell>
          <cell r="E483" t="str">
            <v>ｍ</v>
          </cell>
          <cell r="F483" t="str">
            <v>ｺ210</v>
          </cell>
          <cell r="G483">
            <v>7200</v>
          </cell>
          <cell r="H483" t="str">
            <v>ｺ210</v>
          </cell>
          <cell r="I483">
            <v>7200</v>
          </cell>
        </row>
        <row r="484">
          <cell r="B484">
            <v>481</v>
          </cell>
          <cell r="C484" t="str">
            <v>鴨　居</v>
          </cell>
          <cell r="D484" t="str">
            <v>米つが　　100*40</v>
          </cell>
          <cell r="E484" t="str">
            <v>ｍ</v>
          </cell>
          <cell r="F484" t="str">
            <v>ｺ210</v>
          </cell>
          <cell r="G484">
            <v>3620</v>
          </cell>
          <cell r="H484" t="str">
            <v>ｺ210</v>
          </cell>
          <cell r="I484">
            <v>3620</v>
          </cell>
        </row>
        <row r="485">
          <cell r="B485">
            <v>482</v>
          </cell>
          <cell r="C485" t="str">
            <v>鴨　居</v>
          </cell>
          <cell r="D485" t="str">
            <v>ｽﾌﾟﾙｰｽ　　100*40</v>
          </cell>
          <cell r="E485" t="str">
            <v>ｍ</v>
          </cell>
          <cell r="F485" t="str">
            <v>ｺ210</v>
          </cell>
          <cell r="G485">
            <v>4900</v>
          </cell>
          <cell r="H485" t="str">
            <v>ｺ210</v>
          </cell>
          <cell r="I485">
            <v>4900</v>
          </cell>
        </row>
        <row r="486">
          <cell r="B486">
            <v>483</v>
          </cell>
          <cell r="C486" t="str">
            <v>鴨　居</v>
          </cell>
          <cell r="D486" t="str">
            <v>米ひ　　　100*40</v>
          </cell>
          <cell r="E486" t="str">
            <v>ｍ</v>
          </cell>
          <cell r="F486" t="str">
            <v>ｺ210</v>
          </cell>
          <cell r="G486">
            <v>7200</v>
          </cell>
          <cell r="H486" t="str">
            <v>ｺ210</v>
          </cell>
          <cell r="I486">
            <v>7200</v>
          </cell>
        </row>
        <row r="487">
          <cell r="B487">
            <v>484</v>
          </cell>
          <cell r="C487" t="str">
            <v>長　押</v>
          </cell>
          <cell r="D487" t="str">
            <v>米つが　　H=90</v>
          </cell>
          <cell r="E487" t="str">
            <v>ｍ</v>
          </cell>
          <cell r="F487" t="str">
            <v>ｺ210</v>
          </cell>
          <cell r="G487">
            <v>3080</v>
          </cell>
          <cell r="H487" t="str">
            <v>ｺ210</v>
          </cell>
          <cell r="I487">
            <v>3080</v>
          </cell>
        </row>
        <row r="488">
          <cell r="B488">
            <v>485</v>
          </cell>
          <cell r="C488" t="str">
            <v>長　押</v>
          </cell>
          <cell r="D488" t="str">
            <v>ｽﾌﾟﾙｰｽ　　H=90</v>
          </cell>
          <cell r="E488" t="str">
            <v>ｍ</v>
          </cell>
          <cell r="F488" t="str">
            <v>ｺ210</v>
          </cell>
          <cell r="G488">
            <v>4070</v>
          </cell>
          <cell r="H488" t="str">
            <v>ｺ210</v>
          </cell>
          <cell r="I488">
            <v>4070</v>
          </cell>
        </row>
        <row r="489">
          <cell r="B489">
            <v>486</v>
          </cell>
          <cell r="C489" t="str">
            <v>長　押</v>
          </cell>
          <cell r="D489" t="str">
            <v>米ひ　　　H=90</v>
          </cell>
          <cell r="E489" t="str">
            <v>ｍ</v>
          </cell>
          <cell r="F489" t="str">
            <v>ｺ210</v>
          </cell>
          <cell r="G489">
            <v>6360</v>
          </cell>
          <cell r="H489" t="str">
            <v>ｺ210</v>
          </cell>
          <cell r="I489">
            <v>6360</v>
          </cell>
        </row>
        <row r="490">
          <cell r="B490">
            <v>487</v>
          </cell>
          <cell r="C490" t="str">
            <v>付け鴨居</v>
          </cell>
          <cell r="D490" t="str">
            <v>米つが　　40*30</v>
          </cell>
          <cell r="E490" t="str">
            <v>ｍ</v>
          </cell>
          <cell r="F490" t="str">
            <v>ｺ210</v>
          </cell>
          <cell r="G490">
            <v>1750</v>
          </cell>
          <cell r="H490" t="str">
            <v>ｺ210</v>
          </cell>
          <cell r="I490">
            <v>1750</v>
          </cell>
        </row>
        <row r="491">
          <cell r="B491">
            <v>488</v>
          </cell>
          <cell r="C491" t="str">
            <v>付け鴨居</v>
          </cell>
          <cell r="D491" t="str">
            <v>ｽﾌﾟﾙｰｽ　　40*30</v>
          </cell>
          <cell r="E491" t="str">
            <v>ｍ</v>
          </cell>
          <cell r="F491" t="str">
            <v>ｺ210</v>
          </cell>
          <cell r="G491">
            <v>2150</v>
          </cell>
          <cell r="H491" t="str">
            <v>ｺ210</v>
          </cell>
          <cell r="I491">
            <v>2150</v>
          </cell>
        </row>
        <row r="492">
          <cell r="B492">
            <v>489</v>
          </cell>
          <cell r="C492" t="str">
            <v>付け鴨居</v>
          </cell>
          <cell r="D492" t="str">
            <v>米ひ　　　40*30</v>
          </cell>
          <cell r="E492" t="str">
            <v>ｍ</v>
          </cell>
          <cell r="F492" t="str">
            <v>ｺ210</v>
          </cell>
          <cell r="G492">
            <v>3050</v>
          </cell>
          <cell r="H492" t="str">
            <v>ｺ210</v>
          </cell>
          <cell r="I492">
            <v>3050</v>
          </cell>
        </row>
        <row r="493">
          <cell r="B493">
            <v>490</v>
          </cell>
          <cell r="C493" t="str">
            <v>上がり框</v>
          </cell>
          <cell r="D493" t="str">
            <v>米つが　100*50</v>
          </cell>
          <cell r="E493" t="str">
            <v>ｍ</v>
          </cell>
          <cell r="F493" t="str">
            <v>ｺ210</v>
          </cell>
          <cell r="G493">
            <v>4300</v>
          </cell>
          <cell r="H493" t="str">
            <v>ｺ210</v>
          </cell>
          <cell r="I493">
            <v>4300</v>
          </cell>
        </row>
        <row r="494">
          <cell r="B494">
            <v>491</v>
          </cell>
          <cell r="C494" t="str">
            <v>上がり框</v>
          </cell>
          <cell r="D494" t="str">
            <v>米つが　100*100</v>
          </cell>
          <cell r="E494" t="str">
            <v>ｍ</v>
          </cell>
          <cell r="F494" t="str">
            <v>ｺ210</v>
          </cell>
          <cell r="G494">
            <v>5700</v>
          </cell>
          <cell r="H494" t="str">
            <v>ｺ210</v>
          </cell>
          <cell r="I494">
            <v>5700</v>
          </cell>
        </row>
        <row r="495">
          <cell r="B495">
            <v>492</v>
          </cell>
          <cell r="C495" t="str">
            <v>上がり框</v>
          </cell>
          <cell r="D495" t="str">
            <v>しおじ　100*50</v>
          </cell>
          <cell r="E495" t="str">
            <v>ｍ</v>
          </cell>
          <cell r="F495" t="str">
            <v>ｺ210</v>
          </cell>
          <cell r="G495">
            <v>7900</v>
          </cell>
          <cell r="H495" t="str">
            <v>ｺ210</v>
          </cell>
          <cell r="I495">
            <v>7900</v>
          </cell>
        </row>
        <row r="496">
          <cell r="B496">
            <v>493</v>
          </cell>
          <cell r="C496" t="str">
            <v>上がり框</v>
          </cell>
          <cell r="D496" t="str">
            <v>しおじ　100*100</v>
          </cell>
          <cell r="E496" t="str">
            <v>ｍ</v>
          </cell>
          <cell r="F496" t="str">
            <v>ｺ210</v>
          </cell>
          <cell r="G496">
            <v>12800</v>
          </cell>
          <cell r="H496" t="str">
            <v>ｺ210</v>
          </cell>
          <cell r="I496">
            <v>12800</v>
          </cell>
        </row>
        <row r="497">
          <cell r="B497">
            <v>494</v>
          </cell>
          <cell r="C497" t="str">
            <v>上がり框</v>
          </cell>
          <cell r="D497" t="str">
            <v>米ひ  　100*50</v>
          </cell>
          <cell r="E497" t="str">
            <v>ｍ</v>
          </cell>
          <cell r="F497" t="str">
            <v>ｺ210</v>
          </cell>
          <cell r="G497">
            <v>8600</v>
          </cell>
          <cell r="H497" t="str">
            <v>ｺ210</v>
          </cell>
          <cell r="I497">
            <v>8600</v>
          </cell>
        </row>
        <row r="498">
          <cell r="B498">
            <v>495</v>
          </cell>
          <cell r="C498" t="str">
            <v>上がり框</v>
          </cell>
          <cell r="D498" t="str">
            <v>米ひ　　100*100</v>
          </cell>
          <cell r="E498" t="str">
            <v>ｍ</v>
          </cell>
          <cell r="F498" t="str">
            <v>ｺ210</v>
          </cell>
          <cell r="G498">
            <v>12400</v>
          </cell>
          <cell r="H498" t="str">
            <v>ｺ210</v>
          </cell>
          <cell r="I498">
            <v>12400</v>
          </cell>
        </row>
        <row r="499">
          <cell r="B499">
            <v>496</v>
          </cell>
          <cell r="C499" t="str">
            <v>畳寄せ</v>
          </cell>
          <cell r="D499" t="str">
            <v>米つが　45*25</v>
          </cell>
          <cell r="E499" t="str">
            <v>ｍ</v>
          </cell>
          <cell r="F499" t="str">
            <v>ｺ210</v>
          </cell>
          <cell r="G499">
            <v>1450</v>
          </cell>
          <cell r="H499" t="str">
            <v>ｺ210</v>
          </cell>
          <cell r="I499">
            <v>1450</v>
          </cell>
        </row>
        <row r="500">
          <cell r="B500">
            <v>497</v>
          </cell>
          <cell r="C500" t="str">
            <v>畳寄せ</v>
          </cell>
          <cell r="D500" t="str">
            <v>杉　　　45*25</v>
          </cell>
          <cell r="E500" t="str">
            <v>ｍ</v>
          </cell>
          <cell r="F500" t="str">
            <v>ｺ210</v>
          </cell>
          <cell r="G500">
            <v>1700</v>
          </cell>
          <cell r="H500" t="str">
            <v>ｺ210</v>
          </cell>
          <cell r="I500">
            <v>1700</v>
          </cell>
        </row>
        <row r="501">
          <cell r="B501">
            <v>498</v>
          </cell>
          <cell r="C501" t="str">
            <v>畳寄せ</v>
          </cell>
          <cell r="D501" t="str">
            <v>米ひ　　45*25</v>
          </cell>
          <cell r="E501" t="str">
            <v>ｍ</v>
          </cell>
          <cell r="F501" t="str">
            <v>ｺ210</v>
          </cell>
          <cell r="G501">
            <v>2550</v>
          </cell>
          <cell r="H501" t="str">
            <v>ｺ210</v>
          </cell>
          <cell r="I501">
            <v>2550</v>
          </cell>
        </row>
        <row r="502">
          <cell r="B502">
            <v>499</v>
          </cell>
          <cell r="C502" t="str">
            <v>雑巾摺り</v>
          </cell>
          <cell r="D502" t="str">
            <v>米つが　15*10</v>
          </cell>
          <cell r="E502" t="str">
            <v>ｍ</v>
          </cell>
          <cell r="F502" t="str">
            <v>ｺ210</v>
          </cell>
          <cell r="G502">
            <v>480</v>
          </cell>
          <cell r="H502" t="str">
            <v>ｺ210</v>
          </cell>
          <cell r="I502">
            <v>480</v>
          </cell>
        </row>
        <row r="503">
          <cell r="B503">
            <v>500</v>
          </cell>
          <cell r="C503" t="str">
            <v>雑巾摺り</v>
          </cell>
          <cell r="D503" t="str">
            <v>杉　　　15*10</v>
          </cell>
          <cell r="E503" t="str">
            <v>ｍ</v>
          </cell>
          <cell r="F503" t="str">
            <v>ｺ210</v>
          </cell>
          <cell r="G503">
            <v>530</v>
          </cell>
          <cell r="H503" t="str">
            <v>ｺ210</v>
          </cell>
          <cell r="I503">
            <v>530</v>
          </cell>
        </row>
        <row r="504">
          <cell r="B504">
            <v>501</v>
          </cell>
          <cell r="C504" t="str">
            <v>雑巾摺り</v>
          </cell>
          <cell r="D504" t="str">
            <v>米ひ　　15*10</v>
          </cell>
          <cell r="E504" t="str">
            <v>ｍ</v>
          </cell>
          <cell r="F504" t="str">
            <v>ｺ210</v>
          </cell>
          <cell r="G504">
            <v>770</v>
          </cell>
          <cell r="H504" t="str">
            <v>ｺ210</v>
          </cell>
          <cell r="I504">
            <v>770</v>
          </cell>
        </row>
        <row r="505">
          <cell r="B505">
            <v>502</v>
          </cell>
          <cell r="C505" t="str">
            <v>巾　木　H=60</v>
          </cell>
          <cell r="D505" t="str">
            <v>ラワン　H=60</v>
          </cell>
          <cell r="E505" t="str">
            <v>ｍ</v>
          </cell>
          <cell r="F505" t="str">
            <v>ｺ210</v>
          </cell>
          <cell r="G505">
            <v>1810</v>
          </cell>
          <cell r="H505" t="str">
            <v>ｺ210</v>
          </cell>
          <cell r="I505">
            <v>1810</v>
          </cell>
        </row>
        <row r="506">
          <cell r="B506">
            <v>503</v>
          </cell>
          <cell r="C506" t="str">
            <v>巾　木　H=75</v>
          </cell>
          <cell r="D506" t="str">
            <v>ラワン　H=75</v>
          </cell>
          <cell r="E506" t="str">
            <v>ｍ</v>
          </cell>
          <cell r="F506" t="str">
            <v>ｺ210</v>
          </cell>
          <cell r="G506">
            <v>1930</v>
          </cell>
          <cell r="H506" t="str">
            <v>ｺ210</v>
          </cell>
          <cell r="I506">
            <v>1930</v>
          </cell>
        </row>
        <row r="507">
          <cell r="B507">
            <v>504</v>
          </cell>
          <cell r="C507" t="str">
            <v>巾　木　H=100</v>
          </cell>
          <cell r="D507" t="str">
            <v>ラワン　H=100</v>
          </cell>
          <cell r="E507" t="str">
            <v>ｍ</v>
          </cell>
          <cell r="F507" t="str">
            <v>ｺ210</v>
          </cell>
          <cell r="G507">
            <v>2070</v>
          </cell>
          <cell r="H507" t="str">
            <v>ｺ210</v>
          </cell>
          <cell r="I507">
            <v>2070</v>
          </cell>
        </row>
        <row r="508">
          <cell r="B508">
            <v>505</v>
          </cell>
          <cell r="C508" t="str">
            <v>巾　木　H=60</v>
          </cell>
          <cell r="D508" t="str">
            <v>米つが　H=60</v>
          </cell>
          <cell r="E508" t="str">
            <v>ｍ</v>
          </cell>
          <cell r="F508" t="str">
            <v>ｺ210</v>
          </cell>
          <cell r="G508">
            <v>1660</v>
          </cell>
          <cell r="H508" t="str">
            <v>ｺ210</v>
          </cell>
          <cell r="I508">
            <v>1660</v>
          </cell>
        </row>
        <row r="509">
          <cell r="B509">
            <v>506</v>
          </cell>
          <cell r="C509" t="str">
            <v>巾　木　H=75</v>
          </cell>
          <cell r="D509" t="str">
            <v>米つが　H=75</v>
          </cell>
          <cell r="E509" t="str">
            <v>ｍ</v>
          </cell>
          <cell r="F509" t="str">
            <v>ｺ210</v>
          </cell>
          <cell r="G509">
            <v>1780</v>
          </cell>
          <cell r="H509" t="str">
            <v>ｺ210</v>
          </cell>
          <cell r="I509">
            <v>1780</v>
          </cell>
        </row>
        <row r="510">
          <cell r="B510">
            <v>507</v>
          </cell>
          <cell r="C510" t="str">
            <v>巾　木　H=100</v>
          </cell>
          <cell r="D510" t="str">
            <v>米つが　H=100</v>
          </cell>
          <cell r="E510" t="str">
            <v>ｍ</v>
          </cell>
          <cell r="F510" t="str">
            <v>ｺ210</v>
          </cell>
          <cell r="G510">
            <v>1910</v>
          </cell>
          <cell r="H510" t="str">
            <v>ｺ210</v>
          </cell>
          <cell r="I510">
            <v>1910</v>
          </cell>
        </row>
        <row r="511">
          <cell r="B511">
            <v>508</v>
          </cell>
          <cell r="C511" t="str">
            <v>巾　木　H=60</v>
          </cell>
          <cell r="D511" t="str">
            <v>ｽﾌﾟﾙｰｽ　H=60</v>
          </cell>
          <cell r="E511" t="str">
            <v>ｍ</v>
          </cell>
          <cell r="F511" t="str">
            <v>ｺ210</v>
          </cell>
          <cell r="G511">
            <v>2070</v>
          </cell>
          <cell r="H511" t="str">
            <v>ｺ210</v>
          </cell>
          <cell r="I511">
            <v>2070</v>
          </cell>
        </row>
        <row r="512">
          <cell r="B512">
            <v>509</v>
          </cell>
          <cell r="C512" t="str">
            <v>巾　木　H=75</v>
          </cell>
          <cell r="D512" t="str">
            <v>ｽﾌﾟﾙｰｽ　H=75</v>
          </cell>
          <cell r="E512" t="str">
            <v>ｍ</v>
          </cell>
          <cell r="F512" t="str">
            <v>ｺ210</v>
          </cell>
          <cell r="G512">
            <v>2320</v>
          </cell>
          <cell r="H512" t="str">
            <v>ｺ210</v>
          </cell>
          <cell r="I512">
            <v>2320</v>
          </cell>
        </row>
        <row r="513">
          <cell r="B513">
            <v>510</v>
          </cell>
          <cell r="C513" t="str">
            <v>巾　木　H=100</v>
          </cell>
          <cell r="D513" t="str">
            <v>ｽﾌﾟﾙｰｽ　H=100</v>
          </cell>
          <cell r="E513" t="str">
            <v>ｍ</v>
          </cell>
          <cell r="F513" t="str">
            <v>ｺ210</v>
          </cell>
          <cell r="G513">
            <v>2620</v>
          </cell>
          <cell r="H513" t="str">
            <v>ｺ210</v>
          </cell>
          <cell r="I513">
            <v>2620</v>
          </cell>
        </row>
        <row r="514">
          <cell r="B514">
            <v>511</v>
          </cell>
          <cell r="C514" t="str">
            <v>巾　木　H=60</v>
          </cell>
          <cell r="D514" t="str">
            <v>杉　　　H=60</v>
          </cell>
          <cell r="E514" t="str">
            <v>ｍ</v>
          </cell>
          <cell r="F514" t="str">
            <v>ｺ210</v>
          </cell>
          <cell r="G514">
            <v>2370</v>
          </cell>
          <cell r="H514" t="str">
            <v>ｺ210</v>
          </cell>
          <cell r="I514">
            <v>2370</v>
          </cell>
        </row>
        <row r="515">
          <cell r="B515">
            <v>512</v>
          </cell>
          <cell r="C515" t="str">
            <v>巾　木　H=75</v>
          </cell>
          <cell r="D515" t="str">
            <v>杉　　　H=75</v>
          </cell>
          <cell r="E515" t="str">
            <v>ｍ</v>
          </cell>
          <cell r="F515" t="str">
            <v>ｺ210</v>
          </cell>
          <cell r="G515">
            <v>2470</v>
          </cell>
          <cell r="H515" t="str">
            <v>ｺ210</v>
          </cell>
          <cell r="I515">
            <v>2470</v>
          </cell>
        </row>
        <row r="516">
          <cell r="B516">
            <v>513</v>
          </cell>
          <cell r="C516" t="str">
            <v>巾　木　H=100</v>
          </cell>
          <cell r="D516" t="str">
            <v>杉　　　H=100</v>
          </cell>
          <cell r="E516" t="str">
            <v>ｍ</v>
          </cell>
          <cell r="F516" t="str">
            <v>ｺ210</v>
          </cell>
          <cell r="G516">
            <v>2720</v>
          </cell>
          <cell r="H516" t="str">
            <v>ｺ210</v>
          </cell>
          <cell r="I516">
            <v>2720</v>
          </cell>
        </row>
        <row r="517">
          <cell r="B517">
            <v>514</v>
          </cell>
          <cell r="C517" t="str">
            <v>巾　木　H=60</v>
          </cell>
          <cell r="D517" t="str">
            <v>米ひ　　H=60</v>
          </cell>
          <cell r="E517" t="str">
            <v>ｍ</v>
          </cell>
          <cell r="F517" t="str">
            <v>ｺ210</v>
          </cell>
          <cell r="G517">
            <v>3110</v>
          </cell>
          <cell r="H517" t="str">
            <v>ｺ210</v>
          </cell>
          <cell r="I517">
            <v>3110</v>
          </cell>
        </row>
        <row r="518">
          <cell r="B518">
            <v>515</v>
          </cell>
          <cell r="C518" t="str">
            <v>巾　木　H=75</v>
          </cell>
          <cell r="D518" t="str">
            <v>米ひ　　H=75</v>
          </cell>
          <cell r="E518" t="str">
            <v>ｍ</v>
          </cell>
          <cell r="F518" t="str">
            <v>ｺ210</v>
          </cell>
          <cell r="G518">
            <v>3360</v>
          </cell>
          <cell r="H518" t="str">
            <v>ｺ210</v>
          </cell>
          <cell r="I518">
            <v>3360</v>
          </cell>
        </row>
        <row r="519">
          <cell r="B519">
            <v>516</v>
          </cell>
          <cell r="C519" t="str">
            <v>巾　木　H=100</v>
          </cell>
          <cell r="D519" t="str">
            <v>米ひ　　H=100</v>
          </cell>
          <cell r="E519" t="str">
            <v>ｍ</v>
          </cell>
          <cell r="F519" t="str">
            <v>ｺ210</v>
          </cell>
          <cell r="G519">
            <v>3760</v>
          </cell>
          <cell r="H519" t="str">
            <v>ｺ210</v>
          </cell>
          <cell r="I519">
            <v>3760</v>
          </cell>
        </row>
        <row r="520">
          <cell r="B520">
            <v>517</v>
          </cell>
          <cell r="C520" t="str">
            <v>天　井　下　地</v>
          </cell>
          <cell r="D520" t="str">
            <v>米つが１等　ﾎﾞｰﾄﾞ類下地</v>
          </cell>
          <cell r="E520" t="str">
            <v>ｍ２</v>
          </cell>
          <cell r="F520" t="str">
            <v>ｺ212</v>
          </cell>
          <cell r="G520">
            <v>2750</v>
          </cell>
          <cell r="H520" t="str">
            <v>ｺ212</v>
          </cell>
          <cell r="I520">
            <v>2750</v>
          </cell>
        </row>
        <row r="521">
          <cell r="B521">
            <v>518</v>
          </cell>
          <cell r="C521" t="str">
            <v>天　井　下　地</v>
          </cell>
          <cell r="D521" t="str">
            <v>杉　　１等　ﾎﾞｰﾄﾞ類下地</v>
          </cell>
          <cell r="E521" t="str">
            <v>ｍ２</v>
          </cell>
          <cell r="F521" t="str">
            <v>ｺ212</v>
          </cell>
          <cell r="G521">
            <v>3000</v>
          </cell>
          <cell r="H521" t="str">
            <v>ｺ212</v>
          </cell>
          <cell r="I521">
            <v>3000</v>
          </cell>
        </row>
        <row r="522">
          <cell r="B522">
            <v>519</v>
          </cell>
          <cell r="C522" t="str">
            <v>天　井　下　地</v>
          </cell>
          <cell r="D522" t="str">
            <v>米つが１等　軟質繊維板類下地</v>
          </cell>
          <cell r="E522" t="str">
            <v>ｍ２</v>
          </cell>
          <cell r="F522" t="str">
            <v>ｺ212</v>
          </cell>
          <cell r="G522">
            <v>2850</v>
          </cell>
          <cell r="H522" t="str">
            <v>ｺ212</v>
          </cell>
          <cell r="I522">
            <v>2850</v>
          </cell>
        </row>
        <row r="523">
          <cell r="B523">
            <v>520</v>
          </cell>
          <cell r="C523" t="str">
            <v>天　井　下　地</v>
          </cell>
          <cell r="D523" t="str">
            <v>杉　　１等　軟質繊維板類下地</v>
          </cell>
          <cell r="E523" t="str">
            <v>ｍ２</v>
          </cell>
          <cell r="F523" t="str">
            <v>ｺ212</v>
          </cell>
          <cell r="G523">
            <v>3200</v>
          </cell>
          <cell r="H523" t="str">
            <v>ｺ212</v>
          </cell>
          <cell r="I523">
            <v>3200</v>
          </cell>
        </row>
        <row r="524">
          <cell r="B524">
            <v>521</v>
          </cell>
          <cell r="C524" t="str">
            <v>天井合板張り</v>
          </cell>
          <cell r="D524" t="str">
            <v>ﾗﾜﾝ合板（１類）　ｱ)4</v>
          </cell>
          <cell r="E524" t="str">
            <v>ｍ２</v>
          </cell>
          <cell r="F524" t="str">
            <v>ｺ212</v>
          </cell>
          <cell r="G524">
            <v>1510</v>
          </cell>
          <cell r="H524" t="str">
            <v>ｺ212</v>
          </cell>
          <cell r="I524">
            <v>1510</v>
          </cell>
        </row>
        <row r="525">
          <cell r="B525">
            <v>522</v>
          </cell>
          <cell r="C525" t="str">
            <v>天井合板張り</v>
          </cell>
          <cell r="D525" t="str">
            <v>ﾗﾜﾝ合板（１類）　ｱ)5.5</v>
          </cell>
          <cell r="E525" t="str">
            <v>ｍ２</v>
          </cell>
          <cell r="F525" t="str">
            <v>ｺ212</v>
          </cell>
          <cell r="G525">
            <v>1610</v>
          </cell>
          <cell r="H525" t="str">
            <v>ｺ212</v>
          </cell>
          <cell r="I525">
            <v>1610</v>
          </cell>
        </row>
        <row r="526">
          <cell r="B526">
            <v>523</v>
          </cell>
          <cell r="C526" t="str">
            <v>天井合板張り</v>
          </cell>
          <cell r="D526" t="str">
            <v>ﾗﾜﾝ合板（２類）　ｱ)4</v>
          </cell>
          <cell r="E526" t="str">
            <v>ｍ２</v>
          </cell>
          <cell r="F526" t="str">
            <v>ｺ212</v>
          </cell>
          <cell r="G526">
            <v>1460</v>
          </cell>
          <cell r="H526" t="str">
            <v>ｺ212</v>
          </cell>
          <cell r="I526">
            <v>1460</v>
          </cell>
        </row>
        <row r="527">
          <cell r="B527">
            <v>524</v>
          </cell>
          <cell r="C527" t="str">
            <v>天井合板張り</v>
          </cell>
          <cell r="D527" t="str">
            <v>ﾗﾜﾝ合板（２類）　ｱ)5.5</v>
          </cell>
          <cell r="E527" t="str">
            <v>ｍ２</v>
          </cell>
          <cell r="F527" t="str">
            <v>ｺ212</v>
          </cell>
          <cell r="G527">
            <v>1480</v>
          </cell>
          <cell r="H527" t="str">
            <v>ｺ212</v>
          </cell>
          <cell r="I527">
            <v>1480</v>
          </cell>
        </row>
        <row r="528">
          <cell r="B528">
            <v>527</v>
          </cell>
          <cell r="C528" t="str">
            <v>天井合板張り</v>
          </cell>
          <cell r="D528" t="str">
            <v>しな合板（１類）　ｱ)4</v>
          </cell>
          <cell r="E528" t="str">
            <v>ｍ２</v>
          </cell>
          <cell r="F528" t="str">
            <v>ｺ212</v>
          </cell>
          <cell r="G528">
            <v>1880</v>
          </cell>
          <cell r="H528" t="str">
            <v>ｺ212</v>
          </cell>
          <cell r="I528">
            <v>1880</v>
          </cell>
        </row>
        <row r="529">
          <cell r="B529">
            <v>525</v>
          </cell>
          <cell r="C529" t="str">
            <v>天井合板張り</v>
          </cell>
          <cell r="D529" t="str">
            <v>しな合板（１類）　ｱ)5.5</v>
          </cell>
          <cell r="E529" t="str">
            <v>ｍ２</v>
          </cell>
          <cell r="F529" t="str">
            <v>ｺ212</v>
          </cell>
          <cell r="G529">
            <v>2170</v>
          </cell>
          <cell r="H529" t="str">
            <v>ｺ212</v>
          </cell>
          <cell r="I529">
            <v>2170</v>
          </cell>
        </row>
        <row r="530">
          <cell r="B530">
            <v>526</v>
          </cell>
          <cell r="C530" t="str">
            <v>天井合板張り</v>
          </cell>
          <cell r="D530" t="str">
            <v>しな合板（２類）　ｱ)4</v>
          </cell>
          <cell r="E530" t="str">
            <v>ｍ２</v>
          </cell>
          <cell r="F530" t="str">
            <v>ｺ212</v>
          </cell>
          <cell r="G530">
            <v>1780</v>
          </cell>
          <cell r="H530" t="str">
            <v>ｺ212</v>
          </cell>
          <cell r="I530">
            <v>1780</v>
          </cell>
        </row>
        <row r="531">
          <cell r="B531">
            <v>527</v>
          </cell>
          <cell r="C531" t="str">
            <v>天井合板張り</v>
          </cell>
          <cell r="D531" t="str">
            <v>しな合板（２類）　ｱ)5.5</v>
          </cell>
          <cell r="E531" t="str">
            <v>ｍ２</v>
          </cell>
          <cell r="F531" t="str">
            <v>ｺ212</v>
          </cell>
          <cell r="G531">
            <v>2070</v>
          </cell>
          <cell r="H531" t="str">
            <v>ｺ212</v>
          </cell>
          <cell r="I531">
            <v>2070</v>
          </cell>
        </row>
        <row r="532">
          <cell r="B532">
            <v>528</v>
          </cell>
          <cell r="C532" t="str">
            <v>天井　敷目板張り</v>
          </cell>
          <cell r="D532" t="str">
            <v>杉柾合板　ｱ)2.7</v>
          </cell>
          <cell r="E532" t="str">
            <v>ｍ２</v>
          </cell>
          <cell r="F532" t="str">
            <v>ｺ212</v>
          </cell>
          <cell r="G532">
            <v>5300</v>
          </cell>
          <cell r="H532" t="str">
            <v>ｺ212</v>
          </cell>
          <cell r="I532">
            <v>5300</v>
          </cell>
        </row>
        <row r="533">
          <cell r="B533">
            <v>529</v>
          </cell>
          <cell r="C533" t="str">
            <v>天井　敷目板張り</v>
          </cell>
          <cell r="D533" t="str">
            <v>杉杢合板　ｱ)2.7</v>
          </cell>
          <cell r="E533" t="str">
            <v>ｍ２</v>
          </cell>
          <cell r="F533" t="str">
            <v>ｺ212</v>
          </cell>
          <cell r="G533">
            <v>6100</v>
          </cell>
          <cell r="H533" t="str">
            <v>ｺ212</v>
          </cell>
          <cell r="I533">
            <v>6100</v>
          </cell>
        </row>
        <row r="534">
          <cell r="B534">
            <v>530</v>
          </cell>
          <cell r="C534" t="str">
            <v>　</v>
          </cell>
          <cell r="D534" t="str">
            <v>　</v>
          </cell>
          <cell r="H534" t="str">
            <v>　</v>
          </cell>
          <cell r="I534" t="str">
            <v>　</v>
          </cell>
        </row>
        <row r="535">
          <cell r="B535">
            <v>531</v>
          </cell>
          <cell r="C535" t="str">
            <v>　</v>
          </cell>
          <cell r="D535" t="str">
            <v>　</v>
          </cell>
          <cell r="H535" t="str">
            <v>　</v>
          </cell>
          <cell r="I535" t="str">
            <v>　</v>
          </cell>
        </row>
        <row r="536">
          <cell r="B536">
            <v>532</v>
          </cell>
          <cell r="C536" t="str">
            <v>廻り縁</v>
          </cell>
          <cell r="D536" t="str">
            <v>米つが　30*30</v>
          </cell>
          <cell r="E536" t="str">
            <v>ｍ２</v>
          </cell>
          <cell r="F536" t="str">
            <v>ｺ212</v>
          </cell>
          <cell r="G536">
            <v>1610</v>
          </cell>
          <cell r="H536" t="str">
            <v>ｺ212</v>
          </cell>
          <cell r="I536">
            <v>1610</v>
          </cell>
        </row>
        <row r="537">
          <cell r="B537">
            <v>533</v>
          </cell>
          <cell r="C537" t="str">
            <v>廻り縁</v>
          </cell>
          <cell r="D537" t="str">
            <v>米つが　40*40</v>
          </cell>
          <cell r="E537" t="str">
            <v>ｍ２</v>
          </cell>
          <cell r="F537" t="str">
            <v>ｺ212</v>
          </cell>
          <cell r="G537">
            <v>1880</v>
          </cell>
          <cell r="H537" t="str">
            <v>ｺ212</v>
          </cell>
          <cell r="I537">
            <v>1880</v>
          </cell>
        </row>
        <row r="538">
          <cell r="B538">
            <v>534</v>
          </cell>
          <cell r="C538" t="str">
            <v>廻り縁</v>
          </cell>
          <cell r="D538" t="str">
            <v>杉　　　30*30</v>
          </cell>
          <cell r="E538" t="str">
            <v>ｍ２</v>
          </cell>
          <cell r="F538" t="str">
            <v>ｺ212</v>
          </cell>
          <cell r="G538">
            <v>2270</v>
          </cell>
          <cell r="H538" t="str">
            <v>ｺ212</v>
          </cell>
          <cell r="I538">
            <v>2270</v>
          </cell>
        </row>
        <row r="539">
          <cell r="B539">
            <v>535</v>
          </cell>
          <cell r="C539" t="str">
            <v>廻り縁</v>
          </cell>
          <cell r="D539" t="str">
            <v>杉　　　40*40</v>
          </cell>
          <cell r="E539" t="str">
            <v>ｍ２</v>
          </cell>
          <cell r="F539" t="str">
            <v>ｺ212</v>
          </cell>
          <cell r="G539">
            <v>2520</v>
          </cell>
          <cell r="H539" t="str">
            <v>ｺ212</v>
          </cell>
          <cell r="I539">
            <v>2520</v>
          </cell>
        </row>
        <row r="540">
          <cell r="B540">
            <v>536</v>
          </cell>
          <cell r="C540" t="str">
            <v>廻り縁</v>
          </cell>
          <cell r="D540" t="str">
            <v>米ひ　　30*30</v>
          </cell>
          <cell r="E540" t="str">
            <v>ｍ２</v>
          </cell>
          <cell r="F540" t="str">
            <v>ｺ212</v>
          </cell>
          <cell r="G540">
            <v>2720</v>
          </cell>
          <cell r="H540" t="str">
            <v>ｺ212</v>
          </cell>
          <cell r="I540">
            <v>2720</v>
          </cell>
        </row>
        <row r="541">
          <cell r="B541">
            <v>537</v>
          </cell>
          <cell r="C541" t="str">
            <v>廻り縁</v>
          </cell>
          <cell r="D541" t="str">
            <v>米ひ　　40*40</v>
          </cell>
          <cell r="E541" t="str">
            <v>ｍ２</v>
          </cell>
          <cell r="F541" t="str">
            <v>ｺ212</v>
          </cell>
          <cell r="G541">
            <v>3010</v>
          </cell>
          <cell r="H541" t="str">
            <v>ｺ212</v>
          </cell>
          <cell r="I541">
            <v>3010</v>
          </cell>
        </row>
        <row r="542">
          <cell r="B542">
            <v>538</v>
          </cell>
          <cell r="C542" t="str">
            <v>カーテンボックス</v>
          </cell>
          <cell r="D542" t="str">
            <v>ﾗﾜﾝ　　　150*100*21</v>
          </cell>
          <cell r="E542" t="str">
            <v>ｍ</v>
          </cell>
          <cell r="F542" t="str">
            <v>ｺ212</v>
          </cell>
          <cell r="G542">
            <v>7100</v>
          </cell>
          <cell r="H542" t="str">
            <v>ｺ212</v>
          </cell>
          <cell r="I542">
            <v>7100</v>
          </cell>
        </row>
        <row r="543">
          <cell r="B543">
            <v>539</v>
          </cell>
          <cell r="C543" t="str">
            <v>カーテンボックス</v>
          </cell>
          <cell r="D543" t="str">
            <v>ｽﾌﾟﾙｰｽ　150*100*21</v>
          </cell>
          <cell r="E543" t="str">
            <v>ｍ</v>
          </cell>
          <cell r="F543" t="str">
            <v>ｺ212</v>
          </cell>
          <cell r="G543">
            <v>10500</v>
          </cell>
          <cell r="H543" t="str">
            <v>ｺ212</v>
          </cell>
          <cell r="I543">
            <v>10500</v>
          </cell>
        </row>
        <row r="544">
          <cell r="B544">
            <v>540</v>
          </cell>
          <cell r="C544" t="str">
            <v>木製カーテンボックス</v>
          </cell>
          <cell r="D544" t="str">
            <v>　</v>
          </cell>
          <cell r="E544" t="str">
            <v>ｍ</v>
          </cell>
          <cell r="F544" t="str">
            <v>ｺ212</v>
          </cell>
          <cell r="G544">
            <v>14300</v>
          </cell>
          <cell r="H544" t="str">
            <v>ｺ212</v>
          </cell>
          <cell r="I544">
            <v>14300</v>
          </cell>
        </row>
        <row r="545">
          <cell r="B545">
            <v>541</v>
          </cell>
          <cell r="C545" t="str">
            <v>カーテンボックス</v>
          </cell>
          <cell r="D545" t="str">
            <v>ﾗﾜﾝ　　　180*150*21</v>
          </cell>
          <cell r="E545" t="str">
            <v>ｍ</v>
          </cell>
          <cell r="F545" t="str">
            <v>ｺ212</v>
          </cell>
          <cell r="G545">
            <v>8100</v>
          </cell>
          <cell r="H545" t="str">
            <v>ｺ212</v>
          </cell>
          <cell r="I545">
            <v>8100</v>
          </cell>
        </row>
        <row r="546">
          <cell r="B546">
            <v>542</v>
          </cell>
          <cell r="C546" t="str">
            <v>カーテンボックス</v>
          </cell>
          <cell r="D546" t="str">
            <v>ｽﾌﾟﾙｰｽ　180*150*21</v>
          </cell>
          <cell r="E546" t="str">
            <v>ｍ</v>
          </cell>
          <cell r="F546" t="str">
            <v>ｺ212</v>
          </cell>
          <cell r="G546">
            <v>11400</v>
          </cell>
          <cell r="H546" t="str">
            <v>ｺ212</v>
          </cell>
          <cell r="I546">
            <v>11400</v>
          </cell>
        </row>
        <row r="547">
          <cell r="B547">
            <v>543</v>
          </cell>
          <cell r="C547" t="str">
            <v>カーテンボックス</v>
          </cell>
          <cell r="D547" t="str">
            <v>しおじ　180*150*21</v>
          </cell>
          <cell r="E547" t="str">
            <v>ｍ</v>
          </cell>
          <cell r="F547" t="str">
            <v>ｺ212</v>
          </cell>
          <cell r="G547">
            <v>16200</v>
          </cell>
          <cell r="H547" t="str">
            <v>ｺ212</v>
          </cell>
          <cell r="I547">
            <v>16200</v>
          </cell>
        </row>
        <row r="548">
          <cell r="B548">
            <v>544</v>
          </cell>
        </row>
        <row r="549">
          <cell r="B549">
            <v>545</v>
          </cell>
        </row>
        <row r="550">
          <cell r="B550">
            <v>546</v>
          </cell>
          <cell r="C550" t="str">
            <v>　小　　　　計</v>
          </cell>
        </row>
        <row r="551">
          <cell r="B551">
            <v>547</v>
          </cell>
          <cell r="C551" t="str">
            <v>屋根及び樋工事</v>
          </cell>
        </row>
        <row r="552">
          <cell r="B552">
            <v>548</v>
          </cell>
          <cell r="C552" t="str">
            <v>折版葺き</v>
          </cell>
          <cell r="D552" t="str">
            <v>ｍ２</v>
          </cell>
          <cell r="E552" t="str">
            <v>ｍ２</v>
          </cell>
        </row>
        <row r="553">
          <cell r="B553">
            <v>549</v>
          </cell>
          <cell r="C553" t="str">
            <v>タイトフレーム</v>
          </cell>
          <cell r="D553" t="str">
            <v>ｍ</v>
          </cell>
          <cell r="E553" t="str">
            <v>ｍ</v>
          </cell>
        </row>
        <row r="554">
          <cell r="B554">
            <v>550</v>
          </cell>
          <cell r="C554" t="str">
            <v>止面戸</v>
          </cell>
          <cell r="D554" t="str">
            <v>ｍ</v>
          </cell>
          <cell r="E554" t="str">
            <v>ｍ</v>
          </cell>
        </row>
        <row r="555">
          <cell r="B555">
            <v>551</v>
          </cell>
          <cell r="C555" t="str">
            <v>軒先面戸</v>
          </cell>
          <cell r="D555" t="str">
            <v>ｍ</v>
          </cell>
          <cell r="E555" t="str">
            <v>ｍ</v>
          </cell>
        </row>
        <row r="556">
          <cell r="B556">
            <v>552</v>
          </cell>
          <cell r="C556" t="str">
            <v>軒先フレーム</v>
          </cell>
          <cell r="D556" t="str">
            <v>ｍ</v>
          </cell>
          <cell r="E556" t="str">
            <v>ｍ</v>
          </cell>
        </row>
        <row r="557">
          <cell r="B557">
            <v>553</v>
          </cell>
          <cell r="C557" t="str">
            <v>棟包み</v>
          </cell>
          <cell r="D557" t="str">
            <v>ｍ</v>
          </cell>
          <cell r="E557" t="str">
            <v>ｍ</v>
          </cell>
        </row>
        <row r="558">
          <cell r="B558">
            <v>554</v>
          </cell>
          <cell r="C558" t="str">
            <v>瓦棒葺き</v>
          </cell>
          <cell r="D558" t="str">
            <v>ｍ２</v>
          </cell>
          <cell r="E558" t="str">
            <v>ｍ２</v>
          </cell>
        </row>
        <row r="559">
          <cell r="B559">
            <v>555</v>
          </cell>
          <cell r="C559" t="str">
            <v>一文字葺き</v>
          </cell>
          <cell r="D559" t="str">
            <v>ｍ２</v>
          </cell>
          <cell r="E559" t="str">
            <v>ｍ２</v>
          </cell>
        </row>
        <row r="560">
          <cell r="B560">
            <v>556</v>
          </cell>
          <cell r="C560" t="str">
            <v>立ハゼ葺き</v>
          </cell>
          <cell r="D560" t="str">
            <v>ｍ２</v>
          </cell>
          <cell r="E560" t="str">
            <v>ｍ２</v>
          </cell>
        </row>
        <row r="561">
          <cell r="B561">
            <v>557</v>
          </cell>
          <cell r="C561" t="str">
            <v>ゴムアス系ルーフィング</v>
          </cell>
          <cell r="D561" t="str">
            <v>ｱ)1.0</v>
          </cell>
          <cell r="E561" t="str">
            <v>ｍ２</v>
          </cell>
          <cell r="F561" t="str">
            <v>見</v>
          </cell>
          <cell r="G561">
            <v>2000</v>
          </cell>
          <cell r="H561" t="str">
            <v>見</v>
          </cell>
          <cell r="I561">
            <v>2000</v>
          </cell>
        </row>
        <row r="562">
          <cell r="B562">
            <v>558</v>
          </cell>
          <cell r="C562" t="str">
            <v>ｱｽﾌｧﾙﾄﾌｪﾙﾄ</v>
          </cell>
          <cell r="D562" t="str">
            <v>17kg品</v>
          </cell>
          <cell r="E562" t="str">
            <v>ｍ２</v>
          </cell>
          <cell r="F562" t="str">
            <v>ｺ216</v>
          </cell>
          <cell r="G562">
            <v>190</v>
          </cell>
          <cell r="H562" t="str">
            <v>ｺ216</v>
          </cell>
          <cell r="I562">
            <v>190</v>
          </cell>
        </row>
        <row r="563">
          <cell r="B563">
            <v>559</v>
          </cell>
          <cell r="C563" t="str">
            <v>ｱｽﾌｧﾙﾄﾙｰﾌｨﾝｸﾞ</v>
          </cell>
          <cell r="D563" t="str">
            <v>940(旧22kg品)</v>
          </cell>
          <cell r="E563" t="str">
            <v>ｍ２</v>
          </cell>
          <cell r="F563" t="str">
            <v>ｺ216</v>
          </cell>
          <cell r="G563">
            <v>290</v>
          </cell>
          <cell r="H563" t="str">
            <v>ｺ216</v>
          </cell>
          <cell r="I563">
            <v>290</v>
          </cell>
        </row>
        <row r="564">
          <cell r="B564">
            <v>560</v>
          </cell>
          <cell r="C564" t="str">
            <v>耐火野地板</v>
          </cell>
          <cell r="D564" t="str">
            <v>ｱ)18</v>
          </cell>
          <cell r="E564" t="str">
            <v>ｍ２</v>
          </cell>
        </row>
        <row r="565">
          <cell r="B565">
            <v>561</v>
          </cell>
          <cell r="C565" t="str">
            <v>ＡＬＣ板</v>
          </cell>
          <cell r="D565" t="str">
            <v>ｱ)50</v>
          </cell>
          <cell r="E565" t="str">
            <v>ｍ２</v>
          </cell>
        </row>
        <row r="566">
          <cell r="B566">
            <v>562</v>
          </cell>
          <cell r="C566" t="str">
            <v>水切</v>
          </cell>
          <cell r="D566" t="str">
            <v>ｍ</v>
          </cell>
          <cell r="E566" t="str">
            <v>ｍ</v>
          </cell>
        </row>
        <row r="567">
          <cell r="B567">
            <v>563</v>
          </cell>
          <cell r="C567" t="str">
            <v>外壁　角波ｶﾗｰ鉄板張り</v>
          </cell>
          <cell r="D567" t="str">
            <v>ｱ)0.4</v>
          </cell>
          <cell r="E567" t="str">
            <v>ｍ２</v>
          </cell>
          <cell r="F567" t="str">
            <v>ｺ230</v>
          </cell>
          <cell r="G567">
            <v>2580</v>
          </cell>
          <cell r="H567" t="str">
            <v>ｺ230</v>
          </cell>
          <cell r="I567">
            <v>2580</v>
          </cell>
        </row>
        <row r="568">
          <cell r="B568">
            <v>564</v>
          </cell>
        </row>
        <row r="569">
          <cell r="B569">
            <v>565</v>
          </cell>
          <cell r="C569" t="str">
            <v>軒樋</v>
          </cell>
          <cell r="D569" t="str">
            <v>ｍ</v>
          </cell>
          <cell r="E569" t="str">
            <v>ｍ</v>
          </cell>
        </row>
        <row r="570">
          <cell r="B570">
            <v>566</v>
          </cell>
          <cell r="C570" t="str">
            <v>竪樋</v>
          </cell>
          <cell r="D570" t="str">
            <v>ｍ</v>
          </cell>
          <cell r="E570" t="str">
            <v>ｍ</v>
          </cell>
        </row>
        <row r="571">
          <cell r="B571">
            <v>567</v>
          </cell>
          <cell r="C571" t="str">
            <v>ルーフドレイン(SUS)</v>
          </cell>
          <cell r="D571" t="str">
            <v>個所</v>
          </cell>
          <cell r="E571" t="str">
            <v>個所</v>
          </cell>
        </row>
        <row r="572">
          <cell r="B572">
            <v>568</v>
          </cell>
          <cell r="C572" t="str">
            <v>ルーフドレイン(鋳物)</v>
          </cell>
          <cell r="D572" t="str">
            <v>個所</v>
          </cell>
          <cell r="E572" t="str">
            <v>個所</v>
          </cell>
        </row>
        <row r="573">
          <cell r="B573">
            <v>569</v>
          </cell>
          <cell r="C573" t="str">
            <v>　　</v>
          </cell>
          <cell r="D573" t="str">
            <v>　　</v>
          </cell>
          <cell r="E573" t="str">
            <v>　　</v>
          </cell>
        </row>
        <row r="574">
          <cell r="B574">
            <v>570</v>
          </cell>
          <cell r="C574" t="str">
            <v>金 属 工 事</v>
          </cell>
        </row>
        <row r="575">
          <cell r="B575">
            <v>571</v>
          </cell>
          <cell r="C575" t="str">
            <v>メタルラス</v>
          </cell>
          <cell r="D575" t="str">
            <v>ｍ２</v>
          </cell>
          <cell r="E575" t="str">
            <v>ｍ２</v>
          </cell>
        </row>
        <row r="576">
          <cell r="B576">
            <v>572</v>
          </cell>
          <cell r="C576" t="str">
            <v>階段すべり止め金具</v>
          </cell>
          <cell r="D576" t="str">
            <v>ｽﾃﾝﾚｽ　　　ｺﾞﾑ入り</v>
          </cell>
          <cell r="E576" t="str">
            <v>ｍ</v>
          </cell>
          <cell r="F576" t="str">
            <v>ｺ234</v>
          </cell>
          <cell r="G576">
            <v>2090</v>
          </cell>
          <cell r="H576" t="str">
            <v>ｺ234</v>
          </cell>
          <cell r="I576">
            <v>2090</v>
          </cell>
        </row>
        <row r="577">
          <cell r="B577">
            <v>573</v>
          </cell>
          <cell r="C577" t="str">
            <v>階段すべり止め金具</v>
          </cell>
          <cell r="D577" t="str">
            <v>真ちゅう　ｺﾞﾑ入り</v>
          </cell>
          <cell r="E577" t="str">
            <v>ｍ</v>
          </cell>
          <cell r="F577" t="str">
            <v>ｺ234</v>
          </cell>
          <cell r="G577">
            <v>2670</v>
          </cell>
          <cell r="H577" t="str">
            <v>ｺ234</v>
          </cell>
          <cell r="I577">
            <v>2670</v>
          </cell>
        </row>
        <row r="578">
          <cell r="B578">
            <v>574</v>
          </cell>
          <cell r="C578" t="str">
            <v>階段すべり止め金具</v>
          </cell>
          <cell r="D578" t="str">
            <v>ｱﾙﾐ　　　　ｺﾞﾑ入り</v>
          </cell>
          <cell r="E578" t="str">
            <v>ｍ</v>
          </cell>
          <cell r="F578" t="str">
            <v>ｺ234</v>
          </cell>
          <cell r="G578">
            <v>1670</v>
          </cell>
          <cell r="H578" t="str">
            <v>ｺ234</v>
          </cell>
          <cell r="I578">
            <v>1670</v>
          </cell>
        </row>
        <row r="579">
          <cell r="B579">
            <v>575</v>
          </cell>
          <cell r="C579" t="str">
            <v>目地金物　　ｽﾃﾝﾚｽ</v>
          </cell>
          <cell r="D579" t="str">
            <v>ｍ</v>
          </cell>
          <cell r="E579" t="str">
            <v>ｍ</v>
          </cell>
          <cell r="F579">
            <v>1200</v>
          </cell>
          <cell r="H579" t="str">
            <v>ｺ234</v>
          </cell>
          <cell r="I579">
            <v>1200</v>
          </cell>
        </row>
        <row r="580">
          <cell r="B580">
            <v>576</v>
          </cell>
          <cell r="C580" t="str">
            <v>目地金物　　真ちゅう</v>
          </cell>
          <cell r="D580" t="str">
            <v>ｍ</v>
          </cell>
          <cell r="E580" t="str">
            <v>ｍ</v>
          </cell>
          <cell r="F580">
            <v>1100</v>
          </cell>
          <cell r="H580" t="str">
            <v>ｺ234</v>
          </cell>
          <cell r="I580">
            <v>1100</v>
          </cell>
        </row>
        <row r="581">
          <cell r="B581">
            <v>577</v>
          </cell>
          <cell r="C581" t="str">
            <v>タラップ　ｽﾃｰﾙ　19φ　W=400</v>
          </cell>
          <cell r="D581" t="str">
            <v>個所</v>
          </cell>
          <cell r="E581" t="str">
            <v>個所</v>
          </cell>
          <cell r="F581">
            <v>1660</v>
          </cell>
          <cell r="H581" t="str">
            <v>ｺ234</v>
          </cell>
          <cell r="I581">
            <v>1660</v>
          </cell>
        </row>
        <row r="582">
          <cell r="B582">
            <v>578</v>
          </cell>
          <cell r="C582" t="str">
            <v>タラップ　ｽﾃﾝﾚｽ　19φ　W=400</v>
          </cell>
          <cell r="D582" t="str">
            <v>個所</v>
          </cell>
          <cell r="E582" t="str">
            <v>個所</v>
          </cell>
          <cell r="F582">
            <v>3760</v>
          </cell>
          <cell r="H582" t="str">
            <v>ｺ234</v>
          </cell>
          <cell r="I582">
            <v>3760</v>
          </cell>
        </row>
        <row r="583">
          <cell r="B583">
            <v>579</v>
          </cell>
          <cell r="C583" t="str">
            <v>タラップ　ｽﾃﾝﾚｽ　22φ　W=400</v>
          </cell>
          <cell r="D583" t="str">
            <v>個所</v>
          </cell>
          <cell r="E583" t="str">
            <v>個所</v>
          </cell>
          <cell r="F583">
            <v>4110</v>
          </cell>
          <cell r="H583" t="str">
            <v>ｺ234</v>
          </cell>
          <cell r="I583">
            <v>4110</v>
          </cell>
        </row>
        <row r="584">
          <cell r="B584">
            <v>580</v>
          </cell>
          <cell r="C584" t="str">
            <v>ｱﾙﾐ笠木　　W=150</v>
          </cell>
          <cell r="D584" t="str">
            <v>ｍ</v>
          </cell>
          <cell r="E584" t="str">
            <v>ｍ</v>
          </cell>
          <cell r="F584">
            <v>6370</v>
          </cell>
          <cell r="H584" t="str">
            <v>ｺ234</v>
          </cell>
          <cell r="I584">
            <v>6370</v>
          </cell>
        </row>
        <row r="585">
          <cell r="B585">
            <v>581</v>
          </cell>
          <cell r="C585" t="str">
            <v>ｱﾙﾐ笠木　　W=200</v>
          </cell>
          <cell r="D585" t="str">
            <v>ｍ</v>
          </cell>
          <cell r="E585" t="str">
            <v>ｍ</v>
          </cell>
          <cell r="F585">
            <v>7270</v>
          </cell>
          <cell r="H585" t="str">
            <v>ｺ234</v>
          </cell>
          <cell r="I585">
            <v>7270</v>
          </cell>
        </row>
        <row r="586">
          <cell r="B586">
            <v>582</v>
          </cell>
          <cell r="C586" t="str">
            <v>ｱﾙﾐ笠木　　W=150　ｺｰﾅｰ</v>
          </cell>
          <cell r="D586" t="str">
            <v>個所</v>
          </cell>
          <cell r="E586" t="str">
            <v>個所</v>
          </cell>
          <cell r="F586">
            <v>12400</v>
          </cell>
          <cell r="H586" t="str">
            <v>ｺ234</v>
          </cell>
          <cell r="I586">
            <v>12400</v>
          </cell>
        </row>
        <row r="587">
          <cell r="B587">
            <v>583</v>
          </cell>
          <cell r="C587" t="str">
            <v>ｱﾙﾐ笠木　　W=200　ｺｰﾅｰ</v>
          </cell>
          <cell r="D587" t="str">
            <v>個所</v>
          </cell>
          <cell r="E587" t="str">
            <v>個所</v>
          </cell>
          <cell r="F587">
            <v>13400</v>
          </cell>
          <cell r="H587" t="str">
            <v>ｺ234</v>
          </cell>
          <cell r="I587">
            <v>13400</v>
          </cell>
        </row>
        <row r="588">
          <cell r="B588">
            <v>584</v>
          </cell>
          <cell r="C588" t="str">
            <v>ｱﾙﾐ　EXP.J　100ﾀｲﾌﾟ</v>
          </cell>
          <cell r="D588" t="str">
            <v>内部　床+床</v>
          </cell>
          <cell r="E588" t="str">
            <v>ｍ</v>
          </cell>
          <cell r="F588" t="str">
            <v>ｺ234</v>
          </cell>
          <cell r="G588">
            <v>23100</v>
          </cell>
          <cell r="H588" t="str">
            <v>ｺ234</v>
          </cell>
          <cell r="I588">
            <v>23100</v>
          </cell>
        </row>
        <row r="589">
          <cell r="B589">
            <v>585</v>
          </cell>
          <cell r="C589" t="str">
            <v>ｱﾙﾐ　EXP.J　100ﾀｲﾌﾟ</v>
          </cell>
          <cell r="D589" t="str">
            <v>内部　床ｺ-ﾅｰ</v>
          </cell>
          <cell r="E589" t="str">
            <v>ｍ</v>
          </cell>
          <cell r="F589" t="str">
            <v>ｺ234</v>
          </cell>
          <cell r="G589">
            <v>22600</v>
          </cell>
          <cell r="H589" t="str">
            <v>ｺ234</v>
          </cell>
          <cell r="I589">
            <v>22600</v>
          </cell>
        </row>
        <row r="590">
          <cell r="B590">
            <v>586</v>
          </cell>
          <cell r="C590" t="str">
            <v>ｱﾙﾐ　EXP.J　100ﾀｲﾌﾟ</v>
          </cell>
          <cell r="D590" t="str">
            <v>内部　天井+天井　壁+壁</v>
          </cell>
          <cell r="E590" t="str">
            <v>ｍ</v>
          </cell>
          <cell r="F590" t="str">
            <v>ｺ234</v>
          </cell>
          <cell r="G590">
            <v>9240</v>
          </cell>
          <cell r="H590" t="str">
            <v>ｺ234</v>
          </cell>
          <cell r="I590">
            <v>9240</v>
          </cell>
        </row>
        <row r="591">
          <cell r="B591">
            <v>587</v>
          </cell>
          <cell r="C591" t="str">
            <v>ｱﾙﾐ　EXP.J　100ﾀｲﾌﾟ</v>
          </cell>
          <cell r="D591" t="str">
            <v>内部　天井ｺｰﾅｰ　壁ｺｰﾅｰ</v>
          </cell>
          <cell r="E591" t="str">
            <v>ｍ</v>
          </cell>
          <cell r="F591" t="str">
            <v>ｺ234</v>
          </cell>
          <cell r="G591">
            <v>8780</v>
          </cell>
          <cell r="H591" t="str">
            <v>ｺ234</v>
          </cell>
          <cell r="I591">
            <v>8780</v>
          </cell>
        </row>
        <row r="592">
          <cell r="B592">
            <v>588</v>
          </cell>
          <cell r="C592" t="str">
            <v>ｱﾙﾐ　EXP.J　100ﾀｲﾌﾟ</v>
          </cell>
          <cell r="D592" t="str">
            <v>外部　壁+壁</v>
          </cell>
          <cell r="E592" t="str">
            <v>ｍ</v>
          </cell>
          <cell r="F592" t="str">
            <v>ｺ234</v>
          </cell>
          <cell r="G592">
            <v>15700</v>
          </cell>
          <cell r="H592" t="str">
            <v>ｺ234</v>
          </cell>
          <cell r="I592">
            <v>15700</v>
          </cell>
        </row>
        <row r="593">
          <cell r="B593">
            <v>589</v>
          </cell>
          <cell r="C593" t="str">
            <v>ｱﾙﾐ　EXP.J　100ﾀｲﾌﾟ</v>
          </cell>
          <cell r="D593" t="str">
            <v>外部　壁ｺｰﾅｰ</v>
          </cell>
          <cell r="E593" t="str">
            <v>ｍ</v>
          </cell>
          <cell r="F593" t="str">
            <v>ｺ234</v>
          </cell>
          <cell r="G593">
            <v>14700</v>
          </cell>
          <cell r="H593" t="str">
            <v>ｺ234</v>
          </cell>
          <cell r="I593">
            <v>14700</v>
          </cell>
        </row>
        <row r="594">
          <cell r="B594">
            <v>590</v>
          </cell>
          <cell r="C594" t="str">
            <v>ｱﾙﾐ　EXP.J　100ﾀｲﾌﾟ</v>
          </cell>
          <cell r="D594" t="str">
            <v>外部　屋根+屋根</v>
          </cell>
          <cell r="E594" t="str">
            <v>ｍ</v>
          </cell>
          <cell r="F594" t="str">
            <v>ｺ234</v>
          </cell>
          <cell r="G594">
            <v>30500</v>
          </cell>
          <cell r="H594" t="str">
            <v>ｺ234</v>
          </cell>
          <cell r="I594">
            <v>30500</v>
          </cell>
        </row>
        <row r="595">
          <cell r="B595">
            <v>591</v>
          </cell>
          <cell r="C595" t="str">
            <v>ｱﾙﾐ　EXP.J　100ﾀｲﾌﾟ</v>
          </cell>
          <cell r="D595" t="str">
            <v>外部　屋根ｺｰﾅｰ</v>
          </cell>
          <cell r="E595" t="str">
            <v>ｍ</v>
          </cell>
          <cell r="F595" t="str">
            <v>ｺ234</v>
          </cell>
          <cell r="G595">
            <v>24500</v>
          </cell>
          <cell r="H595" t="str">
            <v>ｺ234</v>
          </cell>
          <cell r="I595">
            <v>24500</v>
          </cell>
        </row>
        <row r="596">
          <cell r="B596">
            <v>592</v>
          </cell>
          <cell r="C596" t="str">
            <v>鋼製壁下地　50型</v>
          </cell>
          <cell r="D596" t="str">
            <v>長さ2700以下　@450　下地有り</v>
          </cell>
          <cell r="E596" t="str">
            <v>ｍ２</v>
          </cell>
          <cell r="F596" t="str">
            <v>ｺ238</v>
          </cell>
          <cell r="G596">
            <v>1630</v>
          </cell>
          <cell r="H596" t="str">
            <v>ｺ238</v>
          </cell>
          <cell r="I596">
            <v>1630</v>
          </cell>
        </row>
        <row r="597">
          <cell r="B597">
            <v>593</v>
          </cell>
          <cell r="C597" t="str">
            <v>鋼製壁下地　50型</v>
          </cell>
          <cell r="D597" t="str">
            <v>長さ2700以下　@300　仕上直張</v>
          </cell>
          <cell r="E597" t="str">
            <v>ｍ２</v>
          </cell>
          <cell r="F597" t="str">
            <v>ｺ238</v>
          </cell>
          <cell r="G597">
            <v>1980</v>
          </cell>
          <cell r="H597" t="str">
            <v>ｺ238</v>
          </cell>
          <cell r="I597">
            <v>1980</v>
          </cell>
        </row>
        <row r="598">
          <cell r="B598">
            <v>594</v>
          </cell>
          <cell r="C598" t="str">
            <v>鋼製壁下地　65型</v>
          </cell>
          <cell r="D598" t="str">
            <v>長さ4000以下　@450　下地有り</v>
          </cell>
          <cell r="E598" t="str">
            <v>ｍ２</v>
          </cell>
          <cell r="F598" t="str">
            <v>ｺ238</v>
          </cell>
          <cell r="G598">
            <v>1730</v>
          </cell>
          <cell r="H598" t="str">
            <v>ｺ238</v>
          </cell>
          <cell r="I598">
            <v>1730</v>
          </cell>
        </row>
        <row r="599">
          <cell r="B599">
            <v>595</v>
          </cell>
          <cell r="C599" t="str">
            <v>鋼製壁下地　65型</v>
          </cell>
          <cell r="D599" t="str">
            <v>長さ4000以下　@300　仕上直張</v>
          </cell>
          <cell r="E599" t="str">
            <v>ｍ２</v>
          </cell>
          <cell r="F599" t="str">
            <v>ｺ238</v>
          </cell>
          <cell r="G599">
            <v>2020</v>
          </cell>
          <cell r="H599" t="str">
            <v>ｺ238</v>
          </cell>
          <cell r="I599">
            <v>2020</v>
          </cell>
        </row>
        <row r="600">
          <cell r="B600">
            <v>596</v>
          </cell>
          <cell r="C600" t="str">
            <v>鋼製壁下地　75型</v>
          </cell>
          <cell r="D600" t="str">
            <v>長さ4000以下　@450　下地有り</v>
          </cell>
          <cell r="E600" t="str">
            <v>ｍ２</v>
          </cell>
          <cell r="F600" t="str">
            <v>ｺ238</v>
          </cell>
          <cell r="G600">
            <v>1930</v>
          </cell>
          <cell r="H600" t="str">
            <v>ｺ238</v>
          </cell>
          <cell r="I600">
            <v>1930</v>
          </cell>
        </row>
        <row r="601">
          <cell r="B601">
            <v>597</v>
          </cell>
          <cell r="C601" t="str">
            <v>鋼製壁下地　75型</v>
          </cell>
          <cell r="D601" t="str">
            <v>長さ4000以下　@300　仕上直張</v>
          </cell>
          <cell r="E601" t="str">
            <v>ｍ２</v>
          </cell>
          <cell r="F601" t="str">
            <v>ｺ238</v>
          </cell>
          <cell r="G601">
            <v>2220</v>
          </cell>
          <cell r="H601" t="str">
            <v>ｺ238</v>
          </cell>
          <cell r="I601">
            <v>2220</v>
          </cell>
        </row>
        <row r="602">
          <cell r="B602">
            <v>598</v>
          </cell>
          <cell r="C602" t="str">
            <v>鋼製壁下地　90型</v>
          </cell>
          <cell r="D602" t="str">
            <v>長さ4500以下　@450　下地有り</v>
          </cell>
          <cell r="E602" t="str">
            <v>ｍ２</v>
          </cell>
          <cell r="F602" t="str">
            <v>ｺ238</v>
          </cell>
          <cell r="G602">
            <v>2120</v>
          </cell>
          <cell r="H602" t="str">
            <v>ｺ238</v>
          </cell>
          <cell r="I602">
            <v>2120</v>
          </cell>
        </row>
        <row r="603">
          <cell r="B603">
            <v>599</v>
          </cell>
          <cell r="C603" t="str">
            <v>鋼製壁下地　90型</v>
          </cell>
          <cell r="D603" t="str">
            <v>長さ4500以下　@300　仕上直張</v>
          </cell>
          <cell r="E603" t="str">
            <v>ｍ２</v>
          </cell>
          <cell r="F603" t="str">
            <v>ｺ238</v>
          </cell>
          <cell r="G603">
            <v>2420</v>
          </cell>
          <cell r="H603" t="str">
            <v>ｺ238</v>
          </cell>
          <cell r="I603">
            <v>2420</v>
          </cell>
        </row>
        <row r="604">
          <cell r="B604">
            <v>600</v>
          </cell>
          <cell r="C604" t="str">
            <v>鋼製壁下地　100型</v>
          </cell>
          <cell r="D604" t="str">
            <v>長さ5000以下　@450　下地有り</v>
          </cell>
          <cell r="E604" t="str">
            <v>ｍ２</v>
          </cell>
          <cell r="F604" t="str">
            <v>ｺ238</v>
          </cell>
          <cell r="G604">
            <v>2270</v>
          </cell>
          <cell r="H604" t="str">
            <v>ｺ238</v>
          </cell>
          <cell r="I604">
            <v>2270</v>
          </cell>
        </row>
        <row r="605">
          <cell r="B605">
            <v>601</v>
          </cell>
          <cell r="C605" t="str">
            <v>鋼製壁下地　100型</v>
          </cell>
          <cell r="D605" t="str">
            <v>長さ5000以下　@300　仕上直張</v>
          </cell>
          <cell r="E605" t="str">
            <v>ｍ２</v>
          </cell>
          <cell r="F605" t="str">
            <v>ｺ238</v>
          </cell>
          <cell r="G605">
            <v>2570</v>
          </cell>
          <cell r="H605" t="str">
            <v>ｺ238</v>
          </cell>
          <cell r="I605">
            <v>2570</v>
          </cell>
        </row>
        <row r="606">
          <cell r="B606">
            <v>602</v>
          </cell>
          <cell r="C606" t="str">
            <v>鋼製壁下地　開口補強</v>
          </cell>
          <cell r="D606" t="str">
            <v>50形</v>
          </cell>
          <cell r="E606" t="str">
            <v>ｍ</v>
          </cell>
          <cell r="F606" t="str">
            <v>ｺ238</v>
          </cell>
          <cell r="G606">
            <v>1400</v>
          </cell>
          <cell r="H606" t="str">
            <v>ｺ238</v>
          </cell>
          <cell r="I606">
            <v>1400</v>
          </cell>
        </row>
        <row r="607">
          <cell r="B607">
            <v>603</v>
          </cell>
          <cell r="C607" t="str">
            <v>鋼製壁下地　開口補強</v>
          </cell>
          <cell r="D607" t="str">
            <v>65形</v>
          </cell>
          <cell r="E607" t="str">
            <v>ｍ</v>
          </cell>
          <cell r="F607" t="str">
            <v>ｺ238</v>
          </cell>
          <cell r="G607">
            <v>1520</v>
          </cell>
          <cell r="H607" t="str">
            <v>ｺ238</v>
          </cell>
          <cell r="I607">
            <v>1520</v>
          </cell>
        </row>
        <row r="608">
          <cell r="B608">
            <v>604</v>
          </cell>
          <cell r="C608" t="str">
            <v>鋼製壁下地　開口補強</v>
          </cell>
          <cell r="D608" t="str">
            <v>75形</v>
          </cell>
          <cell r="E608" t="str">
            <v>ｍ</v>
          </cell>
          <cell r="F608" t="str">
            <v>ｺ238</v>
          </cell>
          <cell r="G608">
            <v>1690</v>
          </cell>
          <cell r="H608" t="str">
            <v>ｺ238</v>
          </cell>
          <cell r="I608">
            <v>1690</v>
          </cell>
        </row>
        <row r="609">
          <cell r="B609">
            <v>605</v>
          </cell>
          <cell r="C609" t="str">
            <v>鋼製壁下地　開口補強</v>
          </cell>
          <cell r="D609" t="str">
            <v>90形</v>
          </cell>
          <cell r="E609" t="str">
            <v>ｍ</v>
          </cell>
          <cell r="F609" t="str">
            <v>ｺ238</v>
          </cell>
          <cell r="G609">
            <v>1870</v>
          </cell>
          <cell r="H609" t="str">
            <v>ｺ238</v>
          </cell>
          <cell r="I609">
            <v>1870</v>
          </cell>
        </row>
        <row r="610">
          <cell r="B610">
            <v>606</v>
          </cell>
          <cell r="C610" t="str">
            <v>鋼製壁下地　開口補強</v>
          </cell>
          <cell r="D610" t="str">
            <v>100形</v>
          </cell>
          <cell r="E610" t="str">
            <v>ｍ</v>
          </cell>
          <cell r="F610" t="str">
            <v>ｺ238</v>
          </cell>
          <cell r="G610">
            <v>2770</v>
          </cell>
          <cell r="H610" t="str">
            <v>ｺ238</v>
          </cell>
          <cell r="I610">
            <v>2770</v>
          </cell>
        </row>
        <row r="611">
          <cell r="B611">
            <v>607</v>
          </cell>
          <cell r="C611" t="str">
            <v>鋼製天井下地</v>
          </cell>
          <cell r="D611" t="str">
            <v>19形　＠360下地張　有</v>
          </cell>
          <cell r="E611" t="str">
            <v>ｍ２</v>
          </cell>
          <cell r="F611" t="str">
            <v>ｺ240</v>
          </cell>
          <cell r="G611">
            <v>1230</v>
          </cell>
          <cell r="H611" t="str">
            <v>ｺ240</v>
          </cell>
          <cell r="I611">
            <v>1230</v>
          </cell>
        </row>
        <row r="612">
          <cell r="B612">
            <v>608</v>
          </cell>
          <cell r="C612" t="str">
            <v>鋼製天井下地</v>
          </cell>
          <cell r="D612" t="str">
            <v>19形　＠360金属成形板</v>
          </cell>
          <cell r="E612" t="str">
            <v>ｍ２</v>
          </cell>
          <cell r="F612" t="str">
            <v>ｺ240</v>
          </cell>
          <cell r="G612">
            <v>1280</v>
          </cell>
          <cell r="H612" t="str">
            <v>ｺ240</v>
          </cell>
          <cell r="I612">
            <v>1280</v>
          </cell>
        </row>
        <row r="613">
          <cell r="B613">
            <v>609</v>
          </cell>
          <cell r="C613" t="str">
            <v>鋼製天井下地</v>
          </cell>
          <cell r="D613" t="str">
            <v>19形　　　下がり壁H=300～500</v>
          </cell>
          <cell r="E613" t="str">
            <v>ｍ</v>
          </cell>
          <cell r="F613" t="str">
            <v>ｺ240</v>
          </cell>
          <cell r="G613">
            <v>2020</v>
          </cell>
          <cell r="H613" t="str">
            <v>ｺ240</v>
          </cell>
          <cell r="I613">
            <v>2020</v>
          </cell>
        </row>
        <row r="614">
          <cell r="B614">
            <v>610</v>
          </cell>
          <cell r="C614" t="str">
            <v>鋼製天井下地</v>
          </cell>
          <cell r="D614" t="str">
            <v>19形　＠300仕上材料の直張り</v>
          </cell>
          <cell r="E614" t="str">
            <v>ｍ２</v>
          </cell>
          <cell r="F614" t="str">
            <v>ｺ240</v>
          </cell>
          <cell r="G614">
            <v>1330</v>
          </cell>
          <cell r="H614" t="str">
            <v>ｺ240</v>
          </cell>
          <cell r="I614">
            <v>1330</v>
          </cell>
        </row>
        <row r="615">
          <cell r="B615">
            <v>611</v>
          </cell>
          <cell r="C615" t="str">
            <v>鋼製天井下地</v>
          </cell>
          <cell r="D615" t="str">
            <v>19形　＠225　直張り</v>
          </cell>
          <cell r="E615" t="str">
            <v>ｍ２</v>
          </cell>
          <cell r="F615" t="str">
            <v>ｺ240</v>
          </cell>
          <cell r="G615">
            <v>1480</v>
          </cell>
          <cell r="H615" t="str">
            <v>ｺ240</v>
          </cell>
          <cell r="I615">
            <v>1480</v>
          </cell>
        </row>
        <row r="616">
          <cell r="B616">
            <v>612</v>
          </cell>
          <cell r="C616" t="str">
            <v>鋼製天井下地</v>
          </cell>
          <cell r="D616" t="str">
            <v>19形　＠150仕上材料の直張り</v>
          </cell>
          <cell r="E616" t="str">
            <v>ｍ２</v>
          </cell>
          <cell r="F616" t="str">
            <v>ｺ240</v>
          </cell>
          <cell r="G616">
            <v>1780</v>
          </cell>
          <cell r="H616" t="str">
            <v>ｺ240</v>
          </cell>
          <cell r="I616">
            <v>1780</v>
          </cell>
        </row>
        <row r="617">
          <cell r="B617">
            <v>613</v>
          </cell>
          <cell r="C617" t="str">
            <v>鋼製天井下地</v>
          </cell>
          <cell r="D617" t="str">
            <v>25形　＠360下地張のある場合</v>
          </cell>
          <cell r="E617" t="str">
            <v>ｍ２</v>
          </cell>
          <cell r="F617" t="str">
            <v>ｺ240</v>
          </cell>
          <cell r="G617">
            <v>1530</v>
          </cell>
          <cell r="H617" t="str">
            <v>ｺ240</v>
          </cell>
          <cell r="I617">
            <v>1530</v>
          </cell>
        </row>
        <row r="618">
          <cell r="B618">
            <v>614</v>
          </cell>
          <cell r="C618" t="str">
            <v>鋼製天井下地</v>
          </cell>
          <cell r="D618" t="str">
            <v>25形　＠360金属成形板</v>
          </cell>
          <cell r="E618" t="str">
            <v>ｍ２</v>
          </cell>
          <cell r="F618" t="str">
            <v>ｺ240</v>
          </cell>
          <cell r="G618">
            <v>1630</v>
          </cell>
          <cell r="H618" t="str">
            <v>ｺ240</v>
          </cell>
          <cell r="I618">
            <v>1630</v>
          </cell>
        </row>
        <row r="619">
          <cell r="B619">
            <v>615</v>
          </cell>
          <cell r="C619" t="str">
            <v>鋼製天井下地</v>
          </cell>
          <cell r="D619" t="str">
            <v>25形　　　下がり壁H=300～500</v>
          </cell>
          <cell r="E619" t="str">
            <v>ｍ</v>
          </cell>
          <cell r="F619" t="str">
            <v>ｺ240</v>
          </cell>
          <cell r="G619">
            <v>2220</v>
          </cell>
          <cell r="H619" t="str">
            <v>ｺ240</v>
          </cell>
          <cell r="I619">
            <v>2220</v>
          </cell>
        </row>
        <row r="620">
          <cell r="B620">
            <v>616</v>
          </cell>
          <cell r="C620" t="str">
            <v>鋼製天井下地　開口補強</v>
          </cell>
          <cell r="D620" t="str">
            <v>個所</v>
          </cell>
          <cell r="E620" t="str">
            <v>個所</v>
          </cell>
        </row>
        <row r="621">
          <cell r="B621">
            <v>617</v>
          </cell>
          <cell r="C621" t="str">
            <v>体育館用鋼製床下地</v>
          </cell>
          <cell r="D621" t="str">
            <v>体育館</v>
          </cell>
          <cell r="E621" t="str">
            <v>ｍ２</v>
          </cell>
        </row>
        <row r="622">
          <cell r="B622">
            <v>618</v>
          </cell>
          <cell r="C622" t="str">
            <v>体育館用鋼製床下地</v>
          </cell>
          <cell r="D622" t="str">
            <v>柔道場</v>
          </cell>
          <cell r="E622" t="str">
            <v>ｍ２</v>
          </cell>
        </row>
        <row r="623">
          <cell r="B623">
            <v>619</v>
          </cell>
          <cell r="C623" t="str">
            <v>体育館用鋼製床下地</v>
          </cell>
          <cell r="D623" t="str">
            <v>柔剣道場</v>
          </cell>
          <cell r="E623" t="str">
            <v>ｍ２</v>
          </cell>
        </row>
        <row r="624">
          <cell r="B624">
            <v>620</v>
          </cell>
        </row>
        <row r="625">
          <cell r="B625">
            <v>621</v>
          </cell>
        </row>
        <row r="626">
          <cell r="B626">
            <v>622</v>
          </cell>
          <cell r="C626" t="str">
            <v>　小　　　　計</v>
          </cell>
        </row>
        <row r="627">
          <cell r="B627">
            <v>623</v>
          </cell>
          <cell r="C627" t="str">
            <v>左 官 工 事</v>
          </cell>
        </row>
        <row r="628">
          <cell r="B628">
            <v>624</v>
          </cell>
          <cell r="C628" t="str">
            <v>床ｺﾝｸﾘｰﾄ面　木ごてならし</v>
          </cell>
          <cell r="D628" t="str">
            <v>木ごて2回　定盤ならし共</v>
          </cell>
          <cell r="E628" t="str">
            <v>ｍ２</v>
          </cell>
          <cell r="F628" t="str">
            <v>ｺ246</v>
          </cell>
          <cell r="G628">
            <v>300</v>
          </cell>
          <cell r="H628" t="str">
            <v>ｺ246</v>
          </cell>
          <cell r="I628">
            <v>300</v>
          </cell>
        </row>
        <row r="629">
          <cell r="B629">
            <v>625</v>
          </cell>
          <cell r="C629" t="str">
            <v>床ｺﾝｸﾘｰﾄ面　木ごてならし</v>
          </cell>
          <cell r="D629" t="str">
            <v>木ごて1回</v>
          </cell>
          <cell r="E629" t="str">
            <v>ｍ２</v>
          </cell>
          <cell r="F629" t="str">
            <v>ｺ246</v>
          </cell>
          <cell r="G629">
            <v>210</v>
          </cell>
          <cell r="H629" t="str">
            <v>ｺ246</v>
          </cell>
          <cell r="I629">
            <v>210</v>
          </cell>
        </row>
        <row r="630">
          <cell r="B630">
            <v>626</v>
          </cell>
          <cell r="C630" t="str">
            <v>床ｺﾝｸﾘｰﾄ面　金ごて仕上げ</v>
          </cell>
          <cell r="D630" t="str">
            <v>ｍ２</v>
          </cell>
          <cell r="E630" t="str">
            <v>ｍ２</v>
          </cell>
          <cell r="F630">
            <v>520</v>
          </cell>
          <cell r="H630" t="str">
            <v>ｺ246</v>
          </cell>
          <cell r="I630">
            <v>520</v>
          </cell>
        </row>
        <row r="631">
          <cell r="B631">
            <v>627</v>
          </cell>
          <cell r="C631" t="str">
            <v>床ｺﾝｸﾘｰﾄ面　木ごて仕上げ</v>
          </cell>
          <cell r="D631" t="str">
            <v>ｍ２</v>
          </cell>
          <cell r="E631" t="str">
            <v>ｍ２</v>
          </cell>
          <cell r="F631">
            <v>400</v>
          </cell>
          <cell r="H631" t="str">
            <v>ｺ246</v>
          </cell>
          <cell r="I631">
            <v>400</v>
          </cell>
        </row>
        <row r="632">
          <cell r="B632">
            <v>628</v>
          </cell>
          <cell r="C632" t="str">
            <v>床ｺﾝｸﾘｰﾄ面　金ごて押え</v>
          </cell>
          <cell r="D632" t="str">
            <v>ｱｽﾌｧﾙﾄ防水下地</v>
          </cell>
          <cell r="E632" t="str">
            <v>ｍ２</v>
          </cell>
          <cell r="F632" t="str">
            <v>ｺ市20</v>
          </cell>
          <cell r="G632">
            <v>410</v>
          </cell>
          <cell r="H632" t="str">
            <v>ｺ市20</v>
          </cell>
          <cell r="I632">
            <v>410</v>
          </cell>
        </row>
        <row r="633">
          <cell r="B633">
            <v>629</v>
          </cell>
          <cell r="C633" t="str">
            <v>床ｺﾝｸﾘｰﾄ面　金ごて押え</v>
          </cell>
          <cell r="D633" t="str">
            <v>はり物下地</v>
          </cell>
          <cell r="E633" t="str">
            <v>ｍ２</v>
          </cell>
          <cell r="F633" t="str">
            <v>ｺ市20</v>
          </cell>
          <cell r="G633">
            <v>500</v>
          </cell>
          <cell r="H633" t="str">
            <v>ｺ市20</v>
          </cell>
          <cell r="I633">
            <v>500</v>
          </cell>
        </row>
        <row r="634">
          <cell r="B634">
            <v>630</v>
          </cell>
          <cell r="C634" t="str">
            <v>床ﾓﾙﾀﾙ塗り金ごて仕上げ</v>
          </cell>
          <cell r="D634" t="str">
            <v>ｺﾝｸﾘｰﾄ下地</v>
          </cell>
          <cell r="E634" t="str">
            <v>ｍ２</v>
          </cell>
          <cell r="F634" t="str">
            <v>ｺ市20</v>
          </cell>
          <cell r="G634">
            <v>1760</v>
          </cell>
          <cell r="H634" t="str">
            <v>ｺ市20</v>
          </cell>
          <cell r="I634">
            <v>1760</v>
          </cell>
        </row>
        <row r="635">
          <cell r="B635">
            <v>631</v>
          </cell>
          <cell r="C635" t="str">
            <v>床ﾓﾙﾀﾙ塗り木ごてならし</v>
          </cell>
          <cell r="D635" t="str">
            <v>タイル下地</v>
          </cell>
          <cell r="E635" t="str">
            <v>ｍ２</v>
          </cell>
          <cell r="F635" t="str">
            <v>ｺ市20</v>
          </cell>
          <cell r="G635">
            <v>1710</v>
          </cell>
          <cell r="H635" t="str">
            <v>ｺ市20</v>
          </cell>
          <cell r="I635">
            <v>1710</v>
          </cell>
        </row>
        <row r="636">
          <cell r="B636">
            <v>632</v>
          </cell>
          <cell r="C636" t="str">
            <v>床ﾓﾙﾀﾙ塗り金ごて仕上げ</v>
          </cell>
          <cell r="D636" t="str">
            <v>防水下地</v>
          </cell>
          <cell r="E636" t="str">
            <v>ｍ２</v>
          </cell>
          <cell r="F636" t="str">
            <v>ｺ市20</v>
          </cell>
          <cell r="G636">
            <v>1330</v>
          </cell>
          <cell r="H636" t="str">
            <v>ｺ市20</v>
          </cell>
          <cell r="I636">
            <v>1330</v>
          </cell>
        </row>
        <row r="637">
          <cell r="B637">
            <v>633</v>
          </cell>
          <cell r="C637" t="str">
            <v>床防水材入りモルタル塗り</v>
          </cell>
          <cell r="D637" t="str">
            <v>ｺﾝｸﾘｰﾄ下地</v>
          </cell>
          <cell r="E637" t="str">
            <v>ｍ２</v>
          </cell>
          <cell r="F637" t="str">
            <v>ｺ246</v>
          </cell>
          <cell r="G637">
            <v>2050</v>
          </cell>
          <cell r="H637" t="str">
            <v>ｺ246</v>
          </cell>
          <cell r="I637">
            <v>2050</v>
          </cell>
        </row>
        <row r="638">
          <cell r="B638">
            <v>634</v>
          </cell>
          <cell r="C638" t="str">
            <v>床ﾓﾙﾀﾙ塗りはけ引き仕上げ</v>
          </cell>
          <cell r="D638" t="str">
            <v>ｍ２</v>
          </cell>
          <cell r="E638" t="str">
            <v>ｍ２</v>
          </cell>
          <cell r="F638">
            <v>1510</v>
          </cell>
          <cell r="H638" t="str">
            <v>ｺ246</v>
          </cell>
          <cell r="I638">
            <v>1510</v>
          </cell>
        </row>
        <row r="639">
          <cell r="B639">
            <v>635</v>
          </cell>
          <cell r="C639" t="str">
            <v>床セルフレベリング</v>
          </cell>
          <cell r="D639" t="str">
            <v>ｍ２</v>
          </cell>
          <cell r="E639" t="str">
            <v>ｍ２</v>
          </cell>
        </row>
        <row r="640">
          <cell r="B640">
            <v>636</v>
          </cell>
        </row>
        <row r="641">
          <cell r="B641">
            <v>637</v>
          </cell>
        </row>
        <row r="642">
          <cell r="B642">
            <v>638</v>
          </cell>
          <cell r="C642" t="str">
            <v>壁ｺﾝｸﾘｰﾄ打放し面補修</v>
          </cell>
          <cell r="D642" t="str">
            <v>部分補修</v>
          </cell>
          <cell r="E642" t="str">
            <v>ｍ２</v>
          </cell>
          <cell r="F642" t="str">
            <v>ｺ246</v>
          </cell>
          <cell r="G642">
            <v>800</v>
          </cell>
          <cell r="H642" t="str">
            <v>ｺ246</v>
          </cell>
          <cell r="I642">
            <v>800</v>
          </cell>
        </row>
        <row r="643">
          <cell r="B643">
            <v>639</v>
          </cell>
          <cell r="C643" t="str">
            <v>壁ｺﾝｸﾘｰﾄ打放し面補修</v>
          </cell>
          <cell r="D643" t="str">
            <v>全面補修　吹付下地</v>
          </cell>
          <cell r="E643" t="str">
            <v>ｍ２</v>
          </cell>
          <cell r="F643" t="str">
            <v>ｺ246</v>
          </cell>
          <cell r="G643">
            <v>1110</v>
          </cell>
          <cell r="H643" t="str">
            <v>ｺ246</v>
          </cell>
          <cell r="I643">
            <v>1110</v>
          </cell>
        </row>
        <row r="644">
          <cell r="B644">
            <v>640</v>
          </cell>
          <cell r="C644" t="str">
            <v>壁ｺﾝｸﾘｰﾄ打放し面補修</v>
          </cell>
          <cell r="D644" t="str">
            <v>全面補修　ペンキ下地</v>
          </cell>
          <cell r="E644" t="str">
            <v>ｍ２</v>
          </cell>
          <cell r="F644" t="str">
            <v>ｺ246</v>
          </cell>
          <cell r="G644">
            <v>1420</v>
          </cell>
          <cell r="H644" t="str">
            <v>ｺ246</v>
          </cell>
          <cell r="I644">
            <v>1420</v>
          </cell>
        </row>
        <row r="645">
          <cell r="B645">
            <v>641</v>
          </cell>
          <cell r="C645" t="str">
            <v>壁ｺﾝｸﾘｰﾄ打放し面補修</v>
          </cell>
          <cell r="D645" t="str">
            <v>全面補修　タイル下地</v>
          </cell>
          <cell r="E645" t="str">
            <v>ｍ２</v>
          </cell>
          <cell r="F645" t="str">
            <v>ｺ246</v>
          </cell>
          <cell r="G645">
            <v>1300</v>
          </cell>
          <cell r="H645" t="str">
            <v>ｺ246</v>
          </cell>
          <cell r="I645">
            <v>1300</v>
          </cell>
        </row>
        <row r="646">
          <cell r="B646">
            <v>642</v>
          </cell>
          <cell r="C646" t="str">
            <v>壁モルタル塗り金ごて押え</v>
          </cell>
          <cell r="D646" t="str">
            <v>ｺﾝｸﾘｰﾄ下地</v>
          </cell>
          <cell r="E646" t="str">
            <v>ｍ２</v>
          </cell>
          <cell r="F646" t="str">
            <v>ｺ市20</v>
          </cell>
          <cell r="G646">
            <v>2970</v>
          </cell>
          <cell r="H646" t="str">
            <v>ｺ市20</v>
          </cell>
          <cell r="I646">
            <v>2970</v>
          </cell>
        </row>
        <row r="647">
          <cell r="B647">
            <v>643</v>
          </cell>
          <cell r="C647" t="str">
            <v>壁モルタル塗り金ごて押え</v>
          </cell>
          <cell r="D647" t="str">
            <v>ｺﾝｸﾘｰﾄブロック下地</v>
          </cell>
          <cell r="E647" t="str">
            <v>ｍ２</v>
          </cell>
          <cell r="F647" t="str">
            <v>ｺ246</v>
          </cell>
          <cell r="G647">
            <v>3470</v>
          </cell>
          <cell r="H647" t="str">
            <v>ｺ246</v>
          </cell>
          <cell r="I647">
            <v>3470</v>
          </cell>
        </row>
        <row r="648">
          <cell r="B648">
            <v>644</v>
          </cell>
          <cell r="C648" t="str">
            <v>壁タイル下地モルタル塗り</v>
          </cell>
          <cell r="D648" t="str">
            <v>ｍ２</v>
          </cell>
          <cell r="E648" t="str">
            <v>ｍ２</v>
          </cell>
          <cell r="F648">
            <v>2640</v>
          </cell>
          <cell r="H648" t="str">
            <v>ｺ市20</v>
          </cell>
          <cell r="I648">
            <v>2640</v>
          </cell>
        </row>
        <row r="649">
          <cell r="B649">
            <v>645</v>
          </cell>
          <cell r="C649" t="str">
            <v>壁防水下地モルタル塗り</v>
          </cell>
          <cell r="D649" t="str">
            <v>ｍ２</v>
          </cell>
          <cell r="E649" t="str">
            <v>ｍ２</v>
          </cell>
          <cell r="F649">
            <v>3160</v>
          </cell>
          <cell r="H649" t="str">
            <v>ｺ248</v>
          </cell>
          <cell r="I649">
            <v>3160</v>
          </cell>
        </row>
        <row r="650">
          <cell r="B650">
            <v>646</v>
          </cell>
          <cell r="C650" t="str">
            <v>壁立上がり防水下地モルタル塗り</v>
          </cell>
          <cell r="D650" t="str">
            <v>H=300</v>
          </cell>
          <cell r="E650" t="str">
            <v>ｍ</v>
          </cell>
          <cell r="F650" t="str">
            <v>ｺ248</v>
          </cell>
          <cell r="G650">
            <v>1300</v>
          </cell>
          <cell r="H650" t="str">
            <v>ｺ248</v>
          </cell>
          <cell r="I650">
            <v>1300</v>
          </cell>
        </row>
        <row r="651">
          <cell r="B651">
            <v>647</v>
          </cell>
          <cell r="C651" t="str">
            <v>壁立上がり入隅Ｒ取りモルタル</v>
          </cell>
          <cell r="D651" t="str">
            <v>ｍ</v>
          </cell>
          <cell r="E651" t="str">
            <v>ｍ</v>
          </cell>
          <cell r="F651">
            <v>610</v>
          </cell>
          <cell r="H651" t="str">
            <v>ｺ248</v>
          </cell>
          <cell r="I651">
            <v>610</v>
          </cell>
        </row>
        <row r="652">
          <cell r="B652">
            <v>648</v>
          </cell>
        </row>
        <row r="653">
          <cell r="B653">
            <v>649</v>
          </cell>
          <cell r="C653" t="str">
            <v>巾木　モルタル塗り金ごて押え</v>
          </cell>
          <cell r="D653" t="str">
            <v>H=100　ｺﾝｸﾘｰﾄ下地</v>
          </cell>
          <cell r="E653" t="str">
            <v>ｍ</v>
          </cell>
          <cell r="F653" t="str">
            <v>ｺ市20</v>
          </cell>
          <cell r="G653">
            <v>1390</v>
          </cell>
          <cell r="H653" t="str">
            <v>ｺ市20</v>
          </cell>
          <cell r="I653">
            <v>1390</v>
          </cell>
        </row>
        <row r="654">
          <cell r="B654">
            <v>650</v>
          </cell>
          <cell r="C654" t="str">
            <v>柱型　モルタル塗り金ごて押え</v>
          </cell>
          <cell r="D654" t="str">
            <v>ｺﾝｸﾘｰﾄ下地</v>
          </cell>
          <cell r="E654" t="str">
            <v>ｍ２</v>
          </cell>
          <cell r="F654" t="str">
            <v>ｺ市20</v>
          </cell>
          <cell r="G654">
            <v>3500</v>
          </cell>
          <cell r="H654" t="str">
            <v>ｺ市20</v>
          </cell>
          <cell r="I654">
            <v>3500</v>
          </cell>
        </row>
        <row r="655">
          <cell r="B655">
            <v>651</v>
          </cell>
          <cell r="C655" t="str">
            <v>梁型　モルタル塗り金ごて押え</v>
          </cell>
          <cell r="D655" t="str">
            <v>ｺﾝｸﾘｰﾄ下地</v>
          </cell>
          <cell r="E655" t="str">
            <v>ｍ２</v>
          </cell>
          <cell r="F655" t="str">
            <v>ｺ市20</v>
          </cell>
          <cell r="G655">
            <v>3770</v>
          </cell>
          <cell r="H655" t="str">
            <v>ｺ市20</v>
          </cell>
          <cell r="I655">
            <v>3770</v>
          </cell>
        </row>
        <row r="656">
          <cell r="B656">
            <v>652</v>
          </cell>
          <cell r="C656" t="str">
            <v>ﾊﾞﾙｺﾆｰ溝防水ﾓﾙﾀﾙ塗り金ごて押え</v>
          </cell>
          <cell r="D656" t="str">
            <v>糸巾　100</v>
          </cell>
          <cell r="E656" t="str">
            <v>ｍ</v>
          </cell>
          <cell r="F656" t="str">
            <v>ｺ252</v>
          </cell>
          <cell r="G656">
            <v>1880</v>
          </cell>
          <cell r="H656" t="str">
            <v>ｺ252</v>
          </cell>
          <cell r="I656">
            <v>1880</v>
          </cell>
        </row>
        <row r="657">
          <cell r="B657">
            <v>653</v>
          </cell>
          <cell r="C657" t="str">
            <v>ﾊﾞﾙｺﾆｰ溝防水ﾓﾙﾀﾙ塗り金ごて押え</v>
          </cell>
          <cell r="D657" t="str">
            <v>糸巾　200</v>
          </cell>
          <cell r="E657" t="str">
            <v>ｍ</v>
          </cell>
          <cell r="F657" t="str">
            <v>ｺ252</v>
          </cell>
          <cell r="G657">
            <v>2050</v>
          </cell>
          <cell r="H657" t="str">
            <v>ｺ252</v>
          </cell>
          <cell r="I657">
            <v>2050</v>
          </cell>
        </row>
        <row r="658">
          <cell r="B658">
            <v>654</v>
          </cell>
          <cell r="C658" t="str">
            <v>天端　コンクリート金ごて仕上げ</v>
          </cell>
          <cell r="D658" t="str">
            <v>ｍ</v>
          </cell>
          <cell r="E658" t="str">
            <v>ｍ</v>
          </cell>
          <cell r="F658">
            <v>410</v>
          </cell>
          <cell r="H658" t="str">
            <v>ｺ市20</v>
          </cell>
          <cell r="I658">
            <v>410</v>
          </cell>
        </row>
        <row r="659">
          <cell r="B659">
            <v>655</v>
          </cell>
          <cell r="C659" t="str">
            <v>サッシ廻りモルタル詰め</v>
          </cell>
          <cell r="D659" t="str">
            <v>外部</v>
          </cell>
          <cell r="E659" t="str">
            <v>ｍ</v>
          </cell>
          <cell r="F659" t="str">
            <v>ｺ市20</v>
          </cell>
          <cell r="G659">
            <v>720</v>
          </cell>
          <cell r="H659" t="str">
            <v>ｺ市20</v>
          </cell>
          <cell r="I659">
            <v>720</v>
          </cell>
        </row>
        <row r="660">
          <cell r="B660">
            <v>656</v>
          </cell>
          <cell r="C660" t="str">
            <v>サッシ廻りモルタル詰め</v>
          </cell>
          <cell r="D660" t="str">
            <v>内部</v>
          </cell>
          <cell r="E660" t="str">
            <v>ｍ</v>
          </cell>
          <cell r="F660" t="str">
            <v>ｺ市20</v>
          </cell>
          <cell r="G660">
            <v>650</v>
          </cell>
          <cell r="H660" t="str">
            <v>ｺ市20</v>
          </cell>
          <cell r="I660">
            <v>650</v>
          </cell>
        </row>
        <row r="661">
          <cell r="B661">
            <v>657</v>
          </cell>
          <cell r="C661" t="str">
            <v>階段踏面･け込みモルタル塗り</v>
          </cell>
          <cell r="D661" t="str">
            <v>ｺﾝｸﾘｰﾄ下地</v>
          </cell>
          <cell r="E661" t="str">
            <v>ｍ２</v>
          </cell>
          <cell r="F661" t="str">
            <v>ｺ市20</v>
          </cell>
          <cell r="G661">
            <v>3650</v>
          </cell>
          <cell r="H661" t="str">
            <v>ｺ市20</v>
          </cell>
          <cell r="I661">
            <v>3650</v>
          </cell>
        </row>
        <row r="662">
          <cell r="B662">
            <v>658</v>
          </cell>
          <cell r="C662" t="str">
            <v>ノンスリップ取付</v>
          </cell>
          <cell r="D662" t="str">
            <v>ｍ</v>
          </cell>
          <cell r="E662" t="str">
            <v>ｍ</v>
          </cell>
          <cell r="F662">
            <v>1290</v>
          </cell>
          <cell r="H662" t="str">
            <v>ｺ252</v>
          </cell>
          <cell r="I662">
            <v>1290</v>
          </cell>
        </row>
        <row r="663">
          <cell r="B663">
            <v>659</v>
          </cell>
          <cell r="C663" t="str">
            <v>犬走りモルタル塗り金ごて仕上げ</v>
          </cell>
          <cell r="D663" t="str">
            <v>ｍ２</v>
          </cell>
          <cell r="E663" t="str">
            <v>ｍ２</v>
          </cell>
          <cell r="F663">
            <v>2030</v>
          </cell>
          <cell r="H663" t="str">
            <v>ｺ252</v>
          </cell>
          <cell r="I663">
            <v>2030</v>
          </cell>
        </row>
        <row r="664">
          <cell r="B664">
            <v>660</v>
          </cell>
          <cell r="C664" t="str">
            <v>側溝モルタル塗り金ごて仕上げ</v>
          </cell>
          <cell r="D664" t="str">
            <v>糸巾　450</v>
          </cell>
          <cell r="E664" t="str">
            <v>ｍ</v>
          </cell>
          <cell r="F664" t="str">
            <v>　</v>
          </cell>
          <cell r="G664" t="str">
            <v>　</v>
          </cell>
          <cell r="H664" t="str">
            <v>　</v>
          </cell>
          <cell r="I664" t="str">
            <v>　</v>
          </cell>
        </row>
        <row r="665">
          <cell r="B665">
            <v>661</v>
          </cell>
          <cell r="C665" t="str">
            <v>側溝モルタル塗り金ごて仕上げ</v>
          </cell>
          <cell r="D665" t="str">
            <v>糸巾　200～300</v>
          </cell>
          <cell r="E665" t="str">
            <v>ｍ</v>
          </cell>
          <cell r="F665" t="str">
            <v>ｺ市20</v>
          </cell>
          <cell r="G665">
            <v>1900</v>
          </cell>
          <cell r="H665" t="str">
            <v>ｺ市20</v>
          </cell>
          <cell r="I665">
            <v>1900</v>
          </cell>
        </row>
        <row r="666">
          <cell r="B666">
            <v>662</v>
          </cell>
          <cell r="C666" t="str">
            <v>側溝モルタル塗り金ごて仕上げ</v>
          </cell>
          <cell r="D666" t="str">
            <v>糸巾　100～150</v>
          </cell>
          <cell r="E666" t="str">
            <v>ｍ</v>
          </cell>
        </row>
        <row r="667">
          <cell r="B667">
            <v>663</v>
          </cell>
        </row>
        <row r="668">
          <cell r="B668">
            <v>664</v>
          </cell>
          <cell r="C668" t="str">
            <v>外装薄塗材　Ｅ(ｱｸﾘﾙﾘｼﾝ)</v>
          </cell>
          <cell r="D668" t="str">
            <v>ｍ２</v>
          </cell>
          <cell r="E668" t="str">
            <v>ｍ２</v>
          </cell>
          <cell r="F668">
            <v>710</v>
          </cell>
          <cell r="H668" t="str">
            <v>ｺ308</v>
          </cell>
          <cell r="I668">
            <v>710</v>
          </cell>
        </row>
        <row r="669">
          <cell r="B669">
            <v>665</v>
          </cell>
          <cell r="C669" t="str">
            <v>内装薄塗材　Ｅ(じゅらく)</v>
          </cell>
          <cell r="D669" t="str">
            <v>ｍ２</v>
          </cell>
          <cell r="E669" t="str">
            <v>ｍ２</v>
          </cell>
          <cell r="F669">
            <v>1250</v>
          </cell>
          <cell r="H669" t="str">
            <v>ｺ308</v>
          </cell>
          <cell r="I669">
            <v>1250</v>
          </cell>
        </row>
        <row r="670">
          <cell r="B670">
            <v>666</v>
          </cell>
          <cell r="C670" t="str">
            <v>可とう形薄塗材　(弾性ﾘｼﾝ)</v>
          </cell>
          <cell r="D670" t="str">
            <v>ｍ２</v>
          </cell>
          <cell r="E670" t="str">
            <v>ｍ２</v>
          </cell>
          <cell r="F670">
            <v>1310</v>
          </cell>
          <cell r="H670" t="str">
            <v>ｺ308</v>
          </cell>
          <cell r="I670">
            <v>1310</v>
          </cell>
        </row>
        <row r="671">
          <cell r="B671">
            <v>667</v>
          </cell>
          <cell r="C671" t="str">
            <v>複層塗材　Ｅ(ｱｸﾘﾙﾀｲﾌﾟ)</v>
          </cell>
          <cell r="D671" t="str">
            <v>ゆず肌模様</v>
          </cell>
          <cell r="E671" t="str">
            <v>ｍ２</v>
          </cell>
          <cell r="F671" t="str">
            <v>ｺ308</v>
          </cell>
          <cell r="G671">
            <v>1350</v>
          </cell>
          <cell r="H671" t="str">
            <v>ｺ308</v>
          </cell>
          <cell r="I671">
            <v>1350</v>
          </cell>
        </row>
        <row r="672">
          <cell r="B672">
            <v>668</v>
          </cell>
          <cell r="C672" t="str">
            <v>複層塗材　Ｅ(ｱｸﾘﾙﾀｲﾌﾟ)</v>
          </cell>
          <cell r="D672" t="str">
            <v>凹凸模様</v>
          </cell>
          <cell r="E672" t="str">
            <v>ｍ２</v>
          </cell>
          <cell r="F672" t="str">
            <v>ｺ308</v>
          </cell>
          <cell r="G672">
            <v>1440</v>
          </cell>
          <cell r="H672" t="str">
            <v>ｺ308</v>
          </cell>
          <cell r="I672">
            <v>1440</v>
          </cell>
        </row>
        <row r="673">
          <cell r="B673">
            <v>669</v>
          </cell>
          <cell r="C673" t="str">
            <v>複層塗材　Ｅ(ｱｸﾘﾙﾀｲﾌﾟ)</v>
          </cell>
          <cell r="D673" t="str">
            <v>凸部処理</v>
          </cell>
          <cell r="E673" t="str">
            <v>ｍ２</v>
          </cell>
          <cell r="F673" t="str">
            <v>ｺ308</v>
          </cell>
          <cell r="G673">
            <v>1620</v>
          </cell>
          <cell r="H673" t="str">
            <v>ｺ308</v>
          </cell>
          <cell r="I673">
            <v>1620</v>
          </cell>
        </row>
        <row r="674">
          <cell r="B674">
            <v>670</v>
          </cell>
          <cell r="C674" t="str">
            <v>複層塗材ＲＥ(ｴﾎﾟｷｼﾀｲﾙRE)</v>
          </cell>
          <cell r="D674" t="str">
            <v>ゆず肌模様</v>
          </cell>
          <cell r="E674" t="str">
            <v>ｍ２</v>
          </cell>
          <cell r="F674" t="str">
            <v>ｺ308</v>
          </cell>
          <cell r="G674">
            <v>1720</v>
          </cell>
          <cell r="H674" t="str">
            <v>ｺ308</v>
          </cell>
          <cell r="I674">
            <v>1720</v>
          </cell>
        </row>
        <row r="675">
          <cell r="B675">
            <v>671</v>
          </cell>
          <cell r="C675" t="str">
            <v>複層塗材ＲＥ(ｴﾎﾟｷｼﾀｲﾙRE)</v>
          </cell>
          <cell r="D675" t="str">
            <v>凹凸模様</v>
          </cell>
          <cell r="E675" t="str">
            <v>ｍ２</v>
          </cell>
          <cell r="F675" t="str">
            <v>ｺ308</v>
          </cell>
          <cell r="G675">
            <v>1800</v>
          </cell>
          <cell r="H675" t="str">
            <v>ｺ308</v>
          </cell>
          <cell r="I675">
            <v>1800</v>
          </cell>
        </row>
        <row r="676">
          <cell r="B676">
            <v>672</v>
          </cell>
          <cell r="C676" t="str">
            <v>複層塗材ＲＥ(ｴﾎﾟｷｼﾀｲﾙRE)</v>
          </cell>
          <cell r="D676" t="str">
            <v>凸部処理</v>
          </cell>
          <cell r="E676" t="str">
            <v>ｍ２</v>
          </cell>
          <cell r="F676" t="str">
            <v>ｺ308</v>
          </cell>
          <cell r="G676">
            <v>1970</v>
          </cell>
          <cell r="H676" t="str">
            <v>ｺ308</v>
          </cell>
          <cell r="I676">
            <v>1970</v>
          </cell>
        </row>
        <row r="677">
          <cell r="B677">
            <v>673</v>
          </cell>
          <cell r="C677" t="str">
            <v>複層塗材ＲＳ(ｴﾎﾟｷｼﾀｲﾙ)</v>
          </cell>
          <cell r="D677" t="str">
            <v>ゆず肌模様</v>
          </cell>
          <cell r="E677" t="str">
            <v>ｍ２</v>
          </cell>
          <cell r="F677" t="str">
            <v>ｺ308</v>
          </cell>
          <cell r="G677">
            <v>2350</v>
          </cell>
          <cell r="H677" t="str">
            <v>ｺ308</v>
          </cell>
          <cell r="I677">
            <v>2350</v>
          </cell>
        </row>
        <row r="678">
          <cell r="B678">
            <v>674</v>
          </cell>
          <cell r="C678" t="str">
            <v>複層塗材ＲＳ(ｴﾎﾟｷｼﾀｲﾙ)</v>
          </cell>
          <cell r="D678" t="str">
            <v>凹凸模様</v>
          </cell>
          <cell r="E678" t="str">
            <v>ｍ２</v>
          </cell>
          <cell r="F678" t="str">
            <v>ｺ308</v>
          </cell>
          <cell r="G678">
            <v>2450</v>
          </cell>
          <cell r="H678" t="str">
            <v>ｺ308</v>
          </cell>
          <cell r="I678">
            <v>2450</v>
          </cell>
        </row>
        <row r="679">
          <cell r="B679">
            <v>675</v>
          </cell>
          <cell r="C679" t="str">
            <v>複層塗材ＲＳ(ｴﾎﾟｷｼﾀｲﾙ)</v>
          </cell>
          <cell r="D679" t="str">
            <v>凸部処理</v>
          </cell>
          <cell r="E679" t="str">
            <v>ｍ２</v>
          </cell>
          <cell r="F679" t="str">
            <v>ｺ308</v>
          </cell>
          <cell r="G679">
            <v>2630</v>
          </cell>
          <cell r="H679" t="str">
            <v>ｺ308</v>
          </cell>
          <cell r="I679">
            <v>2630</v>
          </cell>
        </row>
        <row r="680">
          <cell r="B680">
            <v>676</v>
          </cell>
        </row>
        <row r="681">
          <cell r="B681">
            <v>678</v>
          </cell>
        </row>
        <row r="682">
          <cell r="B682">
            <v>679</v>
          </cell>
          <cell r="C682" t="str">
            <v>　小　　　　計</v>
          </cell>
        </row>
        <row r="683">
          <cell r="B683">
            <v>680</v>
          </cell>
          <cell r="C683" t="str">
            <v>木製建具工事</v>
          </cell>
        </row>
        <row r="684">
          <cell r="B684">
            <v>681</v>
          </cell>
          <cell r="C684" t="str">
            <v>運搬費</v>
          </cell>
          <cell r="D684" t="str">
            <v>式</v>
          </cell>
          <cell r="E684" t="str">
            <v>式</v>
          </cell>
        </row>
        <row r="685">
          <cell r="B685">
            <v>682</v>
          </cell>
          <cell r="C685" t="str">
            <v>取付費</v>
          </cell>
          <cell r="D685" t="str">
            <v>式</v>
          </cell>
          <cell r="E685" t="str">
            <v>式</v>
          </cell>
        </row>
        <row r="686">
          <cell r="B686">
            <v>683</v>
          </cell>
        </row>
        <row r="687">
          <cell r="B687">
            <v>684</v>
          </cell>
        </row>
        <row r="688">
          <cell r="B688">
            <v>685</v>
          </cell>
          <cell r="C688" t="str">
            <v>　小　　　　計</v>
          </cell>
        </row>
        <row r="689">
          <cell r="B689">
            <v>686</v>
          </cell>
          <cell r="C689" t="str">
            <v>鋼製建具工事</v>
          </cell>
        </row>
        <row r="690">
          <cell r="B690">
            <v>687</v>
          </cell>
          <cell r="C690" t="str">
            <v>運搬費</v>
          </cell>
          <cell r="D690" t="str">
            <v>式</v>
          </cell>
          <cell r="E690" t="str">
            <v>式</v>
          </cell>
        </row>
        <row r="691">
          <cell r="B691">
            <v>688</v>
          </cell>
          <cell r="C691" t="str">
            <v>取付費</v>
          </cell>
          <cell r="D691" t="str">
            <v>式</v>
          </cell>
          <cell r="E691" t="str">
            <v>式</v>
          </cell>
        </row>
        <row r="692">
          <cell r="B692">
            <v>689</v>
          </cell>
        </row>
        <row r="693">
          <cell r="B693">
            <v>690</v>
          </cell>
        </row>
        <row r="694">
          <cell r="B694">
            <v>691</v>
          </cell>
          <cell r="C694" t="str">
            <v>　小　　　　計</v>
          </cell>
        </row>
        <row r="695">
          <cell r="B695">
            <v>692</v>
          </cell>
          <cell r="C695" t="str">
            <v>ガラス工 事</v>
          </cell>
        </row>
        <row r="696">
          <cell r="B696">
            <v>693</v>
          </cell>
          <cell r="C696" t="str">
            <v>フロート板ガラス　ＦＬ３</v>
          </cell>
          <cell r="D696" t="str">
            <v>～2.18</v>
          </cell>
          <cell r="E696" t="str">
            <v>ｍ２</v>
          </cell>
          <cell r="F696" t="str">
            <v>ｺ276</v>
          </cell>
          <cell r="G696">
            <v>1900</v>
          </cell>
          <cell r="H696" t="str">
            <v>ｺ276</v>
          </cell>
          <cell r="I696">
            <v>1900</v>
          </cell>
        </row>
        <row r="697">
          <cell r="B697">
            <v>694</v>
          </cell>
          <cell r="C697" t="str">
            <v>フロート板ガラス　ＦＬ５</v>
          </cell>
          <cell r="D697" t="str">
            <v>～2.18</v>
          </cell>
          <cell r="E697" t="str">
            <v>ｍ２</v>
          </cell>
          <cell r="F697" t="str">
            <v>ｺ276</v>
          </cell>
          <cell r="G697">
            <v>2850</v>
          </cell>
          <cell r="H697" t="str">
            <v>ｺ276</v>
          </cell>
          <cell r="I697">
            <v>2850</v>
          </cell>
        </row>
        <row r="698">
          <cell r="B698">
            <v>695</v>
          </cell>
          <cell r="C698" t="str">
            <v>フロート板ガラス　ＦＬ５</v>
          </cell>
          <cell r="D698" t="str">
            <v>2.181～4.45</v>
          </cell>
          <cell r="E698" t="str">
            <v>ｍ２</v>
          </cell>
          <cell r="F698" t="str">
            <v>ｺ276</v>
          </cell>
          <cell r="G698">
            <v>3650</v>
          </cell>
          <cell r="H698" t="str">
            <v>ｺ276</v>
          </cell>
          <cell r="I698">
            <v>3650</v>
          </cell>
        </row>
        <row r="699">
          <cell r="B699">
            <v>696</v>
          </cell>
          <cell r="C699" t="str">
            <v>フロート板ガラス　ＦＬ６</v>
          </cell>
          <cell r="D699" t="str">
            <v>～2.18</v>
          </cell>
          <cell r="E699" t="str">
            <v>ｍ２</v>
          </cell>
          <cell r="F699" t="str">
            <v>ｺ276</v>
          </cell>
          <cell r="G699">
            <v>3890</v>
          </cell>
          <cell r="H699" t="str">
            <v>ｺ276</v>
          </cell>
          <cell r="I699">
            <v>3890</v>
          </cell>
        </row>
        <row r="700">
          <cell r="B700">
            <v>697</v>
          </cell>
          <cell r="C700" t="str">
            <v>フロート板ガラス　ＦＬ６</v>
          </cell>
          <cell r="D700" t="str">
            <v>2.181～4.45</v>
          </cell>
          <cell r="E700" t="str">
            <v>ｍ２</v>
          </cell>
          <cell r="F700" t="str">
            <v>ｺ276</v>
          </cell>
          <cell r="G700">
            <v>4740</v>
          </cell>
          <cell r="H700" t="str">
            <v>ｺ276</v>
          </cell>
          <cell r="I700">
            <v>4740</v>
          </cell>
        </row>
        <row r="701">
          <cell r="B701">
            <v>698</v>
          </cell>
          <cell r="C701" t="str">
            <v>フロート板ガラス　ＦＬ８</v>
          </cell>
          <cell r="D701" t="str">
            <v>～2.18</v>
          </cell>
          <cell r="E701" t="str">
            <v>ｍ２</v>
          </cell>
          <cell r="F701" t="str">
            <v>ｺ276</v>
          </cell>
          <cell r="G701">
            <v>6010</v>
          </cell>
          <cell r="H701" t="str">
            <v>ｺ276</v>
          </cell>
          <cell r="I701">
            <v>6010</v>
          </cell>
        </row>
        <row r="702">
          <cell r="B702">
            <v>699</v>
          </cell>
          <cell r="C702" t="str">
            <v>フロート板ガラス　ＦＬ８</v>
          </cell>
          <cell r="D702" t="str">
            <v>2.181～4.45</v>
          </cell>
          <cell r="E702" t="str">
            <v>ｍ２</v>
          </cell>
          <cell r="F702" t="str">
            <v>ｺ276</v>
          </cell>
          <cell r="G702">
            <v>6610</v>
          </cell>
          <cell r="H702" t="str">
            <v>ｺ276</v>
          </cell>
          <cell r="I702">
            <v>6610</v>
          </cell>
        </row>
        <row r="703">
          <cell r="B703">
            <v>700</v>
          </cell>
          <cell r="C703" t="str">
            <v>フロート板ガラス　ＦＬ８</v>
          </cell>
          <cell r="D703" t="str">
            <v>4.451～6.81</v>
          </cell>
          <cell r="E703" t="str">
            <v>ｍ２</v>
          </cell>
          <cell r="F703" t="str">
            <v>ｺ276</v>
          </cell>
          <cell r="G703">
            <v>6860</v>
          </cell>
          <cell r="H703" t="str">
            <v>ｺ276</v>
          </cell>
          <cell r="I703">
            <v>6860</v>
          </cell>
        </row>
        <row r="704">
          <cell r="B704">
            <v>701</v>
          </cell>
          <cell r="C704" t="str">
            <v>フロート板ガラス　ＦＬ１０</v>
          </cell>
          <cell r="D704" t="str">
            <v>～2.18</v>
          </cell>
          <cell r="E704" t="str">
            <v>ｍ２</v>
          </cell>
          <cell r="F704" t="str">
            <v>ｺ276</v>
          </cell>
          <cell r="G704">
            <v>7500</v>
          </cell>
          <cell r="H704" t="str">
            <v>ｺ276</v>
          </cell>
          <cell r="I704">
            <v>7500</v>
          </cell>
        </row>
        <row r="705">
          <cell r="B705">
            <v>702</v>
          </cell>
          <cell r="C705" t="str">
            <v>フロート板ガラス　ＦＬ１０</v>
          </cell>
          <cell r="D705" t="str">
            <v>2.181～4.45</v>
          </cell>
          <cell r="E705" t="str">
            <v>ｍ２</v>
          </cell>
          <cell r="F705" t="str">
            <v>ｺ276</v>
          </cell>
          <cell r="G705">
            <v>8590</v>
          </cell>
          <cell r="H705" t="str">
            <v>ｺ276</v>
          </cell>
          <cell r="I705">
            <v>8590</v>
          </cell>
        </row>
        <row r="706">
          <cell r="B706">
            <v>703</v>
          </cell>
          <cell r="C706" t="str">
            <v>フロート板ガラス　ＦＬ１０</v>
          </cell>
          <cell r="D706" t="str">
            <v>4.451～6.81</v>
          </cell>
          <cell r="E706" t="str">
            <v>ｍ２</v>
          </cell>
          <cell r="F706" t="str">
            <v>ｺ276</v>
          </cell>
          <cell r="G706">
            <v>9120</v>
          </cell>
          <cell r="H706" t="str">
            <v>ｺ276</v>
          </cell>
          <cell r="I706">
            <v>9120</v>
          </cell>
        </row>
        <row r="707">
          <cell r="B707">
            <v>704</v>
          </cell>
          <cell r="C707" t="str">
            <v>型板ガラス　　　　Ｆ４</v>
          </cell>
          <cell r="D707" t="str">
            <v>～2.18</v>
          </cell>
          <cell r="E707" t="str">
            <v>ｍ２</v>
          </cell>
          <cell r="F707" t="str">
            <v>ｺ276</v>
          </cell>
          <cell r="G707">
            <v>2040</v>
          </cell>
          <cell r="H707" t="str">
            <v>ｺ276</v>
          </cell>
          <cell r="I707">
            <v>2040</v>
          </cell>
        </row>
        <row r="708">
          <cell r="B708">
            <v>705</v>
          </cell>
          <cell r="C708" t="str">
            <v>型板ガラス　　　　Ｆ６</v>
          </cell>
          <cell r="D708" t="str">
            <v>～2.18</v>
          </cell>
          <cell r="E708" t="str">
            <v>ｍ２</v>
          </cell>
          <cell r="F708" t="str">
            <v>ｺ276</v>
          </cell>
          <cell r="G708">
            <v>2700</v>
          </cell>
          <cell r="H708" t="str">
            <v>ｺ276</v>
          </cell>
          <cell r="I708">
            <v>2700</v>
          </cell>
        </row>
        <row r="709">
          <cell r="B709">
            <v>706</v>
          </cell>
          <cell r="C709" t="str">
            <v>型板ガラス　　　　Ｆ６</v>
          </cell>
          <cell r="D709" t="str">
            <v>2.181～4.45</v>
          </cell>
          <cell r="E709" t="str">
            <v>ｍ２</v>
          </cell>
          <cell r="F709" t="str">
            <v>ｺ276</v>
          </cell>
          <cell r="G709">
            <v>4150</v>
          </cell>
          <cell r="H709" t="str">
            <v>ｺ276</v>
          </cell>
          <cell r="I709">
            <v>4150</v>
          </cell>
        </row>
        <row r="710">
          <cell r="B710">
            <v>707</v>
          </cell>
          <cell r="C710" t="str">
            <v>網入り型板ガラス　ＦＷ6.8</v>
          </cell>
          <cell r="D710" t="str">
            <v>～2.18</v>
          </cell>
          <cell r="E710" t="str">
            <v>ｍ２</v>
          </cell>
          <cell r="F710" t="str">
            <v>ｺ276</v>
          </cell>
          <cell r="G710">
            <v>4310</v>
          </cell>
          <cell r="H710" t="str">
            <v>ｺ276</v>
          </cell>
          <cell r="I710">
            <v>4310</v>
          </cell>
        </row>
        <row r="711">
          <cell r="B711">
            <v>708</v>
          </cell>
          <cell r="C711" t="str">
            <v>網入り型板ガラス　ＦＷ6.8</v>
          </cell>
          <cell r="D711" t="str">
            <v>2.181～4.45</v>
          </cell>
          <cell r="E711" t="str">
            <v>ｍ２</v>
          </cell>
          <cell r="F711" t="str">
            <v>ｺ276</v>
          </cell>
          <cell r="G711">
            <v>6180</v>
          </cell>
          <cell r="H711" t="str">
            <v>ｺ276</v>
          </cell>
          <cell r="I711">
            <v>6180</v>
          </cell>
        </row>
        <row r="712">
          <cell r="B712">
            <v>709</v>
          </cell>
          <cell r="C712" t="str">
            <v>網入り磨き板ガラス　ＰＷ6.8</v>
          </cell>
          <cell r="D712" t="str">
            <v>～2.18</v>
          </cell>
          <cell r="E712" t="str">
            <v>ｍ２</v>
          </cell>
          <cell r="F712" t="str">
            <v>ｺ276</v>
          </cell>
          <cell r="G712">
            <v>10100</v>
          </cell>
          <cell r="H712" t="str">
            <v>ｺ276</v>
          </cell>
          <cell r="I712">
            <v>10100</v>
          </cell>
        </row>
        <row r="713">
          <cell r="B713">
            <v>710</v>
          </cell>
          <cell r="C713" t="str">
            <v>網入り磨き板ガラス　ＰＷ6.8</v>
          </cell>
          <cell r="D713" t="str">
            <v>2.181～4.45</v>
          </cell>
          <cell r="E713" t="str">
            <v>ｍ２</v>
          </cell>
          <cell r="F713" t="str">
            <v>ｺ276</v>
          </cell>
          <cell r="G713">
            <v>13700</v>
          </cell>
          <cell r="H713" t="str">
            <v>ｺ276</v>
          </cell>
          <cell r="I713">
            <v>13700</v>
          </cell>
        </row>
        <row r="714">
          <cell r="B714">
            <v>711</v>
          </cell>
          <cell r="C714" t="str">
            <v>網入り磨き板ガラス　ＰＷ10</v>
          </cell>
          <cell r="D714" t="str">
            <v>～2.18</v>
          </cell>
          <cell r="E714" t="str">
            <v>ｍ２</v>
          </cell>
          <cell r="F714" t="str">
            <v>ｺ276</v>
          </cell>
          <cell r="G714">
            <v>15600</v>
          </cell>
          <cell r="H714" t="str">
            <v>ｺ276</v>
          </cell>
          <cell r="I714">
            <v>15600</v>
          </cell>
        </row>
        <row r="715">
          <cell r="B715">
            <v>712</v>
          </cell>
          <cell r="C715" t="str">
            <v>網入り磨き板ガラス　ＰＷ10</v>
          </cell>
          <cell r="D715" t="str">
            <v>2.181～4.45</v>
          </cell>
          <cell r="E715" t="str">
            <v>ｍ２</v>
          </cell>
          <cell r="F715" t="str">
            <v>ｺ276</v>
          </cell>
          <cell r="G715">
            <v>17900</v>
          </cell>
          <cell r="H715" t="str">
            <v>ｺ276</v>
          </cell>
          <cell r="I715">
            <v>17900</v>
          </cell>
        </row>
        <row r="716">
          <cell r="B716">
            <v>713</v>
          </cell>
          <cell r="C716" t="str">
            <v>網入り磨き板ガラス　ＰＷ10</v>
          </cell>
          <cell r="D716" t="str">
            <v>4.451～6.81</v>
          </cell>
          <cell r="E716" t="str">
            <v>ｍ２</v>
          </cell>
          <cell r="F716" t="str">
            <v>ｺ276</v>
          </cell>
          <cell r="G716">
            <v>18600</v>
          </cell>
          <cell r="H716" t="str">
            <v>ｺ276</v>
          </cell>
          <cell r="I716">
            <v>18600</v>
          </cell>
        </row>
        <row r="717">
          <cell r="B717">
            <v>714</v>
          </cell>
          <cell r="C717" t="str">
            <v>強化ガラス　ＦＬ4　(学校用)</v>
          </cell>
          <cell r="D717" t="str">
            <v>～0.2</v>
          </cell>
          <cell r="E717" t="str">
            <v>ｍ２</v>
          </cell>
          <cell r="F717" t="str">
            <v>ｺ279</v>
          </cell>
          <cell r="G717">
            <v>8900</v>
          </cell>
          <cell r="H717" t="str">
            <v>ｺ279</v>
          </cell>
          <cell r="I717">
            <v>8900</v>
          </cell>
        </row>
        <row r="718">
          <cell r="B718">
            <v>715</v>
          </cell>
          <cell r="C718" t="str">
            <v>強化ガラス　ＦＬ4　(学校用)</v>
          </cell>
          <cell r="D718" t="str">
            <v>0.201～2.0</v>
          </cell>
          <cell r="E718" t="str">
            <v>ｍ２</v>
          </cell>
          <cell r="F718" t="str">
            <v>ｺ279</v>
          </cell>
          <cell r="G718">
            <v>6010</v>
          </cell>
          <cell r="H718" t="str">
            <v>ｺ279</v>
          </cell>
          <cell r="I718">
            <v>6010</v>
          </cell>
        </row>
        <row r="719">
          <cell r="B719">
            <v>716</v>
          </cell>
          <cell r="C719" t="str">
            <v>強化ガラス　ＦＬ5</v>
          </cell>
          <cell r="D719" t="str">
            <v>0.201～2.0</v>
          </cell>
          <cell r="E719" t="str">
            <v>ｍ２</v>
          </cell>
          <cell r="F719" t="str">
            <v>ｺ279</v>
          </cell>
          <cell r="G719">
            <v>6950</v>
          </cell>
          <cell r="H719" t="str">
            <v>ｺ279</v>
          </cell>
          <cell r="I719">
            <v>6950</v>
          </cell>
        </row>
        <row r="720">
          <cell r="B720">
            <v>717</v>
          </cell>
          <cell r="C720" t="str">
            <v>強化ガラス　ＦＬ5</v>
          </cell>
          <cell r="D720" t="str">
            <v>2.001～4.0</v>
          </cell>
          <cell r="E720" t="str">
            <v>ｍ２</v>
          </cell>
          <cell r="F720" t="str">
            <v>ｺ279</v>
          </cell>
          <cell r="G720">
            <v>8900</v>
          </cell>
          <cell r="H720" t="str">
            <v>ｺ279</v>
          </cell>
          <cell r="I720">
            <v>8900</v>
          </cell>
        </row>
        <row r="721">
          <cell r="B721">
            <v>718</v>
          </cell>
          <cell r="C721" t="str">
            <v>強化ガラス　ＦＬ6</v>
          </cell>
          <cell r="D721" t="str">
            <v>0.201～2.0</v>
          </cell>
          <cell r="E721" t="str">
            <v>ｍ２</v>
          </cell>
          <cell r="F721" t="str">
            <v>ｺ279</v>
          </cell>
          <cell r="G721">
            <v>9700</v>
          </cell>
          <cell r="H721" t="str">
            <v>ｺ279</v>
          </cell>
          <cell r="I721">
            <v>9700</v>
          </cell>
        </row>
        <row r="722">
          <cell r="B722">
            <v>719</v>
          </cell>
          <cell r="C722" t="str">
            <v>強化ガラス　ＦＬ6</v>
          </cell>
          <cell r="D722" t="str">
            <v>2.001～4.0</v>
          </cell>
          <cell r="E722" t="str">
            <v>ｍ２</v>
          </cell>
          <cell r="F722" t="str">
            <v>ｺ279</v>
          </cell>
          <cell r="G722">
            <v>11700</v>
          </cell>
          <cell r="H722" t="str">
            <v>ｺ279</v>
          </cell>
          <cell r="I722">
            <v>11700</v>
          </cell>
        </row>
        <row r="723">
          <cell r="B723">
            <v>720</v>
          </cell>
          <cell r="C723" t="str">
            <v>強化ガラス　ＦＬ8</v>
          </cell>
          <cell r="D723" t="str">
            <v>0.201～2.0</v>
          </cell>
          <cell r="E723" t="str">
            <v>ｍ２</v>
          </cell>
          <cell r="F723" t="str">
            <v>ｺ279</v>
          </cell>
          <cell r="G723">
            <v>14100</v>
          </cell>
          <cell r="H723" t="str">
            <v>ｺ279</v>
          </cell>
          <cell r="I723">
            <v>14100</v>
          </cell>
        </row>
        <row r="724">
          <cell r="B724">
            <v>721</v>
          </cell>
          <cell r="C724" t="str">
            <v>強化ガラス　ＦＬ8</v>
          </cell>
          <cell r="D724" t="str">
            <v>2.001～4.0</v>
          </cell>
          <cell r="E724" t="str">
            <v>ｍ２</v>
          </cell>
          <cell r="F724" t="str">
            <v>ｺ279</v>
          </cell>
          <cell r="G724">
            <v>16100</v>
          </cell>
          <cell r="H724" t="str">
            <v>ｺ279</v>
          </cell>
          <cell r="I724">
            <v>16100</v>
          </cell>
        </row>
        <row r="725">
          <cell r="B725">
            <v>722</v>
          </cell>
          <cell r="C725" t="str">
            <v>複層ガラス　FL3+A6+FL3</v>
          </cell>
          <cell r="D725" t="str">
            <v>2.001～4.0</v>
          </cell>
          <cell r="E725" t="str">
            <v>ｍ２</v>
          </cell>
          <cell r="F725" t="str">
            <v>ｺ279</v>
          </cell>
          <cell r="G725">
            <v>12600</v>
          </cell>
          <cell r="H725" t="str">
            <v>ｺ279</v>
          </cell>
          <cell r="I725">
            <v>12600</v>
          </cell>
        </row>
        <row r="726">
          <cell r="B726">
            <v>723</v>
          </cell>
          <cell r="C726" t="str">
            <v>複層ガラス　FL3+A6+FL5</v>
          </cell>
          <cell r="D726" t="str">
            <v>2.001～4.0</v>
          </cell>
          <cell r="E726" t="str">
            <v>ｍ２</v>
          </cell>
          <cell r="F726" t="str">
            <v>ｺ279</v>
          </cell>
          <cell r="G726">
            <v>16200</v>
          </cell>
          <cell r="H726" t="str">
            <v>ｺ279</v>
          </cell>
          <cell r="I726">
            <v>16200</v>
          </cell>
        </row>
        <row r="727">
          <cell r="B727">
            <v>724</v>
          </cell>
          <cell r="C727" t="str">
            <v>複層ガラス　FL5+A6+FL5</v>
          </cell>
          <cell r="D727" t="str">
            <v>2.001～4.0</v>
          </cell>
          <cell r="E727" t="str">
            <v>ｍ２</v>
          </cell>
          <cell r="F727" t="str">
            <v>ｺ279</v>
          </cell>
          <cell r="G727">
            <v>19400</v>
          </cell>
          <cell r="H727" t="str">
            <v>ｺ279</v>
          </cell>
          <cell r="I727">
            <v>19400</v>
          </cell>
        </row>
        <row r="728">
          <cell r="B728">
            <v>725</v>
          </cell>
          <cell r="C728" t="str">
            <v>複層ガラス　FL5+A6+FL6</v>
          </cell>
          <cell r="D728" t="str">
            <v>2.001～4.0</v>
          </cell>
          <cell r="E728" t="str">
            <v>ｍ２</v>
          </cell>
          <cell r="F728" t="str">
            <v>ｺ279</v>
          </cell>
          <cell r="G728">
            <v>21000</v>
          </cell>
          <cell r="H728" t="str">
            <v>ｺ279</v>
          </cell>
          <cell r="I728">
            <v>21000</v>
          </cell>
        </row>
        <row r="729">
          <cell r="B729">
            <v>726</v>
          </cell>
          <cell r="C729" t="str">
            <v>複層ガラス　FL6+A6+FL6</v>
          </cell>
          <cell r="D729" t="str">
            <v>2.001～4.0</v>
          </cell>
          <cell r="E729" t="str">
            <v>ｍ２</v>
          </cell>
          <cell r="F729" t="str">
            <v>ｺ279</v>
          </cell>
          <cell r="G729">
            <v>22900</v>
          </cell>
          <cell r="H729" t="str">
            <v>ｺ279</v>
          </cell>
          <cell r="I729">
            <v>22900</v>
          </cell>
        </row>
        <row r="730">
          <cell r="B730">
            <v>727</v>
          </cell>
          <cell r="C730" t="str">
            <v>複層ガラス　FL5+A6+PW6.8</v>
          </cell>
          <cell r="D730" t="str">
            <v>2.001～4.0</v>
          </cell>
          <cell r="E730" t="str">
            <v>ｍ２</v>
          </cell>
          <cell r="F730" t="str">
            <v>ｺ279</v>
          </cell>
          <cell r="G730">
            <v>32500</v>
          </cell>
          <cell r="H730" t="str">
            <v>ｺ279</v>
          </cell>
          <cell r="I730">
            <v>32500</v>
          </cell>
        </row>
        <row r="731">
          <cell r="B731">
            <v>728</v>
          </cell>
          <cell r="C731" t="str">
            <v>複層ガラス　FL6+A6+PW6.8</v>
          </cell>
          <cell r="D731" t="str">
            <v>2.001～4.0</v>
          </cell>
          <cell r="E731" t="str">
            <v>ｍ２</v>
          </cell>
          <cell r="F731" t="str">
            <v>ｺ279</v>
          </cell>
          <cell r="G731">
            <v>34200</v>
          </cell>
          <cell r="H731" t="str">
            <v>ｺ279</v>
          </cell>
          <cell r="I731">
            <v>34200</v>
          </cell>
        </row>
        <row r="732">
          <cell r="B732">
            <v>729</v>
          </cell>
          <cell r="C732" t="str">
            <v>シーリング</v>
          </cell>
          <cell r="D732" t="str">
            <v>ﾎﾟﾘｻﾙﾌｧｲﾄﾞ系　5*5</v>
          </cell>
          <cell r="E732" t="str">
            <v>ｍ</v>
          </cell>
          <cell r="F732" t="str">
            <v>ｺ280</v>
          </cell>
          <cell r="G732">
            <v>540</v>
          </cell>
          <cell r="H732" t="str">
            <v>ｺ280</v>
          </cell>
          <cell r="I732">
            <v>540</v>
          </cell>
        </row>
        <row r="733">
          <cell r="B733">
            <v>730</v>
          </cell>
          <cell r="C733" t="str">
            <v>シーリング</v>
          </cell>
          <cell r="D733" t="str">
            <v>ﾎﾟﾘｻﾙﾌｧｲﾄﾞ系　6*6</v>
          </cell>
          <cell r="E733" t="str">
            <v>ｍ</v>
          </cell>
          <cell r="F733" t="str">
            <v>ｺ280</v>
          </cell>
          <cell r="G733">
            <v>630</v>
          </cell>
          <cell r="H733" t="str">
            <v>ｺ280</v>
          </cell>
          <cell r="I733">
            <v>630</v>
          </cell>
        </row>
        <row r="734">
          <cell r="B734">
            <v>731</v>
          </cell>
          <cell r="C734" t="str">
            <v>シーリング</v>
          </cell>
          <cell r="D734" t="str">
            <v>ｼﾘｺﾝ系　5*5</v>
          </cell>
          <cell r="E734" t="str">
            <v>ｍ</v>
          </cell>
          <cell r="F734" t="str">
            <v>ｺ280</v>
          </cell>
          <cell r="G734">
            <v>540</v>
          </cell>
          <cell r="H734" t="str">
            <v>ｺ280</v>
          </cell>
          <cell r="I734">
            <v>540</v>
          </cell>
        </row>
        <row r="735">
          <cell r="B735">
            <v>732</v>
          </cell>
          <cell r="C735" t="str">
            <v>シーリング</v>
          </cell>
          <cell r="D735" t="str">
            <v>ｼﾘｺﾝ系　6*6</v>
          </cell>
          <cell r="E735" t="str">
            <v>ｍ</v>
          </cell>
          <cell r="F735" t="str">
            <v>ｺ280</v>
          </cell>
          <cell r="G735">
            <v>630</v>
          </cell>
          <cell r="H735" t="str">
            <v>ｺ280</v>
          </cell>
          <cell r="I735">
            <v>630</v>
          </cell>
        </row>
        <row r="736">
          <cell r="B736">
            <v>733</v>
          </cell>
          <cell r="C736" t="str">
            <v>ガラスクリーニング</v>
          </cell>
          <cell r="D736" t="str">
            <v>ｍ２</v>
          </cell>
          <cell r="E736" t="str">
            <v>ｍ２</v>
          </cell>
        </row>
        <row r="737">
          <cell r="B737">
            <v>734</v>
          </cell>
          <cell r="C737" t="str">
            <v>　小　　　　計</v>
          </cell>
        </row>
        <row r="738">
          <cell r="B738">
            <v>735</v>
          </cell>
          <cell r="C738" t="str">
            <v>塗装工事</v>
          </cell>
        </row>
        <row r="739">
          <cell r="B739">
            <v>736</v>
          </cell>
          <cell r="C739" t="str">
            <v>木部　素地ごしらえ</v>
          </cell>
          <cell r="D739" t="str">
            <v>Ａ種</v>
          </cell>
          <cell r="E739" t="str">
            <v>ｍ２</v>
          </cell>
          <cell r="F739" t="str">
            <v>ｺ市22</v>
          </cell>
          <cell r="G739">
            <v>260</v>
          </cell>
          <cell r="H739" t="str">
            <v>ｺ市22</v>
          </cell>
          <cell r="I739">
            <v>260</v>
          </cell>
        </row>
        <row r="740">
          <cell r="B740">
            <v>737</v>
          </cell>
          <cell r="C740" t="str">
            <v>木部　素地ごしらえ</v>
          </cell>
          <cell r="D740" t="str">
            <v>Ｂ種</v>
          </cell>
          <cell r="E740" t="str">
            <v>ｍ２</v>
          </cell>
          <cell r="F740" t="str">
            <v>ｺ290</v>
          </cell>
          <cell r="G740">
            <v>110</v>
          </cell>
          <cell r="H740" t="str">
            <v>ｺ290</v>
          </cell>
          <cell r="I740">
            <v>110</v>
          </cell>
        </row>
        <row r="741">
          <cell r="B741">
            <v>738</v>
          </cell>
          <cell r="C741" t="str">
            <v>鉄部　素地ごしらえ</v>
          </cell>
          <cell r="D741" t="str">
            <v>Ａ種</v>
          </cell>
          <cell r="E741" t="str">
            <v>ｍ２</v>
          </cell>
          <cell r="F741" t="str">
            <v>　</v>
          </cell>
          <cell r="G741" t="str">
            <v>　</v>
          </cell>
          <cell r="H741" t="str">
            <v>　</v>
          </cell>
          <cell r="I741" t="str">
            <v>　</v>
          </cell>
        </row>
        <row r="742">
          <cell r="B742">
            <v>739</v>
          </cell>
          <cell r="C742" t="str">
            <v>鉄部　素地ごしらえ</v>
          </cell>
          <cell r="D742" t="str">
            <v>Ｂ種</v>
          </cell>
          <cell r="E742" t="str">
            <v>ｍ２</v>
          </cell>
          <cell r="F742" t="str">
            <v>　</v>
          </cell>
          <cell r="G742" t="str">
            <v>　</v>
          </cell>
          <cell r="H742" t="str">
            <v>　</v>
          </cell>
          <cell r="I742" t="str">
            <v>　</v>
          </cell>
        </row>
        <row r="743">
          <cell r="B743">
            <v>740</v>
          </cell>
          <cell r="C743" t="str">
            <v>鉄部　素地ごしらえ</v>
          </cell>
          <cell r="D743" t="str">
            <v>Ｃ種</v>
          </cell>
          <cell r="E743" t="str">
            <v>ｍ２</v>
          </cell>
          <cell r="F743" t="str">
            <v>ｺ290</v>
          </cell>
          <cell r="G743">
            <v>260</v>
          </cell>
          <cell r="H743" t="str">
            <v>ｺ290</v>
          </cell>
          <cell r="I743">
            <v>260</v>
          </cell>
        </row>
        <row r="744">
          <cell r="B744">
            <v>741</v>
          </cell>
          <cell r="C744" t="str">
            <v>亜鉛メッキ面　素地ごしらえ</v>
          </cell>
          <cell r="D744" t="str">
            <v>Ａ種</v>
          </cell>
          <cell r="E744" t="str">
            <v>ｍ２</v>
          </cell>
          <cell r="F744" t="str">
            <v>ｺ290</v>
          </cell>
          <cell r="G744">
            <v>250</v>
          </cell>
          <cell r="H744" t="str">
            <v>ｺ290</v>
          </cell>
          <cell r="I744">
            <v>250</v>
          </cell>
        </row>
        <row r="745">
          <cell r="B745">
            <v>742</v>
          </cell>
          <cell r="C745" t="str">
            <v>亜鉛メッキ面　素地ごしらえ</v>
          </cell>
          <cell r="D745" t="str">
            <v>Ｂ種</v>
          </cell>
          <cell r="E745" t="str">
            <v>ｍ２</v>
          </cell>
          <cell r="F745" t="str">
            <v>ｺ290</v>
          </cell>
          <cell r="G745">
            <v>360</v>
          </cell>
          <cell r="H745" t="str">
            <v>ｺ290</v>
          </cell>
          <cell r="I745">
            <v>360</v>
          </cell>
        </row>
        <row r="746">
          <cell r="B746">
            <v>743</v>
          </cell>
          <cell r="C746" t="str">
            <v>亜鉛メッキ面　素地ごしらえ</v>
          </cell>
          <cell r="D746" t="str">
            <v>Ｃ種</v>
          </cell>
          <cell r="E746" t="str">
            <v>ｍ２</v>
          </cell>
          <cell r="F746" t="str">
            <v>ｺ290</v>
          </cell>
          <cell r="G746">
            <v>200</v>
          </cell>
          <cell r="H746" t="str">
            <v>ｺ290</v>
          </cell>
          <cell r="I746">
            <v>200</v>
          </cell>
        </row>
        <row r="747">
          <cell r="B747">
            <v>744</v>
          </cell>
          <cell r="C747" t="str">
            <v>モルタル面　素地ごしらえ</v>
          </cell>
          <cell r="D747" t="str">
            <v>Ａ種</v>
          </cell>
          <cell r="E747" t="str">
            <v>ｍ２</v>
          </cell>
          <cell r="F747" t="str">
            <v>ｺ290</v>
          </cell>
          <cell r="G747">
            <v>590</v>
          </cell>
          <cell r="H747" t="str">
            <v>ｺ290</v>
          </cell>
          <cell r="I747">
            <v>590</v>
          </cell>
        </row>
        <row r="748">
          <cell r="B748">
            <v>745</v>
          </cell>
          <cell r="C748" t="str">
            <v>モルタル面　素地ごしらえ</v>
          </cell>
          <cell r="D748" t="str">
            <v>Ａ種　防水形</v>
          </cell>
          <cell r="E748" t="str">
            <v>ｍ２</v>
          </cell>
          <cell r="F748" t="str">
            <v>ｺ290</v>
          </cell>
          <cell r="G748">
            <v>540</v>
          </cell>
          <cell r="H748" t="str">
            <v>ｺ290</v>
          </cell>
          <cell r="I748">
            <v>540</v>
          </cell>
        </row>
        <row r="749">
          <cell r="B749">
            <v>746</v>
          </cell>
          <cell r="C749" t="str">
            <v>モルタル面　素地ごしらえ</v>
          </cell>
          <cell r="D749" t="str">
            <v>Ｂ種</v>
          </cell>
          <cell r="E749" t="str">
            <v>ｍ２</v>
          </cell>
          <cell r="F749" t="str">
            <v>ｺ290</v>
          </cell>
          <cell r="G749">
            <v>360</v>
          </cell>
          <cell r="H749" t="str">
            <v>ｺ290</v>
          </cell>
          <cell r="I749">
            <v>360</v>
          </cell>
        </row>
        <row r="750">
          <cell r="B750">
            <v>747</v>
          </cell>
          <cell r="C750" t="str">
            <v>モルタル面　素地ごしらえ</v>
          </cell>
          <cell r="D750" t="str">
            <v>Ｂ種　防水形</v>
          </cell>
          <cell r="E750" t="str">
            <v>ｍ２</v>
          </cell>
          <cell r="F750" t="str">
            <v>ｺ市22</v>
          </cell>
          <cell r="G750">
            <v>350</v>
          </cell>
          <cell r="H750" t="str">
            <v>ｺ市22</v>
          </cell>
          <cell r="I750">
            <v>350</v>
          </cell>
        </row>
        <row r="751">
          <cell r="B751">
            <v>748</v>
          </cell>
          <cell r="C751" t="str">
            <v>ｺﾝｸﾘｰﾄ・ALCﾊﾟﾈﾙ面素地ごしらえ</v>
          </cell>
          <cell r="D751" t="str">
            <v>Ａ種</v>
          </cell>
          <cell r="E751" t="str">
            <v>ｍ２</v>
          </cell>
          <cell r="F751" t="str">
            <v>ｺ市22</v>
          </cell>
          <cell r="G751">
            <v>350</v>
          </cell>
          <cell r="H751" t="str">
            <v>ｺ市22</v>
          </cell>
          <cell r="I751">
            <v>350</v>
          </cell>
        </row>
        <row r="752">
          <cell r="B752">
            <v>749</v>
          </cell>
          <cell r="C752" t="str">
            <v>ｺﾝｸﾘｰﾄ・ALCﾊﾟﾈﾙ面素地ごしらえ</v>
          </cell>
          <cell r="D752" t="str">
            <v>Ａ種　防水形</v>
          </cell>
          <cell r="E752" t="str">
            <v>ｍ２</v>
          </cell>
          <cell r="F752" t="str">
            <v>ｺ290</v>
          </cell>
          <cell r="G752">
            <v>450</v>
          </cell>
          <cell r="H752" t="str">
            <v>ｺ290</v>
          </cell>
          <cell r="I752">
            <v>450</v>
          </cell>
        </row>
        <row r="753">
          <cell r="B753">
            <v>750</v>
          </cell>
          <cell r="C753" t="str">
            <v>ｺﾝｸﾘｰﾄ・ALCﾊﾟﾈﾙ面素地ごしらえ</v>
          </cell>
          <cell r="D753" t="str">
            <v>Ｂ種</v>
          </cell>
          <cell r="E753" t="str">
            <v>ｍ２</v>
          </cell>
          <cell r="F753" t="str">
            <v>ｺ290</v>
          </cell>
          <cell r="G753">
            <v>330</v>
          </cell>
          <cell r="H753" t="str">
            <v>ｺ290</v>
          </cell>
          <cell r="I753">
            <v>330</v>
          </cell>
        </row>
        <row r="754">
          <cell r="B754">
            <v>751</v>
          </cell>
          <cell r="C754" t="str">
            <v>ｺﾝｸﾘｰﾄ・押出成形ｾﾒﾝﾄ板面　素地ごしらえ</v>
          </cell>
          <cell r="D754" t="str">
            <v>Ａ種</v>
          </cell>
          <cell r="E754" t="str">
            <v>ｍ２</v>
          </cell>
          <cell r="F754" t="str">
            <v>ｺ290</v>
          </cell>
          <cell r="G754">
            <v>380</v>
          </cell>
          <cell r="H754" t="str">
            <v>ｺ290</v>
          </cell>
          <cell r="I754">
            <v>380</v>
          </cell>
        </row>
        <row r="755">
          <cell r="B755">
            <v>752</v>
          </cell>
          <cell r="C755" t="str">
            <v>ｺﾝｸﾘｰﾄ・押出成形ｾﾒﾝﾄ板面　素地ごしらえ</v>
          </cell>
          <cell r="D755" t="str">
            <v>Ｂ種</v>
          </cell>
          <cell r="E755" t="str">
            <v>ｍ２</v>
          </cell>
          <cell r="F755" t="str">
            <v>ｺ市22</v>
          </cell>
          <cell r="G755">
            <v>300</v>
          </cell>
          <cell r="H755" t="str">
            <v>ｺ市22</v>
          </cell>
          <cell r="I755">
            <v>300</v>
          </cell>
        </row>
        <row r="756">
          <cell r="B756">
            <v>753</v>
          </cell>
          <cell r="C756" t="str">
            <v>石こうﾎﾞｰﾄﾞ面　素地ごしらえ</v>
          </cell>
          <cell r="D756" t="str">
            <v>Ａ種</v>
          </cell>
          <cell r="E756" t="str">
            <v>ｍ２</v>
          </cell>
          <cell r="F756" t="str">
            <v>ｺ290</v>
          </cell>
          <cell r="G756">
            <v>590</v>
          </cell>
          <cell r="H756" t="str">
            <v>ｺ290</v>
          </cell>
          <cell r="I756">
            <v>590</v>
          </cell>
        </row>
        <row r="757">
          <cell r="B757">
            <v>754</v>
          </cell>
          <cell r="C757" t="str">
            <v>石こうﾎﾞｰﾄﾞ面　素地ごしらえ</v>
          </cell>
          <cell r="D757" t="str">
            <v>Ｂ種</v>
          </cell>
          <cell r="E757" t="str">
            <v>ｍ２</v>
          </cell>
          <cell r="F757" t="str">
            <v>ｺ市22</v>
          </cell>
          <cell r="G757">
            <v>350</v>
          </cell>
          <cell r="H757" t="str">
            <v>ｺ市22</v>
          </cell>
          <cell r="I757">
            <v>350</v>
          </cell>
        </row>
        <row r="758">
          <cell r="B758">
            <v>755</v>
          </cell>
          <cell r="C758" t="str">
            <v>各種ﾎﾞｰﾄﾞ面　素地ごしらえ</v>
          </cell>
          <cell r="D758" t="str">
            <v>ｼﾞｮｲﾝﾄ処理</v>
          </cell>
          <cell r="E758" t="str">
            <v>ｍ２</v>
          </cell>
          <cell r="F758" t="str">
            <v>ｺ290</v>
          </cell>
          <cell r="G758">
            <v>470</v>
          </cell>
          <cell r="H758" t="str">
            <v>ｺ290</v>
          </cell>
          <cell r="I758">
            <v>470</v>
          </cell>
        </row>
        <row r="759">
          <cell r="B759">
            <v>756</v>
          </cell>
          <cell r="C759" t="str">
            <v>各種ﾎﾞｰﾄﾞ面　素地ごしらえ</v>
          </cell>
          <cell r="D759" t="str">
            <v>ｺｰﾅｰ処理</v>
          </cell>
          <cell r="E759" t="str">
            <v>ｍ</v>
          </cell>
          <cell r="F759" t="str">
            <v>ｺ290</v>
          </cell>
          <cell r="G759">
            <v>420</v>
          </cell>
          <cell r="H759" t="str">
            <v>ｺ290</v>
          </cell>
          <cell r="I759">
            <v>420</v>
          </cell>
        </row>
        <row r="760">
          <cell r="B760">
            <v>757</v>
          </cell>
          <cell r="C760" t="str">
            <v>各種ﾎﾞｰﾄﾞ面　素地ごしらえ</v>
          </cell>
          <cell r="D760" t="str">
            <v>寒冷紗･ﾊﾟﾃ共</v>
          </cell>
          <cell r="E760" t="str">
            <v>ｍ２</v>
          </cell>
          <cell r="F760" t="str">
            <v>ｺ290</v>
          </cell>
          <cell r="G760">
            <v>1270</v>
          </cell>
          <cell r="H760" t="str">
            <v>ｺ290</v>
          </cell>
          <cell r="I760">
            <v>1270</v>
          </cell>
        </row>
        <row r="761">
          <cell r="B761">
            <v>758</v>
          </cell>
          <cell r="C761" t="str">
            <v>木部　素地ごしらえ</v>
          </cell>
          <cell r="D761" t="str">
            <v>Ａ種　　細幅</v>
          </cell>
          <cell r="E761" t="str">
            <v>ｍ</v>
          </cell>
          <cell r="F761" t="str">
            <v>ｺ298</v>
          </cell>
          <cell r="G761">
            <v>80</v>
          </cell>
          <cell r="H761" t="str">
            <v>ｺ298</v>
          </cell>
          <cell r="I761">
            <v>80</v>
          </cell>
        </row>
        <row r="762">
          <cell r="B762">
            <v>759</v>
          </cell>
          <cell r="C762" t="str">
            <v>鉄部　素地ごしらえ</v>
          </cell>
          <cell r="D762" t="str">
            <v>Ｃ種　　細幅</v>
          </cell>
          <cell r="E762" t="str">
            <v>ｍ</v>
          </cell>
          <cell r="F762" t="str">
            <v>ｺ298</v>
          </cell>
          <cell r="G762">
            <v>100</v>
          </cell>
          <cell r="H762" t="str">
            <v>ｺ298</v>
          </cell>
          <cell r="I762">
            <v>100</v>
          </cell>
        </row>
        <row r="763">
          <cell r="B763">
            <v>760</v>
          </cell>
          <cell r="C763" t="str">
            <v>亜鉛メッキ面　素地ごしらえ</v>
          </cell>
          <cell r="D763" t="str">
            <v>Ｂ種　　細幅</v>
          </cell>
          <cell r="E763" t="str">
            <v>ｍ</v>
          </cell>
          <cell r="F763" t="str">
            <v>ｺ298</v>
          </cell>
          <cell r="G763">
            <v>140</v>
          </cell>
          <cell r="H763" t="str">
            <v>ｺ298</v>
          </cell>
          <cell r="I763">
            <v>140</v>
          </cell>
        </row>
        <row r="764">
          <cell r="B764">
            <v>761</v>
          </cell>
          <cell r="C764" t="str">
            <v>鉛丹さび止ﾍﾟｲﾝﾄ　（鉄面　Ａ種）</v>
          </cell>
          <cell r="D764" t="str">
            <v>１種　現場1回</v>
          </cell>
          <cell r="E764" t="str">
            <v>ｍ２</v>
          </cell>
          <cell r="F764" t="str">
            <v>ｺ290</v>
          </cell>
          <cell r="G764">
            <v>380</v>
          </cell>
          <cell r="H764" t="str">
            <v>ｺ290</v>
          </cell>
          <cell r="I764">
            <v>380</v>
          </cell>
        </row>
        <row r="765">
          <cell r="B765">
            <v>762</v>
          </cell>
          <cell r="C765" t="str">
            <v>鉛丹さび止ﾍﾟｲﾝﾄ　（鉄面　Ａ種）</v>
          </cell>
          <cell r="D765" t="str">
            <v>１種　工場1回　現場1回</v>
          </cell>
          <cell r="E765" t="str">
            <v>ｍ２</v>
          </cell>
          <cell r="F765" t="str">
            <v>ｺ290</v>
          </cell>
          <cell r="G765">
            <v>670</v>
          </cell>
          <cell r="H765" t="str">
            <v>ｺ290</v>
          </cell>
          <cell r="I765">
            <v>670</v>
          </cell>
        </row>
        <row r="766">
          <cell r="B766">
            <v>763</v>
          </cell>
          <cell r="C766" t="str">
            <v>鉛丹さび止ﾍﾟｲﾝﾄ　（鉄面　Ａ種）</v>
          </cell>
          <cell r="D766" t="str">
            <v>２種　現場1回</v>
          </cell>
          <cell r="E766" t="str">
            <v>ｍ２</v>
          </cell>
          <cell r="F766" t="str">
            <v>ｺ290</v>
          </cell>
          <cell r="G766">
            <v>380</v>
          </cell>
          <cell r="H766" t="str">
            <v>ｺ290</v>
          </cell>
          <cell r="I766">
            <v>380</v>
          </cell>
        </row>
        <row r="767">
          <cell r="B767">
            <v>764</v>
          </cell>
          <cell r="C767" t="str">
            <v>鉛丹さび止ﾍﾟｲﾝﾄ　（鉄面　Ａ種）</v>
          </cell>
          <cell r="D767" t="str">
            <v>２種　工場1回　現場1回</v>
          </cell>
          <cell r="E767" t="str">
            <v>ｍ２</v>
          </cell>
          <cell r="F767" t="str">
            <v>ｺ290</v>
          </cell>
          <cell r="G767">
            <v>670</v>
          </cell>
          <cell r="H767" t="str">
            <v>ｺ290</v>
          </cell>
          <cell r="I767">
            <v>670</v>
          </cell>
        </row>
        <row r="768">
          <cell r="B768">
            <v>765</v>
          </cell>
          <cell r="C768" t="str">
            <v>鉛系さび止ﾍﾟｲﾝﾄ　（鉄面　Ａ種）</v>
          </cell>
          <cell r="D768" t="str">
            <v>１種　現場1回</v>
          </cell>
          <cell r="E768" t="str">
            <v>ｍ２</v>
          </cell>
          <cell r="F768" t="str">
            <v>ｺ市22</v>
          </cell>
          <cell r="G768">
            <v>420</v>
          </cell>
          <cell r="H768" t="str">
            <v>ｺ市22</v>
          </cell>
          <cell r="I768">
            <v>420</v>
          </cell>
        </row>
        <row r="769">
          <cell r="B769">
            <v>766</v>
          </cell>
          <cell r="C769" t="str">
            <v>鉛系さび止ﾍﾟｲﾝﾄ　（鉄面　Ａ種）</v>
          </cell>
          <cell r="D769" t="str">
            <v>１種　工場1回　現場1回</v>
          </cell>
          <cell r="E769" t="str">
            <v>ｍ２</v>
          </cell>
          <cell r="F769" t="str">
            <v>ｺ290</v>
          </cell>
          <cell r="G769">
            <v>630</v>
          </cell>
          <cell r="H769" t="str">
            <v>ｺ290</v>
          </cell>
          <cell r="I769">
            <v>630</v>
          </cell>
        </row>
        <row r="770">
          <cell r="B770">
            <v>767</v>
          </cell>
          <cell r="C770" t="str">
            <v>鉛系さび止ﾍﾟｲﾝﾄ　（鉄面　Ａ種）</v>
          </cell>
          <cell r="D770" t="str">
            <v>２種　現場1回</v>
          </cell>
          <cell r="E770" t="str">
            <v>ｍ２</v>
          </cell>
          <cell r="F770" t="str">
            <v>ｺ市22</v>
          </cell>
          <cell r="G770">
            <v>300</v>
          </cell>
          <cell r="H770" t="str">
            <v>ｺ市22</v>
          </cell>
          <cell r="I770">
            <v>300</v>
          </cell>
        </row>
        <row r="771">
          <cell r="B771">
            <v>768</v>
          </cell>
          <cell r="C771" t="str">
            <v>鉛系さび止ﾍﾟｲﾝﾄ　（鉄面　Ａ種）</v>
          </cell>
          <cell r="D771" t="str">
            <v>２種　工場1回　現場1回</v>
          </cell>
          <cell r="E771" t="str">
            <v>ｍ２</v>
          </cell>
          <cell r="F771" t="str">
            <v>ｺ290</v>
          </cell>
          <cell r="G771">
            <v>630</v>
          </cell>
          <cell r="H771" t="str">
            <v>ｺ290</v>
          </cell>
          <cell r="I771">
            <v>630</v>
          </cell>
        </row>
        <row r="772">
          <cell r="B772">
            <v>769</v>
          </cell>
          <cell r="C772" t="str">
            <v>鉛丹ｼﾞﾝｸﾛﾒｰﾄさび止ﾍﾟｲﾝﾄ(鉄面)</v>
          </cell>
          <cell r="D772" t="str">
            <v>２種　現場1回</v>
          </cell>
          <cell r="E772" t="str">
            <v>ｍ２</v>
          </cell>
          <cell r="F772" t="str">
            <v>ｺ市22</v>
          </cell>
          <cell r="G772">
            <v>300</v>
          </cell>
          <cell r="H772" t="str">
            <v>ｺ市22</v>
          </cell>
          <cell r="I772">
            <v>300</v>
          </cell>
        </row>
        <row r="773">
          <cell r="B773">
            <v>770</v>
          </cell>
          <cell r="C773" t="str">
            <v>鉛丹ｼﾞﾝｸﾛﾒｰﾄさび止ﾍﾟｲﾝﾄ(鉄面)</v>
          </cell>
          <cell r="D773" t="str">
            <v>２種　工場1回　現場1回</v>
          </cell>
          <cell r="E773" t="str">
            <v>ｍ２</v>
          </cell>
          <cell r="F773" t="str">
            <v>ｺ290</v>
          </cell>
          <cell r="G773">
            <v>630</v>
          </cell>
          <cell r="H773" t="str">
            <v>ｺ290</v>
          </cell>
          <cell r="I773">
            <v>630</v>
          </cell>
        </row>
        <row r="774">
          <cell r="B774">
            <v>771</v>
          </cell>
          <cell r="C774" t="str">
            <v>一般さび止ﾍﾟｲﾝﾄ　（鉄面　Ｂ種）</v>
          </cell>
          <cell r="D774" t="str">
            <v>１種　現場1回</v>
          </cell>
          <cell r="E774" t="str">
            <v>ｍ２</v>
          </cell>
          <cell r="F774" t="str">
            <v>ｺ市22</v>
          </cell>
          <cell r="G774">
            <v>320</v>
          </cell>
          <cell r="H774" t="str">
            <v>ｺ市22</v>
          </cell>
          <cell r="I774">
            <v>320</v>
          </cell>
        </row>
        <row r="775">
          <cell r="B775">
            <v>772</v>
          </cell>
          <cell r="C775" t="str">
            <v>一般さび止ﾍﾟｲﾝﾄ　（鉄面　Ｂ種）</v>
          </cell>
          <cell r="D775" t="str">
            <v>１種　工場1回　現場1回</v>
          </cell>
          <cell r="E775" t="str">
            <v>ｍ２</v>
          </cell>
          <cell r="F775" t="str">
            <v>ｺ290</v>
          </cell>
          <cell r="G775">
            <v>590</v>
          </cell>
          <cell r="H775" t="str">
            <v>ｺ290</v>
          </cell>
          <cell r="I775">
            <v>590</v>
          </cell>
        </row>
        <row r="776">
          <cell r="B776">
            <v>773</v>
          </cell>
          <cell r="C776" t="str">
            <v>鉛丹さび止ﾍﾟｲﾝﾄ　（鉄面　Ａ種）</v>
          </cell>
          <cell r="D776" t="str">
            <v>１種　現場1回　細幅</v>
          </cell>
          <cell r="E776" t="str">
            <v>ｍ</v>
          </cell>
          <cell r="F776" t="str">
            <v>ｺ296</v>
          </cell>
          <cell r="G776">
            <v>150</v>
          </cell>
          <cell r="H776" t="str">
            <v>ｺ296</v>
          </cell>
          <cell r="I776">
            <v>150</v>
          </cell>
        </row>
        <row r="777">
          <cell r="B777">
            <v>774</v>
          </cell>
          <cell r="C777" t="str">
            <v>鉛丹さび止ﾍﾟｲﾝﾄ　（鉄面　Ａ種）</v>
          </cell>
          <cell r="D777" t="str">
            <v>２種　現場1回　細幅</v>
          </cell>
          <cell r="E777" t="str">
            <v>ｍ</v>
          </cell>
          <cell r="F777" t="str">
            <v>ｺ296</v>
          </cell>
          <cell r="G777">
            <v>150</v>
          </cell>
          <cell r="H777" t="str">
            <v>ｺ296</v>
          </cell>
          <cell r="I777">
            <v>150</v>
          </cell>
        </row>
        <row r="778">
          <cell r="B778">
            <v>775</v>
          </cell>
          <cell r="C778" t="str">
            <v>鉛系さび止ﾍﾟｲﾝﾄ　（鉄面　Ａ種）</v>
          </cell>
          <cell r="D778" t="str">
            <v>１種　現場1回　細幅</v>
          </cell>
          <cell r="E778" t="str">
            <v>ｍ</v>
          </cell>
          <cell r="F778" t="str">
            <v>ｺ296</v>
          </cell>
          <cell r="G778">
            <v>140</v>
          </cell>
          <cell r="H778" t="str">
            <v>ｺ296</v>
          </cell>
          <cell r="I778">
            <v>140</v>
          </cell>
        </row>
        <row r="779">
          <cell r="B779">
            <v>776</v>
          </cell>
          <cell r="C779" t="str">
            <v>鉛系さび止ﾍﾟｲﾝﾄ　（鉄面　Ａ種）</v>
          </cell>
          <cell r="D779" t="str">
            <v>２種　現場1回　細幅</v>
          </cell>
          <cell r="E779" t="str">
            <v>ｍ</v>
          </cell>
          <cell r="F779" t="str">
            <v>ｺ296</v>
          </cell>
          <cell r="G779">
            <v>140</v>
          </cell>
          <cell r="H779" t="str">
            <v>ｺ296</v>
          </cell>
          <cell r="I779">
            <v>140</v>
          </cell>
        </row>
        <row r="780">
          <cell r="B780">
            <v>777</v>
          </cell>
          <cell r="C780" t="str">
            <v>鉛丹ｼﾞﾝｸﾛﾒｰﾄさび止ﾍﾟｲﾝﾄ(鉄面)</v>
          </cell>
          <cell r="D780" t="str">
            <v>２種　現場1回　細幅</v>
          </cell>
          <cell r="E780" t="str">
            <v>ｍ</v>
          </cell>
          <cell r="F780" t="str">
            <v>ｺ296</v>
          </cell>
          <cell r="G780">
            <v>140</v>
          </cell>
          <cell r="H780" t="str">
            <v>ｺ296</v>
          </cell>
          <cell r="I780">
            <v>140</v>
          </cell>
        </row>
        <row r="781">
          <cell r="B781">
            <v>778</v>
          </cell>
          <cell r="C781" t="str">
            <v>一般さび止ﾍﾟｲﾝﾄ　（鉄面　Ｂ種）</v>
          </cell>
          <cell r="D781" t="str">
            <v>１種　現場1回　細幅</v>
          </cell>
          <cell r="E781" t="str">
            <v>ｍ</v>
          </cell>
          <cell r="F781" t="str">
            <v>ｺ296</v>
          </cell>
          <cell r="G781">
            <v>120</v>
          </cell>
          <cell r="H781" t="str">
            <v>ｺ296</v>
          </cell>
          <cell r="I781">
            <v>120</v>
          </cell>
        </row>
        <row r="782">
          <cell r="B782">
            <v>779</v>
          </cell>
          <cell r="C782" t="str">
            <v>ｼﾞﾝｸﾛﾒｰﾄさび止ﾍﾟｲﾝﾄ(亜鉛ﾒｯｷ面)</v>
          </cell>
          <cell r="D782" t="str">
            <v>Ａ種　現場1回　細幅</v>
          </cell>
          <cell r="E782" t="str">
            <v>ｍ</v>
          </cell>
          <cell r="F782" t="str">
            <v>ｺ296</v>
          </cell>
          <cell r="G782">
            <v>140</v>
          </cell>
          <cell r="H782" t="str">
            <v>ｺ296</v>
          </cell>
          <cell r="I782">
            <v>140</v>
          </cell>
        </row>
        <row r="783">
          <cell r="B783">
            <v>780</v>
          </cell>
          <cell r="C783" t="str">
            <v>ｼﾞﾝｸﾛﾒｰﾄさび止ﾍﾟｲﾝﾄ(亜鉛ﾒｯｷ面)</v>
          </cell>
          <cell r="D783" t="str">
            <v>２種　現場1回　細幅</v>
          </cell>
          <cell r="E783" t="str">
            <v>ｍ</v>
          </cell>
          <cell r="F783" t="str">
            <v>ｺ296</v>
          </cell>
          <cell r="G783">
            <v>160</v>
          </cell>
          <cell r="H783" t="str">
            <v>ｺ296</v>
          </cell>
          <cell r="I783">
            <v>160</v>
          </cell>
        </row>
        <row r="784">
          <cell r="B784">
            <v>781</v>
          </cell>
          <cell r="C784" t="str">
            <v>ＳＯＰ　（木部）</v>
          </cell>
          <cell r="D784" t="str">
            <v>耐水形</v>
          </cell>
          <cell r="E784" t="str">
            <v>ｍ２</v>
          </cell>
          <cell r="F784" t="str">
            <v>ｺ292</v>
          </cell>
          <cell r="G784">
            <v>1230</v>
          </cell>
          <cell r="H784" t="str">
            <v>ｺ292</v>
          </cell>
          <cell r="I784">
            <v>1230</v>
          </cell>
        </row>
        <row r="785">
          <cell r="B785">
            <v>782</v>
          </cell>
          <cell r="C785" t="str">
            <v>ＳＯＰ　（木部）</v>
          </cell>
          <cell r="D785" t="str">
            <v>ｍ２</v>
          </cell>
          <cell r="E785" t="str">
            <v>ｍ２</v>
          </cell>
          <cell r="F785">
            <v>940</v>
          </cell>
          <cell r="H785" t="str">
            <v>ｺ292</v>
          </cell>
          <cell r="I785">
            <v>940</v>
          </cell>
        </row>
        <row r="786">
          <cell r="B786">
            <v>783</v>
          </cell>
          <cell r="C786" t="str">
            <v>ＳＯＰ　（鉄部）</v>
          </cell>
          <cell r="D786" t="str">
            <v>Ａ種</v>
          </cell>
          <cell r="E786" t="str">
            <v>ｍ２</v>
          </cell>
          <cell r="F786" t="str">
            <v>ｺ292</v>
          </cell>
          <cell r="G786">
            <v>970</v>
          </cell>
          <cell r="H786" t="str">
            <v>ｺ292</v>
          </cell>
          <cell r="I786">
            <v>970</v>
          </cell>
        </row>
        <row r="787">
          <cell r="B787">
            <v>784</v>
          </cell>
          <cell r="C787" t="str">
            <v>ＳＯＰ　（鉄部）</v>
          </cell>
          <cell r="D787" t="str">
            <v>Ｂ種</v>
          </cell>
          <cell r="E787" t="str">
            <v>ｍ２</v>
          </cell>
          <cell r="F787" t="str">
            <v>ｺ市22</v>
          </cell>
          <cell r="G787">
            <v>890</v>
          </cell>
          <cell r="H787" t="str">
            <v>ｺ市22</v>
          </cell>
          <cell r="I787">
            <v>890</v>
          </cell>
        </row>
        <row r="788">
          <cell r="B788">
            <v>785</v>
          </cell>
          <cell r="C788" t="str">
            <v>ＳＯＰ　（亜鉛ﾒｯｷ面）</v>
          </cell>
          <cell r="D788" t="str">
            <v>ｍ２</v>
          </cell>
          <cell r="E788" t="str">
            <v>ｍ２</v>
          </cell>
          <cell r="F788">
            <v>890</v>
          </cell>
          <cell r="H788" t="str">
            <v>ｺ市22</v>
          </cell>
          <cell r="I788">
            <v>890</v>
          </cell>
        </row>
        <row r="789">
          <cell r="B789">
            <v>786</v>
          </cell>
          <cell r="C789" t="str">
            <v>ＥＰ　　（ﾓﾙﾀﾙ）</v>
          </cell>
          <cell r="D789" t="str">
            <v>Ａ種</v>
          </cell>
          <cell r="E789" t="str">
            <v>ｍ２</v>
          </cell>
          <cell r="F789" t="str">
            <v>ｺ292</v>
          </cell>
          <cell r="G789">
            <v>1050</v>
          </cell>
          <cell r="H789" t="str">
            <v>ｺ292</v>
          </cell>
          <cell r="I789">
            <v>1050</v>
          </cell>
        </row>
        <row r="790">
          <cell r="B790">
            <v>787</v>
          </cell>
          <cell r="C790" t="str">
            <v>ＥＰ　　（ﾎﾞｰﾄﾞ）</v>
          </cell>
          <cell r="D790" t="str">
            <v>Ｂ種</v>
          </cell>
          <cell r="E790" t="str">
            <v>ｍ２</v>
          </cell>
          <cell r="F790" t="str">
            <v>ｺ市22</v>
          </cell>
          <cell r="G790">
            <v>950</v>
          </cell>
          <cell r="H790" t="str">
            <v>ｺ市22</v>
          </cell>
          <cell r="I790">
            <v>950</v>
          </cell>
        </row>
        <row r="791">
          <cell r="B791">
            <v>788</v>
          </cell>
          <cell r="C791" t="str">
            <v>Ｇ－ＥＰ　（ﾓﾙﾀﾙ）</v>
          </cell>
          <cell r="D791" t="str">
            <v>Ａ種</v>
          </cell>
          <cell r="E791" t="str">
            <v>ｍ２</v>
          </cell>
          <cell r="F791" t="str">
            <v>ｺ292</v>
          </cell>
          <cell r="G791">
            <v>1160</v>
          </cell>
          <cell r="H791" t="str">
            <v>ｺ292</v>
          </cell>
          <cell r="I791">
            <v>1160</v>
          </cell>
        </row>
        <row r="792">
          <cell r="B792">
            <v>789</v>
          </cell>
          <cell r="C792" t="str">
            <v>Ｇ－ＥＰ　（ﾎﾞｰﾄﾞ）</v>
          </cell>
          <cell r="D792" t="str">
            <v>Ｂ種</v>
          </cell>
          <cell r="E792" t="str">
            <v>ｍ２</v>
          </cell>
          <cell r="F792" t="str">
            <v>ｺ292</v>
          </cell>
          <cell r="G792">
            <v>870</v>
          </cell>
          <cell r="H792" t="str">
            <v>ｺ292</v>
          </cell>
          <cell r="I792">
            <v>870</v>
          </cell>
        </row>
        <row r="793">
          <cell r="B793">
            <v>790</v>
          </cell>
          <cell r="C793" t="str">
            <v>Ｔ－ＥＰ　（ﾓﾙﾀﾙ）</v>
          </cell>
          <cell r="D793" t="str">
            <v>Ａ種</v>
          </cell>
          <cell r="E793" t="str">
            <v>ｍ２</v>
          </cell>
          <cell r="F793" t="str">
            <v>ｺ292</v>
          </cell>
          <cell r="G793">
            <v>1370</v>
          </cell>
          <cell r="H793" t="str">
            <v>ｺ292</v>
          </cell>
          <cell r="I793">
            <v>1370</v>
          </cell>
        </row>
        <row r="794">
          <cell r="B794">
            <v>791</v>
          </cell>
          <cell r="C794" t="str">
            <v>Ｔ－ＥＰ　（ﾎﾞｰﾄﾞ）</v>
          </cell>
          <cell r="D794" t="str">
            <v>Ｂ種</v>
          </cell>
          <cell r="E794" t="str">
            <v>ｍ２</v>
          </cell>
          <cell r="F794" t="str">
            <v>ｺ292</v>
          </cell>
          <cell r="G794">
            <v>1100</v>
          </cell>
          <cell r="H794" t="str">
            <v>ｺ292</v>
          </cell>
          <cell r="I794">
            <v>1100</v>
          </cell>
        </row>
        <row r="795">
          <cell r="B795">
            <v>792</v>
          </cell>
          <cell r="C795" t="str">
            <v>Ｔ－ＥＰ　（鉄部）</v>
          </cell>
          <cell r="D795" t="str">
            <v>　　</v>
          </cell>
          <cell r="E795" t="str">
            <v>ｍ２</v>
          </cell>
          <cell r="F795" t="str">
            <v>ｺ292</v>
          </cell>
          <cell r="G795">
            <v>1910</v>
          </cell>
          <cell r="H795" t="str">
            <v>ｺ292</v>
          </cell>
          <cell r="I795">
            <v>1910</v>
          </cell>
        </row>
        <row r="796">
          <cell r="B796">
            <v>793</v>
          </cell>
          <cell r="C796" t="str">
            <v>ＥＰ－Ｍ　（木部）</v>
          </cell>
          <cell r="D796" t="str">
            <v>ｍ２</v>
          </cell>
          <cell r="E796" t="str">
            <v>ｍ２</v>
          </cell>
          <cell r="F796">
            <v>1840</v>
          </cell>
          <cell r="H796" t="str">
            <v>ｺ292</v>
          </cell>
          <cell r="I796">
            <v>1840</v>
          </cell>
        </row>
        <row r="797">
          <cell r="B797">
            <v>794</v>
          </cell>
          <cell r="C797" t="str">
            <v>ＥＰ－Ｍ　（ﾓﾙﾀﾙ）</v>
          </cell>
          <cell r="D797" t="str">
            <v>ｍ２</v>
          </cell>
          <cell r="E797" t="str">
            <v>ｍ２</v>
          </cell>
          <cell r="F797">
            <v>1550</v>
          </cell>
          <cell r="H797" t="str">
            <v>ｺ292</v>
          </cell>
          <cell r="I797">
            <v>1550</v>
          </cell>
        </row>
        <row r="798">
          <cell r="B798">
            <v>795</v>
          </cell>
          <cell r="C798" t="str">
            <v>ＥＰ－Ｍ　（ﾎﾞｰﾄﾞ）</v>
          </cell>
          <cell r="D798" t="str">
            <v>ｍ２</v>
          </cell>
          <cell r="E798" t="str">
            <v>ｍ２</v>
          </cell>
          <cell r="F798">
            <v>1550</v>
          </cell>
          <cell r="H798" t="str">
            <v>ｺ292</v>
          </cell>
          <cell r="I798">
            <v>1550</v>
          </cell>
        </row>
        <row r="799">
          <cell r="B799">
            <v>796</v>
          </cell>
          <cell r="C799" t="str">
            <v>ＥＰ－Ｍ　（亜鉛ﾒｯｷ面）</v>
          </cell>
          <cell r="D799" t="str">
            <v>ｍ２</v>
          </cell>
          <cell r="E799" t="str">
            <v>ｍ２</v>
          </cell>
          <cell r="F799">
            <v>1840</v>
          </cell>
          <cell r="H799" t="str">
            <v>ｺ292</v>
          </cell>
          <cell r="I799">
            <v>1840</v>
          </cell>
        </row>
        <row r="800">
          <cell r="B800">
            <v>797</v>
          </cell>
          <cell r="C800" t="str">
            <v>ＶＥ　　（ﾓﾙﾀﾙ）</v>
          </cell>
          <cell r="D800" t="str">
            <v>Ａ種</v>
          </cell>
          <cell r="E800" t="str">
            <v>ｍ２</v>
          </cell>
          <cell r="F800" t="str">
            <v>ｺ292</v>
          </cell>
          <cell r="G800">
            <v>1470</v>
          </cell>
          <cell r="H800" t="str">
            <v>ｺ292</v>
          </cell>
          <cell r="I800">
            <v>1470</v>
          </cell>
        </row>
        <row r="801">
          <cell r="B801">
            <v>798</v>
          </cell>
          <cell r="C801" t="str">
            <v>ＶＥ　　（ﾓﾙﾀﾙ）</v>
          </cell>
          <cell r="D801" t="str">
            <v>Ｂ種</v>
          </cell>
          <cell r="E801" t="str">
            <v>ｍ２</v>
          </cell>
          <cell r="F801" t="str">
            <v>ｺ市22</v>
          </cell>
          <cell r="G801">
            <v>1120</v>
          </cell>
          <cell r="H801" t="str">
            <v>ｺ市22</v>
          </cell>
          <cell r="I801">
            <v>1120</v>
          </cell>
        </row>
        <row r="802">
          <cell r="B802">
            <v>799</v>
          </cell>
          <cell r="C802" t="str">
            <v>ＶＥ　　（亜鉛ﾒｯｷ面）</v>
          </cell>
          <cell r="D802" t="str">
            <v>Ａ種</v>
          </cell>
          <cell r="E802" t="str">
            <v>ｍ２</v>
          </cell>
          <cell r="F802" t="str">
            <v>ｺ292</v>
          </cell>
          <cell r="G802">
            <v>360</v>
          </cell>
          <cell r="H802" t="str">
            <v>ｺ292</v>
          </cell>
          <cell r="I802">
            <v>360</v>
          </cell>
        </row>
        <row r="803">
          <cell r="B803">
            <v>800</v>
          </cell>
          <cell r="C803" t="str">
            <v>ＶＥ　　（亜鉛ﾒｯｷ面）</v>
          </cell>
          <cell r="D803" t="str">
            <v>Ｂ種</v>
          </cell>
          <cell r="E803" t="str">
            <v>ｍ２</v>
          </cell>
          <cell r="F803" t="str">
            <v>ｺ292</v>
          </cell>
          <cell r="G803">
            <v>1380</v>
          </cell>
          <cell r="H803" t="str">
            <v>ｺ292</v>
          </cell>
          <cell r="I803">
            <v>1380</v>
          </cell>
        </row>
        <row r="804">
          <cell r="B804">
            <v>801</v>
          </cell>
          <cell r="C804" t="str">
            <v>ＡＥ　　（ﾓﾙﾀﾙ）</v>
          </cell>
          <cell r="D804" t="str">
            <v>Ａ種</v>
          </cell>
          <cell r="E804" t="str">
            <v>ｍ２</v>
          </cell>
          <cell r="F804" t="str">
            <v>ｺ292</v>
          </cell>
          <cell r="G804">
            <v>1840</v>
          </cell>
          <cell r="H804" t="str">
            <v>ｺ292</v>
          </cell>
          <cell r="I804">
            <v>1840</v>
          </cell>
        </row>
        <row r="805">
          <cell r="B805">
            <v>802</v>
          </cell>
          <cell r="C805" t="str">
            <v>ＡＥ　　（ﾓﾙﾀﾙ）</v>
          </cell>
          <cell r="D805" t="str">
            <v>Ｂ種</v>
          </cell>
          <cell r="E805" t="str">
            <v>ｍ２</v>
          </cell>
          <cell r="F805" t="str">
            <v>ｺ292</v>
          </cell>
          <cell r="G805">
            <v>1270</v>
          </cell>
          <cell r="H805" t="str">
            <v>ｺ292</v>
          </cell>
          <cell r="I805">
            <v>1270</v>
          </cell>
        </row>
        <row r="806">
          <cell r="B806">
            <v>803</v>
          </cell>
          <cell r="C806" t="str">
            <v>ＡＥ　　（亜鉛ﾒｯｷ面）</v>
          </cell>
          <cell r="D806" t="str">
            <v>　　</v>
          </cell>
          <cell r="E806" t="str">
            <v>ｍ２</v>
          </cell>
          <cell r="F806" t="str">
            <v>ｺ292</v>
          </cell>
          <cell r="G806">
            <v>1460</v>
          </cell>
          <cell r="H806" t="str">
            <v>ｺ292</v>
          </cell>
          <cell r="I806">
            <v>1460</v>
          </cell>
        </row>
        <row r="807">
          <cell r="B807">
            <v>804</v>
          </cell>
          <cell r="C807" t="str">
            <v>ＦＥ　　（木部）</v>
          </cell>
          <cell r="D807" t="str">
            <v>Ａ種</v>
          </cell>
          <cell r="E807" t="str">
            <v>ｍ２</v>
          </cell>
          <cell r="F807" t="str">
            <v>ｺ292</v>
          </cell>
          <cell r="G807">
            <v>2650</v>
          </cell>
          <cell r="H807" t="str">
            <v>ｺ292</v>
          </cell>
          <cell r="I807">
            <v>2650</v>
          </cell>
        </row>
        <row r="808">
          <cell r="B808">
            <v>805</v>
          </cell>
          <cell r="C808" t="str">
            <v>ＦＥ　　（木部）</v>
          </cell>
          <cell r="D808" t="str">
            <v>Ｂ種</v>
          </cell>
          <cell r="E808" t="str">
            <v>ｍ２</v>
          </cell>
          <cell r="F808" t="str">
            <v>ｺ292</v>
          </cell>
          <cell r="G808">
            <v>1740</v>
          </cell>
          <cell r="H808" t="str">
            <v>ｺ292</v>
          </cell>
          <cell r="I808">
            <v>1740</v>
          </cell>
        </row>
        <row r="809">
          <cell r="B809">
            <v>806</v>
          </cell>
          <cell r="C809" t="str">
            <v>ＦＥ　　（鉄部）</v>
          </cell>
          <cell r="D809" t="str">
            <v>Ａ種</v>
          </cell>
          <cell r="E809" t="str">
            <v>ｍ２</v>
          </cell>
          <cell r="F809" t="str">
            <v>ｺ292</v>
          </cell>
          <cell r="G809">
            <v>2470</v>
          </cell>
          <cell r="H809" t="str">
            <v>ｺ292</v>
          </cell>
          <cell r="I809">
            <v>2470</v>
          </cell>
        </row>
        <row r="810">
          <cell r="B810">
            <v>807</v>
          </cell>
          <cell r="C810" t="str">
            <v>ＦＥ　　（鉄部）</v>
          </cell>
          <cell r="D810" t="str">
            <v>Ｂ種</v>
          </cell>
          <cell r="E810" t="str">
            <v>ｍ２</v>
          </cell>
          <cell r="F810" t="str">
            <v>ｺ292</v>
          </cell>
          <cell r="G810">
            <v>1460</v>
          </cell>
          <cell r="H810" t="str">
            <v>ｺ292</v>
          </cell>
          <cell r="I810">
            <v>1460</v>
          </cell>
        </row>
        <row r="811">
          <cell r="B811">
            <v>808</v>
          </cell>
          <cell r="C811" t="str">
            <v>ＣＬ　　（木部）</v>
          </cell>
          <cell r="D811" t="str">
            <v>Ａ種</v>
          </cell>
          <cell r="E811" t="str">
            <v>ｍ２</v>
          </cell>
          <cell r="F811" t="str">
            <v>ｺ292</v>
          </cell>
          <cell r="G811">
            <v>2290</v>
          </cell>
          <cell r="H811" t="str">
            <v>ｺ292</v>
          </cell>
          <cell r="I811">
            <v>2290</v>
          </cell>
        </row>
        <row r="812">
          <cell r="B812">
            <v>809</v>
          </cell>
          <cell r="C812" t="str">
            <v>ＣＬ　　（木部）</v>
          </cell>
          <cell r="D812" t="str">
            <v>Ｂ種</v>
          </cell>
          <cell r="E812" t="str">
            <v>ｍ２</v>
          </cell>
          <cell r="F812" t="str">
            <v>ｺ市22</v>
          </cell>
          <cell r="G812">
            <v>1370</v>
          </cell>
          <cell r="H812" t="str">
            <v>ｺ市22</v>
          </cell>
          <cell r="I812">
            <v>1370</v>
          </cell>
        </row>
        <row r="813">
          <cell r="B813">
            <v>810</v>
          </cell>
          <cell r="C813" t="str">
            <v>ＦＣ　　（木部）</v>
          </cell>
          <cell r="D813" t="str">
            <v>ｍ２</v>
          </cell>
          <cell r="E813" t="str">
            <v>ｍ２</v>
          </cell>
          <cell r="F813">
            <v>1000</v>
          </cell>
          <cell r="H813" t="str">
            <v>ｺ294</v>
          </cell>
          <cell r="I813">
            <v>1000</v>
          </cell>
        </row>
        <row r="814">
          <cell r="B814">
            <v>811</v>
          </cell>
          <cell r="C814" t="str">
            <v>ＯＳ　　（木部）</v>
          </cell>
          <cell r="D814" t="str">
            <v>ｍ２</v>
          </cell>
          <cell r="E814" t="str">
            <v>ｍ２</v>
          </cell>
          <cell r="F814">
            <v>780</v>
          </cell>
          <cell r="H814" t="str">
            <v>ｺ市22</v>
          </cell>
          <cell r="I814">
            <v>780</v>
          </cell>
        </row>
        <row r="815">
          <cell r="B815">
            <v>812</v>
          </cell>
          <cell r="C815" t="str">
            <v>ＯＳＶ　（木部）</v>
          </cell>
          <cell r="D815" t="str">
            <v>ｍ２</v>
          </cell>
          <cell r="E815" t="str">
            <v>ｍ２</v>
          </cell>
          <cell r="F815">
            <v>1000</v>
          </cell>
          <cell r="H815" t="str">
            <v>ｺ294</v>
          </cell>
          <cell r="I815">
            <v>1000</v>
          </cell>
        </row>
        <row r="816">
          <cell r="B816">
            <v>813</v>
          </cell>
          <cell r="C816" t="str">
            <v>ＳＣＬ　（家具）</v>
          </cell>
          <cell r="D816" t="str">
            <v>ｍ２</v>
          </cell>
          <cell r="E816" t="str">
            <v>ｍ２</v>
          </cell>
          <cell r="F816" t="str">
            <v>　</v>
          </cell>
          <cell r="H816" t="str">
            <v>　</v>
          </cell>
          <cell r="I816" t="str">
            <v>　</v>
          </cell>
        </row>
        <row r="817">
          <cell r="B817">
            <v>814</v>
          </cell>
          <cell r="C817" t="str">
            <v>防腐剤　（木部）</v>
          </cell>
          <cell r="D817" t="str">
            <v>ｍ２</v>
          </cell>
          <cell r="E817" t="str">
            <v>ｍ２</v>
          </cell>
          <cell r="F817">
            <v>360</v>
          </cell>
          <cell r="H817" t="str">
            <v>ｺ294</v>
          </cell>
          <cell r="I817">
            <v>360</v>
          </cell>
        </row>
        <row r="818">
          <cell r="B818">
            <v>815</v>
          </cell>
          <cell r="C818" t="str">
            <v>防腐防虫ｽﾃｲﾝ　（木部）</v>
          </cell>
          <cell r="D818" t="str">
            <v>ｍ２</v>
          </cell>
          <cell r="E818" t="str">
            <v>ｍ２</v>
          </cell>
          <cell r="F818">
            <v>910</v>
          </cell>
          <cell r="H818" t="str">
            <v>ｺ294</v>
          </cell>
          <cell r="I818">
            <v>910</v>
          </cell>
        </row>
        <row r="819">
          <cell r="B819">
            <v>816</v>
          </cell>
          <cell r="C819" t="str">
            <v>ﾌｯ素樹脂ｴﾅﾒﾙＦＵＥ　（鉄部）</v>
          </cell>
          <cell r="D819" t="str">
            <v>ｍ２</v>
          </cell>
          <cell r="E819" t="str">
            <v>ｍ２</v>
          </cell>
          <cell r="F819">
            <v>2100</v>
          </cell>
          <cell r="H819" t="str">
            <v>ｺ市22</v>
          </cell>
          <cell r="I819">
            <v>2100</v>
          </cell>
        </row>
        <row r="820">
          <cell r="B820">
            <v>817</v>
          </cell>
          <cell r="C820" t="str">
            <v>ﾌｯ素樹脂ｴﾅﾒﾙＦＵＥ　（亜鉛ﾒｯｷ面）</v>
          </cell>
          <cell r="D820" t="str">
            <v>ｍ２</v>
          </cell>
          <cell r="E820" t="str">
            <v>ｍ２</v>
          </cell>
          <cell r="F820">
            <v>2290</v>
          </cell>
          <cell r="H820" t="str">
            <v>ｺ市22</v>
          </cell>
          <cell r="I820">
            <v>2290</v>
          </cell>
        </row>
        <row r="821">
          <cell r="B821">
            <v>818</v>
          </cell>
          <cell r="C821" t="str">
            <v>ﾌｯ素樹脂ｴﾅﾒﾙＦＵＥ　（ｺﾝｸﾘｰﾄ･成形板）</v>
          </cell>
          <cell r="D821" t="str">
            <v>ｍ２</v>
          </cell>
          <cell r="E821" t="str">
            <v>ｍ２</v>
          </cell>
          <cell r="F821">
            <v>2850</v>
          </cell>
          <cell r="H821" t="str">
            <v>ｺ296</v>
          </cell>
          <cell r="I821">
            <v>2850</v>
          </cell>
        </row>
        <row r="822">
          <cell r="B822">
            <v>819</v>
          </cell>
          <cell r="C822" t="str">
            <v>ＳＯＰ　（木部）　　細幅</v>
          </cell>
          <cell r="D822" t="str">
            <v>ｍ</v>
          </cell>
          <cell r="E822" t="str">
            <v>ｍ</v>
          </cell>
          <cell r="F822">
            <v>430</v>
          </cell>
          <cell r="H822" t="str">
            <v>ｺ市22</v>
          </cell>
          <cell r="I822">
            <v>430</v>
          </cell>
        </row>
        <row r="823">
          <cell r="B823">
            <v>820</v>
          </cell>
          <cell r="C823" t="str">
            <v>ＳＯＰ　（鉄部）　　細幅</v>
          </cell>
          <cell r="D823" t="str">
            <v>Ａ種</v>
          </cell>
          <cell r="E823" t="str">
            <v>ｍ</v>
          </cell>
          <cell r="F823" t="str">
            <v>ｺ298</v>
          </cell>
          <cell r="G823" t="str">
            <v>　</v>
          </cell>
          <cell r="H823" t="str">
            <v>ｺ298</v>
          </cell>
          <cell r="I823" t="str">
            <v>　</v>
          </cell>
        </row>
        <row r="824">
          <cell r="B824">
            <v>821</v>
          </cell>
          <cell r="C824" t="str">
            <v>ＳＯＰ　（鉄部）　　細幅</v>
          </cell>
          <cell r="D824" t="str">
            <v>Ｂ種</v>
          </cell>
          <cell r="E824" t="str">
            <v>ｍ</v>
          </cell>
          <cell r="F824" t="str">
            <v>ｺ市22</v>
          </cell>
          <cell r="G824">
            <v>470</v>
          </cell>
          <cell r="H824" t="str">
            <v>ｺ市22</v>
          </cell>
          <cell r="I824">
            <v>470</v>
          </cell>
        </row>
        <row r="825">
          <cell r="B825">
            <v>822</v>
          </cell>
          <cell r="C825" t="str">
            <v>ＥＰ　　（ﾓﾙﾀﾙ）　　細幅</v>
          </cell>
          <cell r="D825" t="str">
            <v>Ａ種</v>
          </cell>
          <cell r="E825" t="str">
            <v>ｍ</v>
          </cell>
          <cell r="F825" t="str">
            <v>ｺ298</v>
          </cell>
          <cell r="G825">
            <v>290</v>
          </cell>
          <cell r="H825" t="str">
            <v>ｺ298</v>
          </cell>
          <cell r="I825">
            <v>290</v>
          </cell>
        </row>
        <row r="826">
          <cell r="B826">
            <v>823</v>
          </cell>
          <cell r="C826" t="str">
            <v>ＥＰ　　（ﾎﾞｰﾄﾞ）　　細幅</v>
          </cell>
          <cell r="D826" t="str">
            <v>Ｂ種</v>
          </cell>
          <cell r="E826" t="str">
            <v>ｍ</v>
          </cell>
          <cell r="F826" t="str">
            <v>ｺ298</v>
          </cell>
          <cell r="G826">
            <v>200</v>
          </cell>
          <cell r="H826" t="str">
            <v>ｺ298</v>
          </cell>
          <cell r="I826">
            <v>200</v>
          </cell>
        </row>
        <row r="827">
          <cell r="B827">
            <v>824</v>
          </cell>
          <cell r="C827" t="str">
            <v>ＥＰ－Ｍ　（木部）　　細幅</v>
          </cell>
          <cell r="D827" t="str">
            <v>ｍ</v>
          </cell>
          <cell r="E827" t="str">
            <v>ｍ</v>
          </cell>
          <cell r="F827">
            <v>510</v>
          </cell>
          <cell r="H827" t="str">
            <v>ｺ298</v>
          </cell>
          <cell r="I827">
            <v>510</v>
          </cell>
        </row>
        <row r="828">
          <cell r="B828">
            <v>825</v>
          </cell>
          <cell r="C828" t="str">
            <v>ＦＥ　　（木部）　　細幅</v>
          </cell>
          <cell r="D828" t="str">
            <v>Ａ種</v>
          </cell>
          <cell r="E828" t="str">
            <v>ｍ</v>
          </cell>
          <cell r="F828" t="str">
            <v>ｺ298</v>
          </cell>
          <cell r="G828">
            <v>480</v>
          </cell>
          <cell r="H828" t="str">
            <v>ｺ298</v>
          </cell>
          <cell r="I828">
            <v>480</v>
          </cell>
        </row>
        <row r="829">
          <cell r="B829">
            <v>826</v>
          </cell>
          <cell r="C829" t="str">
            <v>ＦＥ　　（木部）　　細幅</v>
          </cell>
          <cell r="D829" t="str">
            <v>Ｂ種</v>
          </cell>
          <cell r="E829" t="str">
            <v>ｍ</v>
          </cell>
          <cell r="F829" t="str">
            <v>ｺ298</v>
          </cell>
          <cell r="G829">
            <v>400</v>
          </cell>
          <cell r="H829" t="str">
            <v>ｺ298</v>
          </cell>
          <cell r="I829">
            <v>400</v>
          </cell>
        </row>
        <row r="830">
          <cell r="B830">
            <v>827</v>
          </cell>
          <cell r="C830" t="str">
            <v>ＦＥ　　（鉄部）　　細幅</v>
          </cell>
          <cell r="D830" t="str">
            <v>Ａ種</v>
          </cell>
          <cell r="E830" t="str">
            <v>ｍ</v>
          </cell>
          <cell r="F830" t="str">
            <v>ｺ298</v>
          </cell>
          <cell r="G830">
            <v>690</v>
          </cell>
          <cell r="H830" t="str">
            <v>ｺ298</v>
          </cell>
          <cell r="I830">
            <v>690</v>
          </cell>
        </row>
        <row r="831">
          <cell r="B831">
            <v>828</v>
          </cell>
          <cell r="C831" t="str">
            <v>ＦＥ　　（鉄部）　　細幅</v>
          </cell>
          <cell r="D831" t="str">
            <v>Ｂ種</v>
          </cell>
          <cell r="E831" t="str">
            <v>ｍ</v>
          </cell>
          <cell r="F831" t="str">
            <v>ｺ298</v>
          </cell>
          <cell r="G831">
            <v>400</v>
          </cell>
          <cell r="H831" t="str">
            <v>ｺ298</v>
          </cell>
          <cell r="I831">
            <v>400</v>
          </cell>
        </row>
        <row r="832">
          <cell r="B832">
            <v>831</v>
          </cell>
          <cell r="C832" t="str">
            <v>ＣＬ　　（木部）　　細幅</v>
          </cell>
          <cell r="D832" t="str">
            <v>Ａ種</v>
          </cell>
          <cell r="E832" t="str">
            <v>ｍ</v>
          </cell>
          <cell r="F832" t="str">
            <v>ｺ298</v>
          </cell>
          <cell r="G832" t="str">
            <v>　　</v>
          </cell>
          <cell r="H832" t="str">
            <v>ｺ298</v>
          </cell>
          <cell r="I832" t="str">
            <v>　　</v>
          </cell>
        </row>
        <row r="833">
          <cell r="B833">
            <v>832</v>
          </cell>
          <cell r="C833" t="str">
            <v>ＣＬ　　（木部）　　細幅</v>
          </cell>
          <cell r="D833" t="str">
            <v>Ｂ種</v>
          </cell>
          <cell r="E833" t="str">
            <v>ｍ</v>
          </cell>
          <cell r="F833" t="str">
            <v>ｺ298</v>
          </cell>
          <cell r="G833">
            <v>460</v>
          </cell>
          <cell r="H833" t="str">
            <v>ｺ298</v>
          </cell>
          <cell r="I833">
            <v>460</v>
          </cell>
        </row>
        <row r="834">
          <cell r="B834">
            <v>833</v>
          </cell>
          <cell r="C834" t="str">
            <v>ＦＣ　　（木部）　　細幅</v>
          </cell>
          <cell r="D834" t="str">
            <v>ｍ</v>
          </cell>
          <cell r="E834" t="str">
            <v>ｍ</v>
          </cell>
          <cell r="F834">
            <v>300</v>
          </cell>
          <cell r="H834" t="str">
            <v>ｺ298</v>
          </cell>
          <cell r="I834">
            <v>300</v>
          </cell>
        </row>
        <row r="835">
          <cell r="B835">
            <v>834</v>
          </cell>
          <cell r="C835" t="str">
            <v>ＯＳＶ　（木部）　　細幅</v>
          </cell>
          <cell r="D835" t="str">
            <v>ｍ</v>
          </cell>
          <cell r="E835" t="str">
            <v>ｍ</v>
          </cell>
          <cell r="F835">
            <v>270</v>
          </cell>
          <cell r="H835" t="str">
            <v>ｺ298</v>
          </cell>
          <cell r="I835">
            <v>270</v>
          </cell>
        </row>
        <row r="836">
          <cell r="B836">
            <v>835</v>
          </cell>
          <cell r="C836" t="str">
            <v>ＳＣＬ　（木部）　　細幅</v>
          </cell>
          <cell r="D836" t="str">
            <v>ｍ</v>
          </cell>
          <cell r="E836" t="str">
            <v>ｍ</v>
          </cell>
        </row>
        <row r="837">
          <cell r="B837">
            <v>836</v>
          </cell>
          <cell r="C837" t="str">
            <v>防腐剤　（木部）　　細幅</v>
          </cell>
          <cell r="D837" t="str">
            <v>ｍ</v>
          </cell>
          <cell r="E837" t="str">
            <v>ｍ</v>
          </cell>
          <cell r="F837">
            <v>120</v>
          </cell>
          <cell r="H837" t="str">
            <v>ｺ298</v>
          </cell>
          <cell r="I837">
            <v>120</v>
          </cell>
        </row>
        <row r="838">
          <cell r="B838">
            <v>837</v>
          </cell>
          <cell r="C838" t="str">
            <v>防腐防虫ｽﾃｲﾝ　（木部）　細幅</v>
          </cell>
          <cell r="D838" t="str">
            <v>ｍ</v>
          </cell>
          <cell r="E838" t="str">
            <v>ｍ</v>
          </cell>
          <cell r="F838">
            <v>360</v>
          </cell>
          <cell r="H838" t="str">
            <v>ｺ298</v>
          </cell>
          <cell r="I838">
            <v>360</v>
          </cell>
        </row>
        <row r="839">
          <cell r="B839">
            <v>838</v>
          </cell>
          <cell r="C839" t="str">
            <v>ＳＯＰ　（鋼建）</v>
          </cell>
          <cell r="D839" t="str">
            <v>2回塗</v>
          </cell>
          <cell r="E839" t="str">
            <v>ｍ２</v>
          </cell>
          <cell r="F839" t="str">
            <v>ｺ300</v>
          </cell>
          <cell r="G839">
            <v>850</v>
          </cell>
          <cell r="H839" t="str">
            <v>ｺ300</v>
          </cell>
          <cell r="I839">
            <v>850</v>
          </cell>
        </row>
        <row r="840">
          <cell r="B840">
            <v>839</v>
          </cell>
          <cell r="C840" t="str">
            <v>ＳＯＰ　（鋼建）</v>
          </cell>
          <cell r="D840" t="str">
            <v>3回塗</v>
          </cell>
          <cell r="E840" t="str">
            <v>ｍ２</v>
          </cell>
          <cell r="F840" t="str">
            <v>ｺ300</v>
          </cell>
          <cell r="G840">
            <v>1080</v>
          </cell>
          <cell r="H840" t="str">
            <v>ｺ300</v>
          </cell>
          <cell r="I840">
            <v>1080</v>
          </cell>
        </row>
        <row r="841">
          <cell r="B841">
            <v>840</v>
          </cell>
          <cell r="C841" t="str">
            <v>ＳＯＰ　（鋼建）</v>
          </cell>
          <cell r="D841" t="str">
            <v>（改修）</v>
          </cell>
          <cell r="E841" t="str">
            <v>ｍ２</v>
          </cell>
          <cell r="F841" t="str">
            <v>ｾﾀ414</v>
          </cell>
          <cell r="G841">
            <v>1130</v>
          </cell>
          <cell r="H841" t="str">
            <v>ｾﾀ414</v>
          </cell>
          <cell r="I841">
            <v>1130</v>
          </cell>
        </row>
        <row r="842">
          <cell r="B842">
            <v>841</v>
          </cell>
          <cell r="C842" t="str">
            <v>ＳＯＰ　（木建）</v>
          </cell>
          <cell r="D842" t="str">
            <v>2回塗</v>
          </cell>
          <cell r="E842" t="str">
            <v>ｍ２</v>
          </cell>
          <cell r="F842" t="str">
            <v>ｺ300</v>
          </cell>
          <cell r="G842">
            <v>850</v>
          </cell>
          <cell r="H842" t="str">
            <v>ｺ300</v>
          </cell>
          <cell r="I842">
            <v>850</v>
          </cell>
        </row>
        <row r="843">
          <cell r="B843">
            <v>842</v>
          </cell>
          <cell r="C843" t="str">
            <v>ＳＯＰ　（木建）</v>
          </cell>
          <cell r="D843" t="str">
            <v>3回塗</v>
          </cell>
          <cell r="E843" t="str">
            <v>ｍ２</v>
          </cell>
          <cell r="F843" t="str">
            <v>ｺ300</v>
          </cell>
          <cell r="G843">
            <v>1080</v>
          </cell>
          <cell r="H843" t="str">
            <v>ｺ300</v>
          </cell>
          <cell r="I843">
            <v>1080</v>
          </cell>
        </row>
        <row r="844">
          <cell r="B844">
            <v>843</v>
          </cell>
          <cell r="C844" t="str">
            <v>ＳＯＰ　（木建）</v>
          </cell>
          <cell r="D844" t="str">
            <v>（改修）</v>
          </cell>
          <cell r="E844" t="str">
            <v>ｍ２</v>
          </cell>
          <cell r="F844" t="str">
            <v>ｾﾀ414</v>
          </cell>
          <cell r="G844">
            <v>1480</v>
          </cell>
          <cell r="H844" t="str">
            <v>ｾﾀ414</v>
          </cell>
          <cell r="I844">
            <v>1480</v>
          </cell>
        </row>
        <row r="845">
          <cell r="B845">
            <v>844</v>
          </cell>
        </row>
        <row r="846">
          <cell r="B846">
            <v>845</v>
          </cell>
        </row>
        <row r="847">
          <cell r="B847">
            <v>846</v>
          </cell>
          <cell r="C847" t="str">
            <v>　小　　　　計</v>
          </cell>
        </row>
        <row r="848">
          <cell r="B848">
            <v>847</v>
          </cell>
          <cell r="C848" t="str">
            <v>内装工事</v>
          </cell>
        </row>
        <row r="849">
          <cell r="B849">
            <v>848</v>
          </cell>
          <cell r="C849" t="str">
            <v>ﾌﾛｰﾘﾝｸﾞﾎﾞｰﾄﾞ　ｱ)15　木製根太</v>
          </cell>
          <cell r="D849" t="str">
            <v>普通張り　　なら</v>
          </cell>
          <cell r="E849" t="str">
            <v>ｍ２</v>
          </cell>
          <cell r="F849" t="str">
            <v>ｺ318</v>
          </cell>
          <cell r="G849">
            <v>6700</v>
          </cell>
          <cell r="H849" t="str">
            <v>ｺ318</v>
          </cell>
          <cell r="I849">
            <v>6700</v>
          </cell>
        </row>
        <row r="850">
          <cell r="B850">
            <v>849</v>
          </cell>
          <cell r="C850" t="str">
            <v>ﾌﾛｰﾘﾝｸﾞﾎﾞｰﾄﾞ　ｱ)15　木製根太</v>
          </cell>
          <cell r="D850" t="str">
            <v>普通張り　　かばさくら</v>
          </cell>
          <cell r="E850" t="str">
            <v>ｍ２</v>
          </cell>
          <cell r="F850" t="str">
            <v>ｺ318</v>
          </cell>
          <cell r="G850">
            <v>6200</v>
          </cell>
          <cell r="H850" t="str">
            <v>ｺ318</v>
          </cell>
          <cell r="I850">
            <v>6200</v>
          </cell>
        </row>
        <row r="851">
          <cell r="B851">
            <v>850</v>
          </cell>
          <cell r="C851" t="str">
            <v>ﾌﾛｰﾘﾝｸﾞﾎﾞｰﾄﾞ　ｱ)15　木製根太</v>
          </cell>
          <cell r="D851" t="str">
            <v>普通張り　　ぶな</v>
          </cell>
          <cell r="E851" t="str">
            <v>ｍ２</v>
          </cell>
          <cell r="F851" t="str">
            <v>ｺ318</v>
          </cell>
          <cell r="G851">
            <v>6100</v>
          </cell>
          <cell r="H851" t="str">
            <v>ｺ318</v>
          </cell>
          <cell r="I851">
            <v>6100</v>
          </cell>
        </row>
        <row r="852">
          <cell r="B852">
            <v>851</v>
          </cell>
          <cell r="C852" t="str">
            <v>ﾌﾛｰﾘﾝｸﾞﾎﾞｰﾄﾞ　ｱ)15　木製根太</v>
          </cell>
          <cell r="D852" t="str">
            <v>普通張り　　いたやかえで</v>
          </cell>
          <cell r="E852" t="str">
            <v>ｍ２</v>
          </cell>
          <cell r="F852" t="str">
            <v>ｺ318</v>
          </cell>
          <cell r="G852">
            <v>6100</v>
          </cell>
          <cell r="H852" t="str">
            <v>ｺ318</v>
          </cell>
          <cell r="I852">
            <v>6100</v>
          </cell>
        </row>
        <row r="853">
          <cell r="B853">
            <v>852</v>
          </cell>
          <cell r="C853" t="str">
            <v>ﾌﾛｰﾘﾝｸﾞﾎﾞｰﾄﾞ　ｱ)18　木製根太</v>
          </cell>
          <cell r="D853" t="str">
            <v>特殊張り　　なら</v>
          </cell>
          <cell r="E853" t="str">
            <v>ｍ２</v>
          </cell>
          <cell r="F853" t="str">
            <v>ｺ318</v>
          </cell>
          <cell r="G853">
            <v>7200</v>
          </cell>
          <cell r="H853" t="str">
            <v>ｺ318</v>
          </cell>
          <cell r="I853">
            <v>7200</v>
          </cell>
        </row>
        <row r="854">
          <cell r="B854">
            <v>853</v>
          </cell>
          <cell r="C854" t="str">
            <v>ﾌﾛｰﾘﾝｸﾞﾎﾞｰﾄﾞ　ｱ)18　木製根太</v>
          </cell>
          <cell r="D854" t="str">
            <v>特殊張り　　かばさくら</v>
          </cell>
          <cell r="E854" t="str">
            <v>ｍ２</v>
          </cell>
          <cell r="F854" t="str">
            <v>ｺ318</v>
          </cell>
          <cell r="G854">
            <v>6600</v>
          </cell>
          <cell r="H854" t="str">
            <v>ｺ318</v>
          </cell>
          <cell r="I854">
            <v>6600</v>
          </cell>
        </row>
        <row r="855">
          <cell r="B855">
            <v>854</v>
          </cell>
          <cell r="C855" t="str">
            <v>ﾌﾛｰﾘﾝｸﾞﾎﾞｰﾄﾞ　ｱ)18　木製根太</v>
          </cell>
          <cell r="D855" t="str">
            <v>特殊張り　　ぶな</v>
          </cell>
          <cell r="E855" t="str">
            <v>ｍ２</v>
          </cell>
          <cell r="F855" t="str">
            <v>ｺ318</v>
          </cell>
          <cell r="G855">
            <v>6600</v>
          </cell>
          <cell r="H855" t="str">
            <v>ｺ318</v>
          </cell>
          <cell r="I855">
            <v>6600</v>
          </cell>
        </row>
        <row r="856">
          <cell r="B856">
            <v>855</v>
          </cell>
          <cell r="C856" t="str">
            <v>ﾌﾛｰﾘﾝｸﾞﾎﾞｰﾄﾞ　ｱ)18　木製根太</v>
          </cell>
          <cell r="D856" t="str">
            <v>特殊張り　　いたやかえで</v>
          </cell>
          <cell r="E856" t="str">
            <v>ｍ２</v>
          </cell>
          <cell r="F856" t="str">
            <v>ｺ318</v>
          </cell>
          <cell r="G856">
            <v>6600</v>
          </cell>
          <cell r="H856" t="str">
            <v>ｺ318</v>
          </cell>
          <cell r="I856">
            <v>6600</v>
          </cell>
        </row>
        <row r="857">
          <cell r="B857">
            <v>856</v>
          </cell>
          <cell r="C857" t="str">
            <v>ﾌﾛｰﾘﾝｸﾞﾎﾞｰﾄﾞ　ｱ)18　鋼製根太</v>
          </cell>
          <cell r="D857" t="str">
            <v>特殊張り　　なら</v>
          </cell>
          <cell r="E857" t="str">
            <v>ｍ２</v>
          </cell>
          <cell r="F857" t="str">
            <v>ｺ318</v>
          </cell>
          <cell r="G857">
            <v>7500</v>
          </cell>
          <cell r="H857" t="str">
            <v>ｺ318</v>
          </cell>
          <cell r="I857">
            <v>7500</v>
          </cell>
        </row>
        <row r="858">
          <cell r="B858">
            <v>857</v>
          </cell>
          <cell r="C858" t="str">
            <v>ﾌﾛｰﾘﾝｸﾞﾎﾞｰﾄﾞ　ｱ)18　鋼製根太</v>
          </cell>
          <cell r="D858" t="str">
            <v>特殊張り　　かばさくら</v>
          </cell>
          <cell r="E858" t="str">
            <v>ｍ２</v>
          </cell>
          <cell r="F858" t="str">
            <v>ｺ318</v>
          </cell>
          <cell r="G858">
            <v>6900</v>
          </cell>
          <cell r="H858" t="str">
            <v>ｺ318</v>
          </cell>
          <cell r="I858">
            <v>6900</v>
          </cell>
        </row>
        <row r="859">
          <cell r="B859">
            <v>858</v>
          </cell>
          <cell r="C859" t="str">
            <v>ﾌﾛｰﾘﾝｸﾞﾎﾞｰﾄﾞ　ｱ)18　鋼製根太</v>
          </cell>
          <cell r="D859" t="str">
            <v>特殊張り　　ぶな</v>
          </cell>
          <cell r="E859" t="str">
            <v>ｍ２</v>
          </cell>
          <cell r="F859" t="str">
            <v>ｺ318</v>
          </cell>
          <cell r="G859">
            <v>6800</v>
          </cell>
          <cell r="H859" t="str">
            <v>ｺ318</v>
          </cell>
          <cell r="I859">
            <v>6800</v>
          </cell>
        </row>
        <row r="860">
          <cell r="B860">
            <v>859</v>
          </cell>
          <cell r="C860" t="str">
            <v>ﾌﾛｰﾘﾝｸﾞﾎﾞｰﾄﾞ　ｱ)18　鋼製根太</v>
          </cell>
          <cell r="D860" t="str">
            <v>特殊張り　　いたやかえで</v>
          </cell>
          <cell r="E860" t="str">
            <v>ｍ２</v>
          </cell>
          <cell r="F860" t="str">
            <v>ｺ318</v>
          </cell>
          <cell r="G860">
            <v>6800</v>
          </cell>
          <cell r="H860" t="str">
            <v>ｺ318</v>
          </cell>
          <cell r="I860">
            <v>6800</v>
          </cell>
        </row>
        <row r="861">
          <cell r="B861">
            <v>860</v>
          </cell>
          <cell r="C861" t="str">
            <v>ﾌﾛｰﾘﾝｸﾞﾌﾞﾛｯｸ　ｱ)15　接着工法</v>
          </cell>
          <cell r="D861" t="str">
            <v>　　　　　　なら</v>
          </cell>
          <cell r="E861" t="str">
            <v>ｍ２</v>
          </cell>
          <cell r="F861" t="str">
            <v>ｺ318</v>
          </cell>
          <cell r="G861">
            <v>7600</v>
          </cell>
          <cell r="H861" t="str">
            <v>ｺ318</v>
          </cell>
          <cell r="I861">
            <v>7600</v>
          </cell>
        </row>
        <row r="862">
          <cell r="B862">
            <v>861</v>
          </cell>
          <cell r="C862" t="str">
            <v>ﾌﾛｰﾘﾝｸﾞﾌﾞﾛｯｸ　ｱ)15　接着工法</v>
          </cell>
          <cell r="D862" t="str">
            <v>　　　　　　かばさくら</v>
          </cell>
          <cell r="E862" t="str">
            <v>ｍ２</v>
          </cell>
          <cell r="F862" t="str">
            <v>ｺ318</v>
          </cell>
          <cell r="G862">
            <v>7100</v>
          </cell>
          <cell r="H862" t="str">
            <v>ｺ318</v>
          </cell>
          <cell r="I862">
            <v>7100</v>
          </cell>
        </row>
        <row r="863">
          <cell r="B863">
            <v>862</v>
          </cell>
          <cell r="C863" t="str">
            <v>ﾌﾛｰﾘﾝｸﾞﾌﾞﾛｯｸ　ｱ)15　接着工法</v>
          </cell>
          <cell r="D863" t="str">
            <v>　　　　　　ぶな</v>
          </cell>
          <cell r="E863" t="str">
            <v>ｍ２</v>
          </cell>
          <cell r="F863" t="str">
            <v>ｺ318</v>
          </cell>
          <cell r="G863">
            <v>6900</v>
          </cell>
          <cell r="H863" t="str">
            <v>ｺ318</v>
          </cell>
          <cell r="I863">
            <v>6900</v>
          </cell>
        </row>
        <row r="864">
          <cell r="B864">
            <v>863</v>
          </cell>
          <cell r="C864" t="str">
            <v>ﾌﾛｰﾘﾝｸﾞﾌﾞﾛｯｸ　ｱ)15　接着工法</v>
          </cell>
          <cell r="D864" t="str">
            <v>　　　　　　いたやかえで</v>
          </cell>
          <cell r="E864" t="str">
            <v>ｍ２</v>
          </cell>
          <cell r="F864" t="str">
            <v>ｺ318</v>
          </cell>
          <cell r="G864">
            <v>6900</v>
          </cell>
          <cell r="H864" t="str">
            <v>ｺ318</v>
          </cell>
          <cell r="I864">
            <v>6900</v>
          </cell>
        </row>
        <row r="865">
          <cell r="B865">
            <v>864</v>
          </cell>
          <cell r="C865" t="str">
            <v>ポリウレタン樹脂塗装</v>
          </cell>
          <cell r="D865" t="str">
            <v>ｍ２</v>
          </cell>
          <cell r="E865" t="str">
            <v>ｍ２</v>
          </cell>
          <cell r="F865">
            <v>1000</v>
          </cell>
          <cell r="H865" t="str">
            <v>ｺ318</v>
          </cell>
          <cell r="I865">
            <v>1000</v>
          </cell>
        </row>
        <row r="866">
          <cell r="B866">
            <v>865</v>
          </cell>
          <cell r="C866" t="str">
            <v>ワックス塗装</v>
          </cell>
          <cell r="D866" t="str">
            <v>ｍ２</v>
          </cell>
          <cell r="E866" t="str">
            <v>ｍ２</v>
          </cell>
          <cell r="F866">
            <v>500</v>
          </cell>
          <cell r="H866" t="str">
            <v>ｺ318</v>
          </cell>
          <cell r="I866">
            <v>500</v>
          </cell>
        </row>
        <row r="867">
          <cell r="B867">
            <v>866</v>
          </cell>
          <cell r="C867" t="str">
            <v>半硬質ｺﾝﾎﾟｼﾞｼｮﾝﾋﾞﾆﾙ床ﾀｲﾙ　ｱ)2</v>
          </cell>
          <cell r="D867" t="str">
            <v>ｍ２</v>
          </cell>
          <cell r="E867" t="str">
            <v>ｍ２</v>
          </cell>
          <cell r="F867">
            <v>1550</v>
          </cell>
          <cell r="H867" t="str">
            <v>ｺ322</v>
          </cell>
          <cell r="I867">
            <v>1550</v>
          </cell>
        </row>
        <row r="868">
          <cell r="B868">
            <v>867</v>
          </cell>
          <cell r="C868" t="str">
            <v>ｴﾝﾎﾞｽﾋﾞﾆﾙ床ﾀｲﾙ　　　ｱ)2</v>
          </cell>
          <cell r="D868" t="str">
            <v>ｍ２</v>
          </cell>
          <cell r="E868" t="str">
            <v>ｍ２</v>
          </cell>
          <cell r="F868">
            <v>2070</v>
          </cell>
          <cell r="H868" t="str">
            <v>ｺ322</v>
          </cell>
          <cell r="I868">
            <v>2070</v>
          </cell>
        </row>
        <row r="869">
          <cell r="B869">
            <v>868</v>
          </cell>
          <cell r="C869" t="str">
            <v>ｴﾝﾎﾞｽﾋﾞﾆﾙ床ﾀｲﾙ　　　ｱ)2.5</v>
          </cell>
          <cell r="D869" t="str">
            <v>ｍ２</v>
          </cell>
          <cell r="E869" t="str">
            <v>ｍ２</v>
          </cell>
          <cell r="F869">
            <v>2300</v>
          </cell>
          <cell r="H869" t="str">
            <v>ｺ322</v>
          </cell>
          <cell r="I869">
            <v>2300</v>
          </cell>
        </row>
        <row r="870">
          <cell r="B870">
            <v>869</v>
          </cell>
          <cell r="C870" t="str">
            <v>長尺塩ビシート　　　ｱ)2.0</v>
          </cell>
          <cell r="D870" t="str">
            <v>ﾌﾟﾚｰﾝ</v>
          </cell>
          <cell r="E870" t="str">
            <v>ｍ２</v>
          </cell>
          <cell r="F870" t="str">
            <v>ｺ324</v>
          </cell>
          <cell r="G870">
            <v>2500</v>
          </cell>
          <cell r="H870" t="str">
            <v>ｺ324</v>
          </cell>
          <cell r="I870">
            <v>2500</v>
          </cell>
        </row>
        <row r="871">
          <cell r="B871">
            <v>870</v>
          </cell>
          <cell r="C871" t="str">
            <v>長尺塩ビシート　　　ｱ)2.0</v>
          </cell>
          <cell r="D871" t="str">
            <v>ﾏｰﾌﾞﾙ</v>
          </cell>
          <cell r="E871" t="str">
            <v>ｍ２</v>
          </cell>
          <cell r="F871" t="str">
            <v>ｺ324</v>
          </cell>
          <cell r="G871">
            <v>2600</v>
          </cell>
          <cell r="H871" t="str">
            <v>ｺ324</v>
          </cell>
          <cell r="I871">
            <v>2600</v>
          </cell>
        </row>
        <row r="872">
          <cell r="B872">
            <v>871</v>
          </cell>
          <cell r="C872" t="str">
            <v>長尺塩ビシート　　　ｱ)2.5</v>
          </cell>
          <cell r="D872" t="str">
            <v>ﾌﾟﾚｰﾝ</v>
          </cell>
          <cell r="E872" t="str">
            <v>ｍ２</v>
          </cell>
          <cell r="F872" t="str">
            <v>ｺ324</v>
          </cell>
          <cell r="G872">
            <v>2700</v>
          </cell>
          <cell r="H872" t="str">
            <v>ｺ324</v>
          </cell>
          <cell r="I872">
            <v>2700</v>
          </cell>
        </row>
        <row r="873">
          <cell r="B873">
            <v>872</v>
          </cell>
          <cell r="C873" t="str">
            <v>長尺塩ビシート　　　ｱ)2.5</v>
          </cell>
          <cell r="D873" t="str">
            <v>ﾏｰﾌﾞﾙ</v>
          </cell>
          <cell r="E873" t="str">
            <v>ｍ２</v>
          </cell>
          <cell r="F873" t="str">
            <v>ｺ324</v>
          </cell>
          <cell r="G873">
            <v>2900</v>
          </cell>
          <cell r="H873" t="str">
            <v>ｺ324</v>
          </cell>
          <cell r="I873">
            <v>2900</v>
          </cell>
        </row>
        <row r="874">
          <cell r="B874">
            <v>873</v>
          </cell>
          <cell r="C874" t="str">
            <v>長尺塩ビシート　　　ｱ)2.8</v>
          </cell>
          <cell r="D874" t="str">
            <v>　　　　　　　　</v>
          </cell>
          <cell r="E874" t="str">
            <v>ｍ２</v>
          </cell>
          <cell r="F874" t="str">
            <v>ｺ324</v>
          </cell>
          <cell r="G874">
            <v>3850</v>
          </cell>
          <cell r="H874" t="str">
            <v>ｺ324</v>
          </cell>
          <cell r="I874">
            <v>3850</v>
          </cell>
        </row>
        <row r="875">
          <cell r="B875">
            <v>874</v>
          </cell>
          <cell r="C875" t="str">
            <v>長尺塩ビシート　　　ｱ)3.5</v>
          </cell>
          <cell r="D875" t="str">
            <v>　　</v>
          </cell>
          <cell r="E875" t="str">
            <v>ｍ２</v>
          </cell>
          <cell r="F875" t="str">
            <v>ｺ324</v>
          </cell>
          <cell r="G875">
            <v>4850</v>
          </cell>
          <cell r="H875" t="str">
            <v>ｺ324</v>
          </cell>
          <cell r="I875">
            <v>4850</v>
          </cell>
        </row>
        <row r="876">
          <cell r="B876">
            <v>875</v>
          </cell>
          <cell r="C876" t="str">
            <v>長尺塩ビシート　　　ｱ)3.8</v>
          </cell>
          <cell r="D876" t="str">
            <v>　　</v>
          </cell>
          <cell r="E876" t="str">
            <v>ｍ２</v>
          </cell>
          <cell r="F876" t="str">
            <v>ｺ324</v>
          </cell>
          <cell r="G876">
            <v>4950</v>
          </cell>
          <cell r="H876" t="str">
            <v>ｺ324</v>
          </cell>
          <cell r="I876">
            <v>4950</v>
          </cell>
        </row>
        <row r="877">
          <cell r="B877">
            <v>876</v>
          </cell>
          <cell r="C877" t="str">
            <v>防滑床シート　　　ｱ)2.5</v>
          </cell>
          <cell r="D877" t="str">
            <v>ｍ２</v>
          </cell>
          <cell r="E877" t="str">
            <v>ｍ２</v>
          </cell>
          <cell r="F877">
            <v>4200</v>
          </cell>
          <cell r="H877" t="str">
            <v>ｺ324</v>
          </cell>
          <cell r="I877">
            <v>4200</v>
          </cell>
        </row>
        <row r="878">
          <cell r="B878">
            <v>877</v>
          </cell>
          <cell r="C878" t="str">
            <v>タイルカーペット敷き</v>
          </cell>
          <cell r="D878" t="str">
            <v>ｍ２</v>
          </cell>
          <cell r="E878" t="str">
            <v>ｍ２</v>
          </cell>
        </row>
        <row r="879">
          <cell r="B879">
            <v>878</v>
          </cell>
          <cell r="C879" t="str">
            <v>カーペット敷き</v>
          </cell>
          <cell r="D879" t="str">
            <v>ｍ２</v>
          </cell>
          <cell r="E879" t="str">
            <v>ｍ２</v>
          </cell>
        </row>
        <row r="880">
          <cell r="B880">
            <v>879</v>
          </cell>
          <cell r="C880" t="str">
            <v>ソフト巾木</v>
          </cell>
          <cell r="D880" t="str">
            <v>H=60</v>
          </cell>
          <cell r="E880" t="str">
            <v>ｍ</v>
          </cell>
          <cell r="F880" t="str">
            <v>ｺ326</v>
          </cell>
          <cell r="G880">
            <v>390</v>
          </cell>
          <cell r="H880" t="str">
            <v>ｺ326</v>
          </cell>
          <cell r="I880">
            <v>390</v>
          </cell>
        </row>
        <row r="881">
          <cell r="B881">
            <v>880</v>
          </cell>
          <cell r="C881" t="str">
            <v>ソフト巾木</v>
          </cell>
          <cell r="D881" t="str">
            <v>H=75</v>
          </cell>
          <cell r="E881" t="str">
            <v>ｍ</v>
          </cell>
          <cell r="F881" t="str">
            <v>ｺ326</v>
          </cell>
          <cell r="G881">
            <v>410</v>
          </cell>
          <cell r="H881" t="str">
            <v>ｺ326</v>
          </cell>
          <cell r="I881">
            <v>410</v>
          </cell>
        </row>
        <row r="882">
          <cell r="B882">
            <v>881</v>
          </cell>
          <cell r="C882" t="str">
            <v>ソフト巾木</v>
          </cell>
          <cell r="D882" t="str">
            <v>H=100</v>
          </cell>
          <cell r="E882" t="str">
            <v>ｍ</v>
          </cell>
          <cell r="F882" t="str">
            <v>ｺ326</v>
          </cell>
          <cell r="G882">
            <v>450</v>
          </cell>
          <cell r="H882" t="str">
            <v>ｺ326</v>
          </cell>
          <cell r="I882">
            <v>450</v>
          </cell>
        </row>
        <row r="883">
          <cell r="B883">
            <v>882</v>
          </cell>
          <cell r="C883" t="str">
            <v>ソフト巾木</v>
          </cell>
          <cell r="D883" t="str">
            <v>H=300</v>
          </cell>
          <cell r="E883" t="str">
            <v>ｍ</v>
          </cell>
          <cell r="F883" t="str">
            <v>　</v>
          </cell>
          <cell r="G883" t="str">
            <v>　</v>
          </cell>
          <cell r="H883" t="str">
            <v>　</v>
          </cell>
          <cell r="I883" t="str">
            <v>　</v>
          </cell>
        </row>
        <row r="884">
          <cell r="B884">
            <v>883</v>
          </cell>
          <cell r="C884" t="str">
            <v>ササラ巾木</v>
          </cell>
          <cell r="D884" t="str">
            <v>ｍ</v>
          </cell>
          <cell r="E884" t="str">
            <v>ｍ</v>
          </cell>
          <cell r="F884">
            <v>1800</v>
          </cell>
          <cell r="H884" t="str">
            <v>ｺ326</v>
          </cell>
          <cell r="I884">
            <v>1800</v>
          </cell>
        </row>
        <row r="885">
          <cell r="B885">
            <v>884</v>
          </cell>
          <cell r="C885" t="str">
            <v>畳敷き</v>
          </cell>
          <cell r="D885" t="str">
            <v>枚</v>
          </cell>
          <cell r="E885" t="str">
            <v>枚</v>
          </cell>
        </row>
        <row r="886">
          <cell r="B886">
            <v>885</v>
          </cell>
          <cell r="C886" t="str">
            <v>畳敷き</v>
          </cell>
          <cell r="D886" t="str">
            <v>半畳</v>
          </cell>
          <cell r="E886" t="str">
            <v>枚</v>
          </cell>
        </row>
        <row r="887">
          <cell r="B887">
            <v>886</v>
          </cell>
          <cell r="C887" t="str">
            <v>ﾎﾟﾘｽﾁﾚﾝｻﾝﾄﾞ畳敷き</v>
          </cell>
          <cell r="D887" t="str">
            <v>枚</v>
          </cell>
          <cell r="E887" t="str">
            <v>枚</v>
          </cell>
          <cell r="F887">
            <v>8830</v>
          </cell>
          <cell r="H887" t="str">
            <v>ｺ330</v>
          </cell>
          <cell r="I887">
            <v>8830</v>
          </cell>
        </row>
        <row r="888">
          <cell r="B888">
            <v>887</v>
          </cell>
          <cell r="C888" t="str">
            <v>ネダフォーム</v>
          </cell>
          <cell r="D888" t="str">
            <v>厚33･40･50</v>
          </cell>
          <cell r="E888" t="str">
            <v>ｍ２</v>
          </cell>
          <cell r="F888" t="str">
            <v>ｺ330</v>
          </cell>
          <cell r="G888">
            <v>4700</v>
          </cell>
          <cell r="H888" t="str">
            <v>ｺ330</v>
          </cell>
          <cell r="I888">
            <v>4700</v>
          </cell>
        </row>
        <row r="889">
          <cell r="B889">
            <v>888</v>
          </cell>
          <cell r="C889" t="str">
            <v>ネダフォーム</v>
          </cell>
          <cell r="D889" t="str">
            <v>厚65･80</v>
          </cell>
          <cell r="E889" t="str">
            <v>ｍ２</v>
          </cell>
          <cell r="F889" t="str">
            <v>ｺ330</v>
          </cell>
          <cell r="G889">
            <v>4800</v>
          </cell>
          <cell r="H889" t="str">
            <v>ｺ330</v>
          </cell>
          <cell r="I889">
            <v>4800</v>
          </cell>
        </row>
        <row r="890">
          <cell r="B890">
            <v>889</v>
          </cell>
          <cell r="C890" t="str">
            <v>ネダフォーム</v>
          </cell>
          <cell r="D890" t="str">
            <v>厚95</v>
          </cell>
          <cell r="E890" t="str">
            <v>ｍ２</v>
          </cell>
          <cell r="F890" t="str">
            <v>ｺ330</v>
          </cell>
          <cell r="G890">
            <v>5100</v>
          </cell>
          <cell r="H890" t="str">
            <v>ｺ330</v>
          </cell>
          <cell r="I890">
            <v>5100</v>
          </cell>
        </row>
        <row r="891">
          <cell r="B891">
            <v>890</v>
          </cell>
          <cell r="C891" t="str">
            <v>フリーフロアー</v>
          </cell>
          <cell r="D891" t="str">
            <v>ＳＳ</v>
          </cell>
          <cell r="E891" t="str">
            <v>ｍ２</v>
          </cell>
          <cell r="F891" t="str">
            <v>ｺ330</v>
          </cell>
          <cell r="G891">
            <v>7000</v>
          </cell>
          <cell r="H891" t="str">
            <v>ｺ330</v>
          </cell>
          <cell r="I891">
            <v>7000</v>
          </cell>
        </row>
        <row r="892">
          <cell r="B892">
            <v>891</v>
          </cell>
          <cell r="C892" t="str">
            <v>フリーフロアー</v>
          </cell>
          <cell r="D892" t="str">
            <v>ＳＳ－５０</v>
          </cell>
          <cell r="E892" t="str">
            <v>ｍ２</v>
          </cell>
          <cell r="F892" t="str">
            <v>ｺ330</v>
          </cell>
          <cell r="G892">
            <v>7300</v>
          </cell>
          <cell r="H892" t="str">
            <v>ｺ330</v>
          </cell>
          <cell r="I892">
            <v>7300</v>
          </cell>
        </row>
        <row r="893">
          <cell r="B893">
            <v>892</v>
          </cell>
          <cell r="C893" t="str">
            <v>フリーフロアー</v>
          </cell>
          <cell r="D893" t="str">
            <v>Ｋ　44～229</v>
          </cell>
          <cell r="E893" t="str">
            <v>ｍ２</v>
          </cell>
          <cell r="F893" t="str">
            <v>ｺ330</v>
          </cell>
          <cell r="G893">
            <v>7900</v>
          </cell>
          <cell r="H893" t="str">
            <v>ｺ330</v>
          </cell>
          <cell r="I893">
            <v>7900</v>
          </cell>
        </row>
        <row r="894">
          <cell r="B894">
            <v>893</v>
          </cell>
          <cell r="C894" t="str">
            <v>フリーフロアー</v>
          </cell>
          <cell r="D894" t="str">
            <v>Ｋ　220～621</v>
          </cell>
          <cell r="E894" t="str">
            <v>ｍ２</v>
          </cell>
          <cell r="F894" t="str">
            <v>ｺ330</v>
          </cell>
          <cell r="G894">
            <v>10000</v>
          </cell>
          <cell r="H894" t="str">
            <v>ｺ330</v>
          </cell>
          <cell r="I894">
            <v>10000</v>
          </cell>
        </row>
        <row r="895">
          <cell r="B895">
            <v>894</v>
          </cell>
          <cell r="C895" t="str">
            <v>フリーフロアー</v>
          </cell>
          <cell r="D895" t="str">
            <v>ＫＳＳ－１５　55～240</v>
          </cell>
          <cell r="E895" t="str">
            <v>ｍ２</v>
          </cell>
          <cell r="F895" t="str">
            <v>ｺ330</v>
          </cell>
          <cell r="G895">
            <v>7200</v>
          </cell>
          <cell r="H895" t="str">
            <v>ｺ330</v>
          </cell>
          <cell r="I895">
            <v>7200</v>
          </cell>
        </row>
        <row r="896">
          <cell r="B896">
            <v>895</v>
          </cell>
          <cell r="C896" t="str">
            <v>フリーフロアー</v>
          </cell>
          <cell r="D896" t="str">
            <v>ＫＳＳ－１５　230～565</v>
          </cell>
          <cell r="E896" t="str">
            <v>ｍ２</v>
          </cell>
          <cell r="F896" t="str">
            <v>ｺ330</v>
          </cell>
          <cell r="G896">
            <v>9500</v>
          </cell>
          <cell r="H896" t="str">
            <v>ｺ330</v>
          </cell>
          <cell r="I896">
            <v>9500</v>
          </cell>
        </row>
        <row r="897">
          <cell r="B897">
            <v>896</v>
          </cell>
          <cell r="C897" t="str">
            <v>フリーアクセスフロアー</v>
          </cell>
          <cell r="D897" t="str">
            <v>ｍ２</v>
          </cell>
          <cell r="E897" t="str">
            <v>ｍ２</v>
          </cell>
        </row>
        <row r="898">
          <cell r="B898">
            <v>897</v>
          </cell>
          <cell r="C898" t="str">
            <v>壁　石膏ﾎﾞｰﾄﾞ　　ｱ)9.5+12.5</v>
          </cell>
          <cell r="D898" t="str">
            <v>ｍ２</v>
          </cell>
          <cell r="E898" t="str">
            <v>ｍ２</v>
          </cell>
          <cell r="F898">
            <v>1910</v>
          </cell>
          <cell r="H898" t="str">
            <v>ｺ350</v>
          </cell>
          <cell r="I898">
            <v>1910</v>
          </cell>
        </row>
        <row r="899">
          <cell r="B899">
            <v>898</v>
          </cell>
          <cell r="C899" t="str">
            <v>壁　石膏ﾎﾞｰﾄﾞ　　ｱ)12.5</v>
          </cell>
          <cell r="D899" t="str">
            <v>　　</v>
          </cell>
          <cell r="E899" t="str">
            <v>ｍ２</v>
          </cell>
          <cell r="F899" t="str">
            <v>ｺ350</v>
          </cell>
          <cell r="G899">
            <v>1010</v>
          </cell>
          <cell r="H899" t="str">
            <v>ｺ350</v>
          </cell>
          <cell r="I899">
            <v>1010</v>
          </cell>
        </row>
        <row r="900">
          <cell r="B900">
            <v>899</v>
          </cell>
          <cell r="C900" t="str">
            <v>壁　石膏ﾎﾞｰﾄﾞ　　ｱ)15</v>
          </cell>
          <cell r="D900" t="str">
            <v>　</v>
          </cell>
          <cell r="E900" t="str">
            <v>ｍ２</v>
          </cell>
          <cell r="F900" t="str">
            <v>ｺ350</v>
          </cell>
          <cell r="G900">
            <v>1490</v>
          </cell>
          <cell r="H900" t="str">
            <v>ｺ350</v>
          </cell>
          <cell r="I900">
            <v>1490</v>
          </cell>
        </row>
        <row r="901">
          <cell r="B901">
            <v>900</v>
          </cell>
          <cell r="C901" t="str">
            <v>壁　石膏ﾎﾞｰﾄﾞ　　ｱ)9.5</v>
          </cell>
          <cell r="D901" t="str">
            <v>　</v>
          </cell>
          <cell r="E901" t="str">
            <v>ｍ２</v>
          </cell>
          <cell r="F901" t="str">
            <v>ｺ350</v>
          </cell>
          <cell r="G901">
            <v>990</v>
          </cell>
          <cell r="H901" t="str">
            <v>ｺ350</v>
          </cell>
          <cell r="I901">
            <v>990</v>
          </cell>
        </row>
        <row r="902">
          <cell r="B902">
            <v>901</v>
          </cell>
          <cell r="C902" t="str">
            <v>壁　石膏ﾎﾞｰﾄﾞ　　ｱ)12.5+12.5</v>
          </cell>
          <cell r="D902" t="str">
            <v>　</v>
          </cell>
          <cell r="E902" t="str">
            <v>ｍ２</v>
          </cell>
          <cell r="F902" t="str">
            <v>ｺ350</v>
          </cell>
          <cell r="G902">
            <v>2240</v>
          </cell>
          <cell r="H902" t="str">
            <v>ｺ350</v>
          </cell>
          <cell r="I902">
            <v>2240</v>
          </cell>
        </row>
        <row r="903">
          <cell r="B903">
            <v>902</v>
          </cell>
          <cell r="C903" t="str">
            <v>壁　石膏ﾎﾞｰﾄﾞ　　ｱ)9.5+12.5</v>
          </cell>
          <cell r="D903" t="str">
            <v>ＧＬ工法</v>
          </cell>
          <cell r="E903" t="str">
            <v>ｍ２</v>
          </cell>
          <cell r="F903" t="str">
            <v>ｺ350</v>
          </cell>
          <cell r="G903">
            <v>2450</v>
          </cell>
          <cell r="H903" t="str">
            <v>ｺ350</v>
          </cell>
          <cell r="I903">
            <v>2450</v>
          </cell>
        </row>
        <row r="904">
          <cell r="B904">
            <v>903</v>
          </cell>
          <cell r="C904" t="str">
            <v>壁　石膏ﾎﾞｰﾄﾞ　　ｱ)12.5+12.5</v>
          </cell>
          <cell r="D904" t="str">
            <v>ＧＬ工法</v>
          </cell>
          <cell r="E904" t="str">
            <v>ｍ２</v>
          </cell>
          <cell r="F904" t="str">
            <v>ｺ350</v>
          </cell>
          <cell r="G904">
            <v>2540</v>
          </cell>
          <cell r="H904" t="str">
            <v>ｺ350</v>
          </cell>
          <cell r="I904">
            <v>2540</v>
          </cell>
        </row>
        <row r="905">
          <cell r="B905">
            <v>904</v>
          </cell>
          <cell r="C905" t="str">
            <v>化粧石膏ボード　ｱ)9.5</v>
          </cell>
          <cell r="D905" t="str">
            <v>準不燃</v>
          </cell>
          <cell r="E905" t="str">
            <v>ｍ２</v>
          </cell>
          <cell r="F905" t="str">
            <v>ｺ350</v>
          </cell>
          <cell r="G905">
            <v>1210</v>
          </cell>
          <cell r="H905" t="str">
            <v>ｺ350</v>
          </cell>
          <cell r="I905">
            <v>1210</v>
          </cell>
        </row>
        <row r="906">
          <cell r="B906">
            <v>905</v>
          </cell>
          <cell r="C906" t="str">
            <v>化粧杉柾石膏ボード　ｱ)9.5</v>
          </cell>
          <cell r="D906" t="str">
            <v>ｍ２</v>
          </cell>
          <cell r="E906" t="str">
            <v>ｍ２</v>
          </cell>
          <cell r="F906">
            <v>3810</v>
          </cell>
          <cell r="H906" t="str">
            <v>ｺ350</v>
          </cell>
          <cell r="I906">
            <v>3810</v>
          </cell>
        </row>
        <row r="907">
          <cell r="B907">
            <v>906</v>
          </cell>
          <cell r="C907" t="str">
            <v>特殊吸音石膏ﾎﾞｰﾄﾞ　ｱ)9.5</v>
          </cell>
          <cell r="D907" t="str">
            <v>ｍ２</v>
          </cell>
          <cell r="E907" t="str">
            <v>ｍ２</v>
          </cell>
          <cell r="F907">
            <v>1650</v>
          </cell>
          <cell r="H907" t="str">
            <v>ｺ350</v>
          </cell>
          <cell r="I907">
            <v>1650</v>
          </cell>
        </row>
        <row r="908">
          <cell r="B908">
            <v>907</v>
          </cell>
          <cell r="C908" t="str">
            <v>大平板　ｱ)5</v>
          </cell>
          <cell r="D908" t="str">
            <v>突き付け張り</v>
          </cell>
          <cell r="E908" t="str">
            <v>ｍ２</v>
          </cell>
          <cell r="F908" t="str">
            <v>ｺ352</v>
          </cell>
          <cell r="G908">
            <v>1940</v>
          </cell>
          <cell r="H908" t="str">
            <v>ｺ352</v>
          </cell>
          <cell r="I908">
            <v>1940</v>
          </cell>
        </row>
        <row r="909">
          <cell r="B909">
            <v>908</v>
          </cell>
          <cell r="C909" t="str">
            <v>大平板　ｱ)6</v>
          </cell>
          <cell r="D909" t="str">
            <v>突き付け張り</v>
          </cell>
          <cell r="E909" t="str">
            <v>ｍ２</v>
          </cell>
          <cell r="F909" t="str">
            <v>ｺ352</v>
          </cell>
          <cell r="G909">
            <v>2210</v>
          </cell>
          <cell r="H909" t="str">
            <v>ｺ352</v>
          </cell>
          <cell r="I909">
            <v>2210</v>
          </cell>
        </row>
        <row r="910">
          <cell r="B910">
            <v>909</v>
          </cell>
          <cell r="C910" t="str">
            <v>大平板　ｱ)5</v>
          </cell>
          <cell r="D910" t="str">
            <v>目透かし張り</v>
          </cell>
          <cell r="E910" t="str">
            <v>ｍ２</v>
          </cell>
          <cell r="F910" t="str">
            <v>ｺ352</v>
          </cell>
          <cell r="G910">
            <v>2120</v>
          </cell>
          <cell r="H910" t="str">
            <v>ｺ352</v>
          </cell>
          <cell r="I910">
            <v>2120</v>
          </cell>
        </row>
        <row r="911">
          <cell r="B911">
            <v>910</v>
          </cell>
          <cell r="C911" t="str">
            <v>大平板　ｱ)6</v>
          </cell>
          <cell r="D911" t="str">
            <v>目透かし張り</v>
          </cell>
          <cell r="E911" t="str">
            <v>ｍ２</v>
          </cell>
          <cell r="F911" t="str">
            <v>ｺ352</v>
          </cell>
          <cell r="G911">
            <v>2390</v>
          </cell>
          <cell r="H911" t="str">
            <v>ｺ352</v>
          </cell>
          <cell r="I911">
            <v>2390</v>
          </cell>
        </row>
        <row r="912">
          <cell r="B912">
            <v>911</v>
          </cell>
          <cell r="C912" t="str">
            <v>けい酸カルシウム板　ｱ)6</v>
          </cell>
          <cell r="D912" t="str">
            <v>突き付け張り</v>
          </cell>
          <cell r="E912" t="str">
            <v>ｍ２</v>
          </cell>
          <cell r="F912" t="str">
            <v>ｺ352</v>
          </cell>
          <cell r="G912">
            <v>1930</v>
          </cell>
          <cell r="H912" t="str">
            <v>ｺ352</v>
          </cell>
          <cell r="I912">
            <v>1930</v>
          </cell>
        </row>
        <row r="913">
          <cell r="B913">
            <v>912</v>
          </cell>
          <cell r="C913" t="str">
            <v>けい酸カルシウム板　ｱ)8</v>
          </cell>
          <cell r="D913" t="str">
            <v>突き付け張り</v>
          </cell>
          <cell r="E913" t="str">
            <v>ｍ２</v>
          </cell>
          <cell r="F913" t="str">
            <v>ｺ352</v>
          </cell>
          <cell r="G913">
            <v>2300</v>
          </cell>
          <cell r="H913" t="str">
            <v>ｺ352</v>
          </cell>
          <cell r="I913">
            <v>2300</v>
          </cell>
        </row>
        <row r="914">
          <cell r="B914">
            <v>913</v>
          </cell>
          <cell r="C914" t="str">
            <v>けい酸カルシウム板　ｱ)10</v>
          </cell>
          <cell r="D914" t="str">
            <v>突き付け張り</v>
          </cell>
          <cell r="E914" t="str">
            <v>ｍ２</v>
          </cell>
          <cell r="F914" t="str">
            <v>ｺ352</v>
          </cell>
          <cell r="G914">
            <v>2900</v>
          </cell>
          <cell r="H914" t="str">
            <v>ｺ352</v>
          </cell>
          <cell r="I914">
            <v>2900</v>
          </cell>
        </row>
        <row r="915">
          <cell r="B915">
            <v>914</v>
          </cell>
          <cell r="C915" t="str">
            <v>けい酸カルシウム板　ｱ)12</v>
          </cell>
          <cell r="D915" t="str">
            <v>突き付け張り</v>
          </cell>
          <cell r="E915" t="str">
            <v>ｍ２</v>
          </cell>
          <cell r="F915" t="str">
            <v>ｺ352</v>
          </cell>
          <cell r="G915">
            <v>3220</v>
          </cell>
          <cell r="H915" t="str">
            <v>ｺ352</v>
          </cell>
          <cell r="I915">
            <v>3220</v>
          </cell>
        </row>
        <row r="916">
          <cell r="B916">
            <v>915</v>
          </cell>
          <cell r="C916" t="str">
            <v>けい酸カルシウム板　ｱ)6</v>
          </cell>
          <cell r="D916" t="str">
            <v>目透かし張り</v>
          </cell>
          <cell r="E916" t="str">
            <v>ｍ２</v>
          </cell>
          <cell r="F916" t="str">
            <v>ｺ352</v>
          </cell>
          <cell r="G916">
            <v>2070</v>
          </cell>
          <cell r="H916" t="str">
            <v>ｺ352</v>
          </cell>
          <cell r="I916">
            <v>2070</v>
          </cell>
        </row>
        <row r="917">
          <cell r="B917">
            <v>916</v>
          </cell>
          <cell r="C917" t="str">
            <v>けい酸カルシウム板　ｱ)8</v>
          </cell>
          <cell r="D917" t="str">
            <v>目透かし張り</v>
          </cell>
          <cell r="E917" t="str">
            <v>ｍ２</v>
          </cell>
          <cell r="F917" t="str">
            <v>ｺ352</v>
          </cell>
          <cell r="G917">
            <v>2430</v>
          </cell>
          <cell r="H917" t="str">
            <v>ｺ352</v>
          </cell>
          <cell r="I917">
            <v>2430</v>
          </cell>
        </row>
        <row r="918">
          <cell r="B918">
            <v>917</v>
          </cell>
          <cell r="C918" t="str">
            <v>けい酸カルシウム板　ｱ)10</v>
          </cell>
          <cell r="D918" t="str">
            <v>目透かし張り</v>
          </cell>
          <cell r="E918" t="str">
            <v>ｍ２</v>
          </cell>
          <cell r="F918" t="str">
            <v>ｺ352</v>
          </cell>
          <cell r="G918">
            <v>3020</v>
          </cell>
          <cell r="H918" t="str">
            <v>ｺ352</v>
          </cell>
          <cell r="I918">
            <v>3020</v>
          </cell>
        </row>
        <row r="919">
          <cell r="B919">
            <v>918</v>
          </cell>
          <cell r="C919" t="str">
            <v>けい酸カルシウム板　ｱ)12</v>
          </cell>
          <cell r="D919" t="str">
            <v>目透かし張り</v>
          </cell>
          <cell r="E919" t="str">
            <v>ｍ２</v>
          </cell>
          <cell r="F919" t="str">
            <v>ｺ352</v>
          </cell>
          <cell r="G919">
            <v>3340</v>
          </cell>
          <cell r="H919" t="str">
            <v>ｺ352</v>
          </cell>
          <cell r="I919">
            <v>3340</v>
          </cell>
        </row>
        <row r="920">
          <cell r="B920">
            <v>919</v>
          </cell>
          <cell r="C920" t="str">
            <v>化粧けい酸カルシウム板　ｱ)4</v>
          </cell>
          <cell r="D920" t="str">
            <v>突き付け張り</v>
          </cell>
          <cell r="E920" t="str">
            <v>ｍ２</v>
          </cell>
          <cell r="F920" t="str">
            <v>ｺ352</v>
          </cell>
          <cell r="G920">
            <v>8290</v>
          </cell>
          <cell r="H920" t="str">
            <v>ｺ352</v>
          </cell>
          <cell r="I920">
            <v>8290</v>
          </cell>
        </row>
        <row r="921">
          <cell r="B921">
            <v>920</v>
          </cell>
          <cell r="C921" t="str">
            <v>化粧けい酸カルシウム板　ｱ)5</v>
          </cell>
          <cell r="D921" t="str">
            <v>突き付け張り</v>
          </cell>
          <cell r="E921" t="str">
            <v>ｍ２</v>
          </cell>
          <cell r="F921" t="str">
            <v>ｺ352</v>
          </cell>
          <cell r="G921">
            <v>7370</v>
          </cell>
          <cell r="H921" t="str">
            <v>ｺ352</v>
          </cell>
          <cell r="I921">
            <v>7370</v>
          </cell>
        </row>
        <row r="922">
          <cell r="B922">
            <v>921</v>
          </cell>
          <cell r="C922" t="str">
            <v>化粧けい酸カルシウム板　ｱ)4</v>
          </cell>
          <cell r="D922" t="str">
            <v>目透かし張り</v>
          </cell>
          <cell r="E922" t="str">
            <v>ｍ２</v>
          </cell>
          <cell r="F922" t="str">
            <v>ｺ352</v>
          </cell>
          <cell r="G922">
            <v>8570</v>
          </cell>
          <cell r="H922" t="str">
            <v>ｺ352</v>
          </cell>
          <cell r="I922">
            <v>8570</v>
          </cell>
        </row>
        <row r="923">
          <cell r="B923">
            <v>922</v>
          </cell>
          <cell r="C923" t="str">
            <v>化粧けい酸カルシウム板　ｱ)5</v>
          </cell>
          <cell r="D923" t="str">
            <v>目透かし張り</v>
          </cell>
          <cell r="E923" t="str">
            <v>ｍ２</v>
          </cell>
          <cell r="F923" t="str">
            <v>ｺ352</v>
          </cell>
          <cell r="G923">
            <v>7650</v>
          </cell>
          <cell r="H923" t="str">
            <v>ｺ352</v>
          </cell>
          <cell r="I923">
            <v>7650</v>
          </cell>
        </row>
        <row r="924">
          <cell r="B924">
            <v>923</v>
          </cell>
          <cell r="C924" t="str">
            <v>耐火壁　１時間耐火</v>
          </cell>
          <cell r="D924" t="str">
            <v>石膏ﾎﾞｰﾄﾞ</v>
          </cell>
          <cell r="E924" t="str">
            <v>ｍ２</v>
          </cell>
          <cell r="F924" t="str">
            <v>ｺ352</v>
          </cell>
          <cell r="G924">
            <v>9300</v>
          </cell>
          <cell r="H924" t="str">
            <v>ｺ352</v>
          </cell>
          <cell r="I924">
            <v>9300</v>
          </cell>
        </row>
        <row r="925">
          <cell r="B925">
            <v>924</v>
          </cell>
          <cell r="C925" t="str">
            <v>耐火壁　１時間耐火</v>
          </cell>
          <cell r="D925" t="str">
            <v>けいｶﾙ板</v>
          </cell>
          <cell r="E925" t="str">
            <v>ｍ２</v>
          </cell>
          <cell r="F925" t="str">
            <v>ｺ352</v>
          </cell>
          <cell r="G925">
            <v>11600</v>
          </cell>
          <cell r="H925" t="str">
            <v>ｺ352</v>
          </cell>
          <cell r="I925">
            <v>11600</v>
          </cell>
        </row>
        <row r="926">
          <cell r="B926">
            <v>925</v>
          </cell>
          <cell r="C926" t="str">
            <v>耐火壁　２時間耐火</v>
          </cell>
          <cell r="D926" t="str">
            <v>石膏ﾎﾞｰﾄﾞ</v>
          </cell>
          <cell r="E926" t="str">
            <v>ｍ２</v>
          </cell>
          <cell r="F926" t="str">
            <v>ｺ352</v>
          </cell>
          <cell r="G926">
            <v>11600</v>
          </cell>
          <cell r="H926" t="str">
            <v>ｺ352</v>
          </cell>
          <cell r="I926">
            <v>11600</v>
          </cell>
        </row>
        <row r="927">
          <cell r="B927">
            <v>926</v>
          </cell>
          <cell r="C927" t="str">
            <v>耐火壁　２時間耐火</v>
          </cell>
          <cell r="D927" t="str">
            <v>けいｶﾙ板</v>
          </cell>
          <cell r="E927" t="str">
            <v>ｍ２</v>
          </cell>
          <cell r="F927" t="str">
            <v>ｺ352</v>
          </cell>
          <cell r="G927">
            <v>14100</v>
          </cell>
          <cell r="H927" t="str">
            <v>ｺ352</v>
          </cell>
          <cell r="I927">
            <v>14100</v>
          </cell>
        </row>
        <row r="928">
          <cell r="B928">
            <v>927</v>
          </cell>
          <cell r="C928" t="str">
            <v>壁グラスウールボード張り　ｱ)25</v>
          </cell>
          <cell r="D928" t="str">
            <v>ｶﾞﾗｽｸﾛｽ押え</v>
          </cell>
          <cell r="E928" t="str">
            <v>ｍ２</v>
          </cell>
          <cell r="F928" t="str">
            <v>ｺ354</v>
          </cell>
          <cell r="G928">
            <v>2630</v>
          </cell>
          <cell r="H928" t="str">
            <v>ｺ354</v>
          </cell>
          <cell r="I928">
            <v>2630</v>
          </cell>
        </row>
        <row r="929">
          <cell r="B929">
            <v>928</v>
          </cell>
          <cell r="C929" t="str">
            <v>壁グラスウールボード張り　ｱ)50</v>
          </cell>
          <cell r="D929" t="str">
            <v>ｶﾞﾗｽｸﾛｽ押え</v>
          </cell>
          <cell r="E929" t="str">
            <v>ｍ２</v>
          </cell>
          <cell r="F929" t="str">
            <v>ｺ354</v>
          </cell>
          <cell r="G929">
            <v>3190</v>
          </cell>
          <cell r="H929" t="str">
            <v>ｺ354</v>
          </cell>
          <cell r="I929">
            <v>3190</v>
          </cell>
        </row>
        <row r="930">
          <cell r="B930">
            <v>929</v>
          </cell>
          <cell r="C930" t="str">
            <v>壁　ビニールクロス張り</v>
          </cell>
          <cell r="D930" t="str">
            <v>無地</v>
          </cell>
          <cell r="E930" t="str">
            <v>ｍ２</v>
          </cell>
        </row>
        <row r="931">
          <cell r="B931">
            <v>930</v>
          </cell>
          <cell r="C931" t="str">
            <v>壁　ビニールクロス張り</v>
          </cell>
          <cell r="D931" t="str">
            <v>柄物</v>
          </cell>
          <cell r="E931" t="str">
            <v>ｍ２</v>
          </cell>
        </row>
        <row r="932">
          <cell r="B932">
            <v>931</v>
          </cell>
          <cell r="C932" t="str">
            <v>壁　クロス張り</v>
          </cell>
          <cell r="D932" t="str">
            <v>上品</v>
          </cell>
          <cell r="E932" t="str">
            <v>ｍ２</v>
          </cell>
        </row>
        <row r="933">
          <cell r="B933">
            <v>932</v>
          </cell>
          <cell r="C933" t="str">
            <v>壁　クロス張り</v>
          </cell>
          <cell r="D933" t="str">
            <v>並品</v>
          </cell>
          <cell r="E933" t="str">
            <v>ｍ２</v>
          </cell>
        </row>
        <row r="934">
          <cell r="B934">
            <v>933</v>
          </cell>
          <cell r="C934" t="str">
            <v>天井　石膏ﾎﾞｰﾄﾞ　　ｱ)12.5</v>
          </cell>
          <cell r="D934" t="str">
            <v>　　</v>
          </cell>
          <cell r="E934" t="str">
            <v>ｍ２</v>
          </cell>
          <cell r="F934" t="str">
            <v>ｺ350</v>
          </cell>
          <cell r="G934">
            <v>1010</v>
          </cell>
          <cell r="H934" t="str">
            <v>ｺ350</v>
          </cell>
          <cell r="I934">
            <v>1010</v>
          </cell>
        </row>
        <row r="935">
          <cell r="B935">
            <v>934</v>
          </cell>
          <cell r="C935" t="str">
            <v>天井　ビニールクロス張り</v>
          </cell>
          <cell r="D935" t="str">
            <v>無地</v>
          </cell>
          <cell r="E935" t="str">
            <v>ｍ２</v>
          </cell>
        </row>
        <row r="936">
          <cell r="B936">
            <v>935</v>
          </cell>
          <cell r="C936" t="str">
            <v>天井　ビニールクロス張り</v>
          </cell>
          <cell r="D936" t="str">
            <v>柄物</v>
          </cell>
          <cell r="E936" t="str">
            <v>ｍ２</v>
          </cell>
        </row>
        <row r="937">
          <cell r="B937">
            <v>936</v>
          </cell>
          <cell r="C937" t="str">
            <v>天井　クロス張り</v>
          </cell>
          <cell r="D937" t="str">
            <v>上品</v>
          </cell>
          <cell r="E937" t="str">
            <v>ｍ２</v>
          </cell>
        </row>
        <row r="938">
          <cell r="B938">
            <v>937</v>
          </cell>
          <cell r="C938" t="str">
            <v>天井　クロス張り</v>
          </cell>
          <cell r="D938" t="str">
            <v>並品</v>
          </cell>
          <cell r="E938" t="str">
            <v>ｍ２</v>
          </cell>
        </row>
        <row r="939">
          <cell r="B939">
            <v>938</v>
          </cell>
          <cell r="C939" t="str">
            <v>ﾛｯｸｳｰﾙ化粧吸音板張り　ｱ)9</v>
          </cell>
          <cell r="D939" t="str">
            <v>　　　　　　　捨て張り</v>
          </cell>
          <cell r="E939" t="str">
            <v>ｍ２</v>
          </cell>
          <cell r="F939" t="str">
            <v>ｺ354</v>
          </cell>
          <cell r="G939">
            <v>2530</v>
          </cell>
          <cell r="H939" t="str">
            <v>ｺ354</v>
          </cell>
          <cell r="I939">
            <v>2530</v>
          </cell>
        </row>
        <row r="940">
          <cell r="B940">
            <v>939</v>
          </cell>
          <cell r="C940" t="str">
            <v>ﾛｯｸｳｰﾙ化粧吸音板張り　ｱ)12</v>
          </cell>
          <cell r="D940" t="str">
            <v>　　　　　　　捨て張り</v>
          </cell>
          <cell r="E940" t="str">
            <v>ｍ２</v>
          </cell>
          <cell r="F940" t="str">
            <v>ｺ354</v>
          </cell>
          <cell r="G940">
            <v>2680</v>
          </cell>
          <cell r="H940" t="str">
            <v>ｺ354</v>
          </cell>
          <cell r="I940">
            <v>2680</v>
          </cell>
        </row>
        <row r="941">
          <cell r="B941">
            <v>940</v>
          </cell>
          <cell r="C941" t="str">
            <v>ﾛｯｸｳｰﾙ化粧吸音板張り　ｱ)12</v>
          </cell>
          <cell r="D941" t="str">
            <v>ｷｭｰﾌﾞ　　　　捨て張り</v>
          </cell>
          <cell r="E941" t="str">
            <v>ｍ２</v>
          </cell>
          <cell r="F941" t="str">
            <v>ｺ354</v>
          </cell>
          <cell r="G941">
            <v>3950</v>
          </cell>
          <cell r="H941" t="str">
            <v>ｺ354</v>
          </cell>
          <cell r="I941">
            <v>3950</v>
          </cell>
        </row>
        <row r="942">
          <cell r="B942">
            <v>941</v>
          </cell>
          <cell r="C942" t="str">
            <v>ﾛｯｸｳｰﾙ化粧吸音板張り　ｱ)12</v>
          </cell>
          <cell r="D942" t="str">
            <v>軒天ｷｭｰﾌﾞ　　捨て張り</v>
          </cell>
          <cell r="E942" t="str">
            <v>ｍ２</v>
          </cell>
          <cell r="F942" t="str">
            <v>ｺ354</v>
          </cell>
          <cell r="G942">
            <v>5450</v>
          </cell>
          <cell r="H942" t="str">
            <v>ｺ354</v>
          </cell>
          <cell r="I942">
            <v>5450</v>
          </cell>
        </row>
        <row r="943">
          <cell r="B943">
            <v>942</v>
          </cell>
          <cell r="C943" t="str">
            <v>ﾛｯｸｳｰﾙ化粧吸音板張り　ｱ)15</v>
          </cell>
          <cell r="D943" t="str">
            <v>ｷｭｰﾌﾞ　　　　捨て張り</v>
          </cell>
          <cell r="E943" t="str">
            <v>ｍ２</v>
          </cell>
          <cell r="F943" t="str">
            <v>ｺ354</v>
          </cell>
          <cell r="G943">
            <v>4790</v>
          </cell>
          <cell r="H943" t="str">
            <v>ｺ354</v>
          </cell>
          <cell r="I943">
            <v>4790</v>
          </cell>
        </row>
        <row r="944">
          <cell r="B944">
            <v>943</v>
          </cell>
          <cell r="C944" t="str">
            <v>ﾛｯｸｳｰﾙ化粧吸音板張り　ｱ)19</v>
          </cell>
          <cell r="D944" t="str">
            <v>ｷｭｰﾌﾞ　　　　捨て張り</v>
          </cell>
          <cell r="E944" t="str">
            <v>ｍ２</v>
          </cell>
          <cell r="F944" t="str">
            <v>ｺ354</v>
          </cell>
          <cell r="G944">
            <v>6110</v>
          </cell>
          <cell r="H944" t="str">
            <v>ｺ354</v>
          </cell>
          <cell r="I944">
            <v>6110</v>
          </cell>
        </row>
        <row r="945">
          <cell r="B945">
            <v>944</v>
          </cell>
          <cell r="C945" t="str">
            <v>ﾛｯｸｳｰﾙ化粧吸音板張り　ｱ)9</v>
          </cell>
          <cell r="D945" t="str">
            <v>　　　　　　　直張り</v>
          </cell>
          <cell r="E945" t="str">
            <v>ｍ２</v>
          </cell>
          <cell r="F945" t="str">
            <v>ｺ354</v>
          </cell>
          <cell r="G945">
            <v>2110</v>
          </cell>
          <cell r="H945" t="str">
            <v>ｺ354</v>
          </cell>
          <cell r="I945">
            <v>2110</v>
          </cell>
        </row>
        <row r="946">
          <cell r="B946">
            <v>945</v>
          </cell>
          <cell r="C946" t="str">
            <v>ﾛｯｸｳｰﾙ化粧吸音板張り　ｱ)12</v>
          </cell>
          <cell r="D946" t="str">
            <v>　　　　　　　直張り</v>
          </cell>
          <cell r="E946" t="str">
            <v>ｍ２</v>
          </cell>
          <cell r="F946" t="str">
            <v>ｺ354</v>
          </cell>
          <cell r="G946">
            <v>2250</v>
          </cell>
          <cell r="H946" t="str">
            <v>ｺ354</v>
          </cell>
          <cell r="I946">
            <v>2250</v>
          </cell>
        </row>
        <row r="947">
          <cell r="B947">
            <v>946</v>
          </cell>
          <cell r="C947" t="str">
            <v>天井　浴室用硬質成形板</v>
          </cell>
          <cell r="D947" t="str">
            <v>準不燃</v>
          </cell>
          <cell r="E947" t="str">
            <v>ｍ２</v>
          </cell>
          <cell r="F947" t="str">
            <v>ｺ354</v>
          </cell>
          <cell r="G947">
            <v>12690</v>
          </cell>
          <cell r="H947" t="str">
            <v>ｺ354</v>
          </cell>
          <cell r="I947">
            <v>12690</v>
          </cell>
        </row>
        <row r="948">
          <cell r="B948">
            <v>947</v>
          </cell>
          <cell r="C948" t="str">
            <v>廻り縁　　ｱﾙﾐ</v>
          </cell>
          <cell r="D948" t="str">
            <v>突付け</v>
          </cell>
          <cell r="E948" t="str">
            <v>ｍ</v>
          </cell>
          <cell r="F948" t="str">
            <v>ｺ356</v>
          </cell>
          <cell r="G948">
            <v>830</v>
          </cell>
          <cell r="H948" t="str">
            <v>ｺ356</v>
          </cell>
          <cell r="I948">
            <v>830</v>
          </cell>
        </row>
        <row r="949">
          <cell r="B949">
            <v>948</v>
          </cell>
          <cell r="C949" t="str">
            <v>廻り縁　　ｱﾙﾐ</v>
          </cell>
          <cell r="D949" t="str">
            <v>目透かし</v>
          </cell>
          <cell r="E949" t="str">
            <v>ｍ</v>
          </cell>
          <cell r="F949" t="str">
            <v>ｺ356</v>
          </cell>
          <cell r="G949">
            <v>930</v>
          </cell>
          <cell r="H949" t="str">
            <v>ｺ356</v>
          </cell>
          <cell r="I949">
            <v>930</v>
          </cell>
        </row>
        <row r="950">
          <cell r="B950">
            <v>949</v>
          </cell>
          <cell r="C950" t="str">
            <v>廻り縁　　塩ビ</v>
          </cell>
          <cell r="D950" t="str">
            <v>突付け</v>
          </cell>
          <cell r="E950" t="str">
            <v>ｍ</v>
          </cell>
          <cell r="F950" t="str">
            <v>ｺ356</v>
          </cell>
          <cell r="G950">
            <v>410</v>
          </cell>
          <cell r="H950" t="str">
            <v>ｺ356</v>
          </cell>
          <cell r="I950">
            <v>410</v>
          </cell>
        </row>
        <row r="951">
          <cell r="B951">
            <v>950</v>
          </cell>
          <cell r="C951" t="str">
            <v>廻り縁　　塩ビ</v>
          </cell>
          <cell r="D951" t="str">
            <v>目透かし</v>
          </cell>
          <cell r="E951" t="str">
            <v>ｍ</v>
          </cell>
          <cell r="F951" t="str">
            <v>ｺ356</v>
          </cell>
          <cell r="G951">
            <v>530</v>
          </cell>
          <cell r="H951" t="str">
            <v>ｺ356</v>
          </cell>
          <cell r="I951">
            <v>530</v>
          </cell>
        </row>
        <row r="952">
          <cell r="B952">
            <v>951</v>
          </cell>
          <cell r="C952" t="str">
            <v>下がり壁見切り　　ｱﾙﾐ</v>
          </cell>
          <cell r="D952" t="str">
            <v>ｍ</v>
          </cell>
          <cell r="E952" t="str">
            <v>ｍ</v>
          </cell>
          <cell r="F952">
            <v>1270</v>
          </cell>
          <cell r="H952" t="str">
            <v>ｺ356</v>
          </cell>
          <cell r="I952">
            <v>1270</v>
          </cell>
        </row>
        <row r="953">
          <cell r="B953">
            <v>952</v>
          </cell>
          <cell r="C953" t="str">
            <v>下がり壁見切り　　塩ﾋﾞ</v>
          </cell>
          <cell r="D953" t="str">
            <v>ｍ</v>
          </cell>
          <cell r="E953" t="str">
            <v>ｍ</v>
          </cell>
          <cell r="F953">
            <v>860</v>
          </cell>
          <cell r="H953" t="str">
            <v>ｺ356</v>
          </cell>
          <cell r="I953">
            <v>860</v>
          </cell>
        </row>
        <row r="954">
          <cell r="B954">
            <v>953</v>
          </cell>
          <cell r="C954" t="str">
            <v>天井点検口　　450*450　ｱﾙﾐ</v>
          </cell>
          <cell r="D954" t="str">
            <v>個所</v>
          </cell>
          <cell r="E954" t="str">
            <v>個所</v>
          </cell>
          <cell r="F954">
            <v>5980</v>
          </cell>
          <cell r="H954" t="str">
            <v>ｺ356</v>
          </cell>
          <cell r="I954">
            <v>5980</v>
          </cell>
        </row>
        <row r="955">
          <cell r="B955">
            <v>954</v>
          </cell>
          <cell r="C955" t="str">
            <v>天井点検口　　600*600　ｱﾙﾐ</v>
          </cell>
          <cell r="D955" t="str">
            <v>個所</v>
          </cell>
          <cell r="E955" t="str">
            <v>個所</v>
          </cell>
          <cell r="F955">
            <v>6870</v>
          </cell>
          <cell r="H955" t="str">
            <v>ｺ356</v>
          </cell>
          <cell r="I955">
            <v>6870</v>
          </cell>
        </row>
        <row r="956">
          <cell r="B956">
            <v>955</v>
          </cell>
          <cell r="C956" t="str">
            <v>カーテンレール取り付け</v>
          </cell>
          <cell r="D956" t="str">
            <v>ｍ</v>
          </cell>
          <cell r="E956" t="str">
            <v>ｍ</v>
          </cell>
        </row>
        <row r="957">
          <cell r="B957">
            <v>956</v>
          </cell>
          <cell r="C957" t="str">
            <v>断熱材吹付　難燃</v>
          </cell>
          <cell r="D957" t="str">
            <v>ｱ)15　硬質ｳﾚﾀﾝフォーム</v>
          </cell>
          <cell r="E957" t="str">
            <v>ｍ２</v>
          </cell>
          <cell r="F957" t="str">
            <v>ｾﾀ358</v>
          </cell>
          <cell r="G957">
            <v>1640</v>
          </cell>
          <cell r="H957" t="str">
            <v>ｾﾀ358</v>
          </cell>
          <cell r="I957">
            <v>1640</v>
          </cell>
        </row>
        <row r="958">
          <cell r="B958">
            <v>957</v>
          </cell>
          <cell r="C958" t="str">
            <v>断熱材吹付　難燃</v>
          </cell>
          <cell r="D958" t="str">
            <v>ｱ)20　硬質ｳﾚﾀﾝフォーム</v>
          </cell>
          <cell r="E958" t="str">
            <v>ｍ２</v>
          </cell>
          <cell r="F958" t="str">
            <v>ｾﾀ358</v>
          </cell>
          <cell r="G958">
            <v>1910</v>
          </cell>
          <cell r="H958" t="str">
            <v>ｾﾀ358</v>
          </cell>
          <cell r="I958">
            <v>1910</v>
          </cell>
        </row>
        <row r="959">
          <cell r="B959">
            <v>958</v>
          </cell>
          <cell r="C959" t="str">
            <v>断熱材吹付　難燃</v>
          </cell>
          <cell r="D959" t="str">
            <v>ｱ)25　硬質ｳﾚﾀﾝフォーム</v>
          </cell>
          <cell r="E959" t="str">
            <v>ｍ２</v>
          </cell>
          <cell r="F959" t="str">
            <v>ｾﾀ358</v>
          </cell>
          <cell r="G959">
            <v>2180</v>
          </cell>
          <cell r="H959" t="str">
            <v>ｾﾀ358</v>
          </cell>
          <cell r="I959">
            <v>2180</v>
          </cell>
        </row>
        <row r="960">
          <cell r="B960">
            <v>959</v>
          </cell>
          <cell r="C960" t="str">
            <v>断熱材吹付　難燃</v>
          </cell>
          <cell r="D960" t="str">
            <v>ｱ)45　硬質ｳﾚﾀﾝフォーム</v>
          </cell>
          <cell r="E960" t="str">
            <v>ｍ２</v>
          </cell>
          <cell r="F960" t="str">
            <v>ｾﾀ358</v>
          </cell>
          <cell r="G960">
            <v>3050</v>
          </cell>
          <cell r="H960" t="str">
            <v>ｾﾀ358</v>
          </cell>
          <cell r="I960">
            <v>3050</v>
          </cell>
        </row>
        <row r="961">
          <cell r="B961">
            <v>960</v>
          </cell>
          <cell r="C961" t="str">
            <v>　小　　　　計</v>
          </cell>
        </row>
        <row r="962">
          <cell r="B962">
            <v>961</v>
          </cell>
          <cell r="C962" t="str">
            <v>外装工事</v>
          </cell>
        </row>
        <row r="963">
          <cell r="B963">
            <v>962</v>
          </cell>
        </row>
        <row r="964">
          <cell r="B964">
            <v>963</v>
          </cell>
          <cell r="C964" t="str">
            <v>　小　　　　計</v>
          </cell>
        </row>
        <row r="965">
          <cell r="B965">
            <v>964</v>
          </cell>
          <cell r="C965" t="str">
            <v>仕上ユニット工事</v>
          </cell>
        </row>
      </sheetData>
      <sheetData sheetId="3"/>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J64"/>
  <sheetViews>
    <sheetView showGridLines="0" tabSelected="1" view="pageBreakPreview" zoomScale="75" zoomScaleNormal="75" zoomScaleSheetLayoutView="75" workbookViewId="0">
      <selection activeCell="AM5" sqref="AM5"/>
    </sheetView>
  </sheetViews>
  <sheetFormatPr defaultRowHeight="12"/>
  <cols>
    <col min="1" max="42" width="2.375" style="20" customWidth="1"/>
    <col min="43" max="256" width="9" style="20"/>
    <col min="257" max="298" width="2.375" style="20" customWidth="1"/>
    <col min="299" max="512" width="9" style="20"/>
    <col min="513" max="554" width="2.375" style="20" customWidth="1"/>
    <col min="555" max="768" width="9" style="20"/>
    <col min="769" max="810" width="2.375" style="20" customWidth="1"/>
    <col min="811" max="1024" width="9" style="20"/>
    <col min="1025" max="1066" width="2.375" style="20" customWidth="1"/>
    <col min="1067" max="1280" width="9" style="20"/>
    <col min="1281" max="1322" width="2.375" style="20" customWidth="1"/>
    <col min="1323" max="1536" width="9" style="20"/>
    <col min="1537" max="1578" width="2.375" style="20" customWidth="1"/>
    <col min="1579" max="1792" width="9" style="20"/>
    <col min="1793" max="1834" width="2.375" style="20" customWidth="1"/>
    <col min="1835" max="2048" width="9" style="20"/>
    <col min="2049" max="2090" width="2.375" style="20" customWidth="1"/>
    <col min="2091" max="2304" width="9" style="20"/>
    <col min="2305" max="2346" width="2.375" style="20" customWidth="1"/>
    <col min="2347" max="2560" width="9" style="20"/>
    <col min="2561" max="2602" width="2.375" style="20" customWidth="1"/>
    <col min="2603" max="2816" width="9" style="20"/>
    <col min="2817" max="2858" width="2.375" style="20" customWidth="1"/>
    <col min="2859" max="3072" width="9" style="20"/>
    <col min="3073" max="3114" width="2.375" style="20" customWidth="1"/>
    <col min="3115" max="3328" width="9" style="20"/>
    <col min="3329" max="3370" width="2.375" style="20" customWidth="1"/>
    <col min="3371" max="3584" width="9" style="20"/>
    <col min="3585" max="3626" width="2.375" style="20" customWidth="1"/>
    <col min="3627" max="3840" width="9" style="20"/>
    <col min="3841" max="3882" width="2.375" style="20" customWidth="1"/>
    <col min="3883" max="4096" width="9" style="20"/>
    <col min="4097" max="4138" width="2.375" style="20" customWidth="1"/>
    <col min="4139" max="4352" width="9" style="20"/>
    <col min="4353" max="4394" width="2.375" style="20" customWidth="1"/>
    <col min="4395" max="4608" width="9" style="20"/>
    <col min="4609" max="4650" width="2.375" style="20" customWidth="1"/>
    <col min="4651" max="4864" width="9" style="20"/>
    <col min="4865" max="4906" width="2.375" style="20" customWidth="1"/>
    <col min="4907" max="5120" width="9" style="20"/>
    <col min="5121" max="5162" width="2.375" style="20" customWidth="1"/>
    <col min="5163" max="5376" width="9" style="20"/>
    <col min="5377" max="5418" width="2.375" style="20" customWidth="1"/>
    <col min="5419" max="5632" width="9" style="20"/>
    <col min="5633" max="5674" width="2.375" style="20" customWidth="1"/>
    <col min="5675" max="5888" width="9" style="20"/>
    <col min="5889" max="5930" width="2.375" style="20" customWidth="1"/>
    <col min="5931" max="6144" width="9" style="20"/>
    <col min="6145" max="6186" width="2.375" style="20" customWidth="1"/>
    <col min="6187" max="6400" width="9" style="20"/>
    <col min="6401" max="6442" width="2.375" style="20" customWidth="1"/>
    <col min="6443" max="6656" width="9" style="20"/>
    <col min="6657" max="6698" width="2.375" style="20" customWidth="1"/>
    <col min="6699" max="6912" width="9" style="20"/>
    <col min="6913" max="6954" width="2.375" style="20" customWidth="1"/>
    <col min="6955" max="7168" width="9" style="20"/>
    <col min="7169" max="7210" width="2.375" style="20" customWidth="1"/>
    <col min="7211" max="7424" width="9" style="20"/>
    <col min="7425" max="7466" width="2.375" style="20" customWidth="1"/>
    <col min="7467" max="7680" width="9" style="20"/>
    <col min="7681" max="7722" width="2.375" style="20" customWidth="1"/>
    <col min="7723" max="7936" width="9" style="20"/>
    <col min="7937" max="7978" width="2.375" style="20" customWidth="1"/>
    <col min="7979" max="8192" width="9" style="20"/>
    <col min="8193" max="8234" width="2.375" style="20" customWidth="1"/>
    <col min="8235" max="8448" width="9" style="20"/>
    <col min="8449" max="8490" width="2.375" style="20" customWidth="1"/>
    <col min="8491" max="8704" width="9" style="20"/>
    <col min="8705" max="8746" width="2.375" style="20" customWidth="1"/>
    <col min="8747" max="8960" width="9" style="20"/>
    <col min="8961" max="9002" width="2.375" style="20" customWidth="1"/>
    <col min="9003" max="9216" width="9" style="20"/>
    <col min="9217" max="9258" width="2.375" style="20" customWidth="1"/>
    <col min="9259" max="9472" width="9" style="20"/>
    <col min="9473" max="9514" width="2.375" style="20" customWidth="1"/>
    <col min="9515" max="9728" width="9" style="20"/>
    <col min="9729" max="9770" width="2.375" style="20" customWidth="1"/>
    <col min="9771" max="9984" width="9" style="20"/>
    <col min="9985" max="10026" width="2.375" style="20" customWidth="1"/>
    <col min="10027" max="10240" width="9" style="20"/>
    <col min="10241" max="10282" width="2.375" style="20" customWidth="1"/>
    <col min="10283" max="10496" width="9" style="20"/>
    <col min="10497" max="10538" width="2.375" style="20" customWidth="1"/>
    <col min="10539" max="10752" width="9" style="20"/>
    <col min="10753" max="10794" width="2.375" style="20" customWidth="1"/>
    <col min="10795" max="11008" width="9" style="20"/>
    <col min="11009" max="11050" width="2.375" style="20" customWidth="1"/>
    <col min="11051" max="11264" width="9" style="20"/>
    <col min="11265" max="11306" width="2.375" style="20" customWidth="1"/>
    <col min="11307" max="11520" width="9" style="20"/>
    <col min="11521" max="11562" width="2.375" style="20" customWidth="1"/>
    <col min="11563" max="11776" width="9" style="20"/>
    <col min="11777" max="11818" width="2.375" style="20" customWidth="1"/>
    <col min="11819" max="12032" width="9" style="20"/>
    <col min="12033" max="12074" width="2.375" style="20" customWidth="1"/>
    <col min="12075" max="12288" width="9" style="20"/>
    <col min="12289" max="12330" width="2.375" style="20" customWidth="1"/>
    <col min="12331" max="12544" width="9" style="20"/>
    <col min="12545" max="12586" width="2.375" style="20" customWidth="1"/>
    <col min="12587" max="12800" width="9" style="20"/>
    <col min="12801" max="12842" width="2.375" style="20" customWidth="1"/>
    <col min="12843" max="13056" width="9" style="20"/>
    <col min="13057" max="13098" width="2.375" style="20" customWidth="1"/>
    <col min="13099" max="13312" width="9" style="20"/>
    <col min="13313" max="13354" width="2.375" style="20" customWidth="1"/>
    <col min="13355" max="13568" width="9" style="20"/>
    <col min="13569" max="13610" width="2.375" style="20" customWidth="1"/>
    <col min="13611" max="13824" width="9" style="20"/>
    <col min="13825" max="13866" width="2.375" style="20" customWidth="1"/>
    <col min="13867" max="14080" width="9" style="20"/>
    <col min="14081" max="14122" width="2.375" style="20" customWidth="1"/>
    <col min="14123" max="14336" width="9" style="20"/>
    <col min="14337" max="14378" width="2.375" style="20" customWidth="1"/>
    <col min="14379" max="14592" width="9" style="20"/>
    <col min="14593" max="14634" width="2.375" style="20" customWidth="1"/>
    <col min="14635" max="14848" width="9" style="20"/>
    <col min="14849" max="14890" width="2.375" style="20" customWidth="1"/>
    <col min="14891" max="15104" width="9" style="20"/>
    <col min="15105" max="15146" width="2.375" style="20" customWidth="1"/>
    <col min="15147" max="15360" width="9" style="20"/>
    <col min="15361" max="15402" width="2.375" style="20" customWidth="1"/>
    <col min="15403" max="15616" width="9" style="20"/>
    <col min="15617" max="15658" width="2.375" style="20" customWidth="1"/>
    <col min="15659" max="15872" width="9" style="20"/>
    <col min="15873" max="15914" width="2.375" style="20" customWidth="1"/>
    <col min="15915" max="16128" width="9" style="20"/>
    <col min="16129" max="16170" width="2.375" style="20" customWidth="1"/>
    <col min="16171" max="16384" width="9" style="20"/>
  </cols>
  <sheetData>
    <row r="1" spans="1:36" ht="12.2" customHeight="1">
      <c r="A1" s="920" t="s">
        <v>23</v>
      </c>
      <c r="B1" s="921"/>
      <c r="C1" s="921"/>
      <c r="D1" s="921"/>
      <c r="E1" s="921"/>
      <c r="F1" s="921"/>
      <c r="G1" s="921"/>
      <c r="H1" s="921"/>
      <c r="I1" s="921"/>
      <c r="J1" s="921"/>
      <c r="K1" s="921"/>
      <c r="L1" s="921"/>
      <c r="M1" s="921"/>
      <c r="N1" s="921"/>
      <c r="O1" s="921"/>
      <c r="P1" s="921"/>
      <c r="Q1" s="921"/>
      <c r="R1" s="921"/>
      <c r="S1" s="921"/>
      <c r="T1" s="921"/>
      <c r="U1" s="921"/>
      <c r="V1" s="921"/>
      <c r="W1" s="921"/>
      <c r="X1" s="921"/>
      <c r="Y1" s="921"/>
      <c r="Z1" s="921"/>
      <c r="AA1" s="921"/>
      <c r="AB1" s="921"/>
      <c r="AC1" s="921"/>
      <c r="AD1" s="921"/>
      <c r="AE1" s="921"/>
      <c r="AF1" s="921"/>
      <c r="AG1" s="921"/>
      <c r="AH1" s="921"/>
      <c r="AI1" s="921"/>
      <c r="AJ1" s="922"/>
    </row>
    <row r="2" spans="1:36" ht="12.2" customHeight="1">
      <c r="A2" s="923"/>
      <c r="B2" s="924"/>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4"/>
      <c r="AC2" s="924"/>
      <c r="AD2" s="924"/>
      <c r="AE2" s="924"/>
      <c r="AF2" s="924"/>
      <c r="AG2" s="924"/>
      <c r="AH2" s="924"/>
      <c r="AI2" s="924"/>
      <c r="AJ2" s="925"/>
    </row>
    <row r="3" spans="1:36" ht="12.2" customHeight="1">
      <c r="A3" s="923"/>
      <c r="B3" s="924"/>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4"/>
      <c r="AC3" s="924"/>
      <c r="AD3" s="924"/>
      <c r="AE3" s="924"/>
      <c r="AF3" s="924"/>
      <c r="AG3" s="924"/>
      <c r="AH3" s="924"/>
      <c r="AI3" s="924"/>
      <c r="AJ3" s="925"/>
    </row>
    <row r="4" spans="1:36" ht="12.2" customHeight="1">
      <c r="A4" s="923"/>
      <c r="B4" s="924"/>
      <c r="C4" s="924"/>
      <c r="D4" s="924"/>
      <c r="E4" s="924"/>
      <c r="F4" s="924"/>
      <c r="G4" s="924"/>
      <c r="H4" s="924"/>
      <c r="I4" s="924"/>
      <c r="J4" s="924"/>
      <c r="K4" s="924"/>
      <c r="L4" s="924"/>
      <c r="M4" s="924"/>
      <c r="N4" s="924"/>
      <c r="O4" s="924"/>
      <c r="P4" s="924"/>
      <c r="Q4" s="924"/>
      <c r="R4" s="924"/>
      <c r="S4" s="924"/>
      <c r="T4" s="924"/>
      <c r="U4" s="924"/>
      <c r="V4" s="924"/>
      <c r="W4" s="924"/>
      <c r="X4" s="924"/>
      <c r="Y4" s="924"/>
      <c r="Z4" s="924"/>
      <c r="AA4" s="924"/>
      <c r="AB4" s="924"/>
      <c r="AC4" s="924"/>
      <c r="AD4" s="924"/>
      <c r="AE4" s="924"/>
      <c r="AF4" s="924"/>
      <c r="AG4" s="924"/>
      <c r="AH4" s="924"/>
      <c r="AI4" s="924"/>
      <c r="AJ4" s="925"/>
    </row>
    <row r="5" spans="1:36" ht="12.2" customHeight="1">
      <c r="A5" s="926"/>
      <c r="B5" s="927"/>
      <c r="C5" s="927"/>
      <c r="D5" s="927"/>
      <c r="E5" s="927"/>
      <c r="F5" s="927"/>
      <c r="G5" s="927"/>
      <c r="H5" s="927"/>
      <c r="I5" s="927"/>
      <c r="J5" s="927"/>
      <c r="K5" s="927"/>
      <c r="L5" s="927"/>
      <c r="M5" s="927"/>
      <c r="N5" s="927"/>
      <c r="O5" s="927"/>
      <c r="P5" s="927"/>
      <c r="Q5" s="927"/>
      <c r="R5" s="927"/>
      <c r="S5" s="927"/>
      <c r="T5" s="927"/>
      <c r="U5" s="927"/>
      <c r="V5" s="927"/>
      <c r="W5" s="927"/>
      <c r="X5" s="927"/>
      <c r="Y5" s="927"/>
      <c r="Z5" s="927"/>
      <c r="AA5" s="927"/>
      <c r="AB5" s="927"/>
      <c r="AC5" s="927"/>
      <c r="AD5" s="927"/>
      <c r="AE5" s="927"/>
      <c r="AF5" s="927"/>
      <c r="AG5" s="927"/>
      <c r="AH5" s="927"/>
      <c r="AI5" s="927"/>
      <c r="AJ5" s="928"/>
    </row>
    <row r="6" spans="1:36" ht="12.2" customHeight="1">
      <c r="A6" s="926"/>
      <c r="B6" s="927"/>
      <c r="C6" s="927"/>
      <c r="D6" s="927"/>
      <c r="E6" s="927"/>
      <c r="F6" s="927"/>
      <c r="G6" s="927"/>
      <c r="H6" s="927"/>
      <c r="I6" s="927"/>
      <c r="J6" s="927"/>
      <c r="K6" s="927"/>
      <c r="L6" s="927"/>
      <c r="M6" s="927"/>
      <c r="N6" s="927"/>
      <c r="O6" s="927"/>
      <c r="P6" s="927"/>
      <c r="Q6" s="927"/>
      <c r="R6" s="927"/>
      <c r="S6" s="927"/>
      <c r="T6" s="927"/>
      <c r="U6" s="927"/>
      <c r="V6" s="927"/>
      <c r="W6" s="927"/>
      <c r="X6" s="927"/>
      <c r="Y6" s="927"/>
      <c r="Z6" s="927"/>
      <c r="AA6" s="927"/>
      <c r="AB6" s="927"/>
      <c r="AC6" s="927"/>
      <c r="AD6" s="927"/>
      <c r="AE6" s="927"/>
      <c r="AF6" s="927"/>
      <c r="AG6" s="927"/>
      <c r="AH6" s="927"/>
      <c r="AI6" s="927"/>
      <c r="AJ6" s="928"/>
    </row>
    <row r="7" spans="1:36" ht="12.2" customHeight="1">
      <c r="A7" s="926"/>
      <c r="B7" s="927"/>
      <c r="C7" s="927"/>
      <c r="D7" s="927"/>
      <c r="E7" s="927"/>
      <c r="F7" s="927"/>
      <c r="G7" s="927"/>
      <c r="H7" s="927"/>
      <c r="I7" s="927"/>
      <c r="J7" s="927"/>
      <c r="K7" s="927"/>
      <c r="L7" s="927"/>
      <c r="M7" s="927"/>
      <c r="N7" s="927"/>
      <c r="O7" s="927"/>
      <c r="P7" s="927"/>
      <c r="Q7" s="927"/>
      <c r="R7" s="927"/>
      <c r="S7" s="927"/>
      <c r="T7" s="927"/>
      <c r="U7" s="927"/>
      <c r="V7" s="927"/>
      <c r="W7" s="927"/>
      <c r="X7" s="927"/>
      <c r="Y7" s="927"/>
      <c r="Z7" s="927"/>
      <c r="AA7" s="927"/>
      <c r="AB7" s="927"/>
      <c r="AC7" s="927"/>
      <c r="AD7" s="927"/>
      <c r="AE7" s="927"/>
      <c r="AF7" s="927"/>
      <c r="AG7" s="927"/>
      <c r="AH7" s="927"/>
      <c r="AI7" s="927"/>
      <c r="AJ7" s="928"/>
    </row>
    <row r="8" spans="1:36" ht="12.2" customHeight="1">
      <c r="A8" s="926" t="s">
        <v>3</v>
      </c>
      <c r="B8" s="929"/>
      <c r="C8" s="929"/>
      <c r="D8" s="929"/>
      <c r="E8" s="929"/>
      <c r="F8" s="929"/>
      <c r="G8" s="931" t="s">
        <v>1222</v>
      </c>
      <c r="H8" s="932"/>
      <c r="I8" s="932"/>
      <c r="J8" s="932"/>
      <c r="K8" s="932"/>
      <c r="L8" s="932"/>
      <c r="M8" s="932"/>
      <c r="N8" s="932"/>
      <c r="O8" s="932"/>
      <c r="P8" s="932"/>
      <c r="Q8" s="932"/>
      <c r="R8" s="932"/>
      <c r="S8" s="932"/>
      <c r="T8" s="932"/>
      <c r="U8" s="932"/>
      <c r="V8" s="932"/>
      <c r="W8" s="932"/>
      <c r="X8" s="932"/>
      <c r="Y8" s="932"/>
      <c r="Z8" s="932"/>
      <c r="AA8" s="932"/>
      <c r="AB8" s="932"/>
      <c r="AC8" s="932"/>
      <c r="AD8" s="932"/>
      <c r="AE8" s="932"/>
      <c r="AF8" s="932"/>
      <c r="AG8" s="932"/>
      <c r="AH8" s="932"/>
      <c r="AI8" s="932"/>
      <c r="AJ8" s="933"/>
    </row>
    <row r="9" spans="1:36" ht="12.2" customHeight="1">
      <c r="A9" s="930"/>
      <c r="B9" s="929"/>
      <c r="C9" s="929"/>
      <c r="D9" s="929"/>
      <c r="E9" s="929"/>
      <c r="F9" s="929"/>
      <c r="G9" s="934"/>
      <c r="H9" s="935"/>
      <c r="I9" s="935"/>
      <c r="J9" s="935"/>
      <c r="K9" s="935"/>
      <c r="L9" s="935"/>
      <c r="M9" s="935"/>
      <c r="N9" s="935"/>
      <c r="O9" s="935"/>
      <c r="P9" s="935"/>
      <c r="Q9" s="935"/>
      <c r="R9" s="935"/>
      <c r="S9" s="935"/>
      <c r="T9" s="935"/>
      <c r="U9" s="935"/>
      <c r="V9" s="935"/>
      <c r="W9" s="935"/>
      <c r="X9" s="935"/>
      <c r="Y9" s="935"/>
      <c r="Z9" s="935"/>
      <c r="AA9" s="935"/>
      <c r="AB9" s="935"/>
      <c r="AC9" s="935"/>
      <c r="AD9" s="935"/>
      <c r="AE9" s="935"/>
      <c r="AF9" s="935"/>
      <c r="AG9" s="935"/>
      <c r="AH9" s="935"/>
      <c r="AI9" s="935"/>
      <c r="AJ9" s="936"/>
    </row>
    <row r="10" spans="1:36" ht="12.2" customHeight="1">
      <c r="A10" s="930"/>
      <c r="B10" s="929"/>
      <c r="C10" s="929"/>
      <c r="D10" s="929"/>
      <c r="E10" s="929"/>
      <c r="F10" s="929"/>
      <c r="G10" s="937"/>
      <c r="H10" s="938"/>
      <c r="I10" s="938"/>
      <c r="J10" s="938"/>
      <c r="K10" s="938"/>
      <c r="L10" s="938"/>
      <c r="M10" s="938"/>
      <c r="N10" s="938"/>
      <c r="O10" s="938"/>
      <c r="P10" s="938"/>
      <c r="Q10" s="938"/>
      <c r="R10" s="938"/>
      <c r="S10" s="938"/>
      <c r="T10" s="938"/>
      <c r="U10" s="938"/>
      <c r="V10" s="938"/>
      <c r="W10" s="938"/>
      <c r="X10" s="938"/>
      <c r="Y10" s="938"/>
      <c r="Z10" s="938"/>
      <c r="AA10" s="938"/>
      <c r="AB10" s="938"/>
      <c r="AC10" s="938"/>
      <c r="AD10" s="938"/>
      <c r="AE10" s="938"/>
      <c r="AF10" s="938"/>
      <c r="AG10" s="938"/>
      <c r="AH10" s="938"/>
      <c r="AI10" s="938"/>
      <c r="AJ10" s="939"/>
    </row>
    <row r="11" spans="1:36" ht="12.2" customHeight="1">
      <c r="A11" s="926" t="s">
        <v>21</v>
      </c>
      <c r="B11" s="929"/>
      <c r="C11" s="929"/>
      <c r="D11" s="929"/>
      <c r="E11" s="929"/>
      <c r="F11" s="929"/>
      <c r="G11" s="940" t="s">
        <v>1223</v>
      </c>
      <c r="H11" s="941"/>
      <c r="I11" s="941"/>
      <c r="J11" s="941"/>
      <c r="K11" s="941"/>
      <c r="L11" s="941"/>
      <c r="M11" s="941"/>
      <c r="N11" s="941"/>
      <c r="O11" s="941"/>
      <c r="P11" s="941"/>
      <c r="Q11" s="941"/>
      <c r="R11" s="941"/>
      <c r="S11" s="941"/>
      <c r="T11" s="941"/>
      <c r="U11" s="941"/>
      <c r="V11" s="941"/>
      <c r="W11" s="941"/>
      <c r="X11" s="941"/>
      <c r="Y11" s="941"/>
      <c r="Z11" s="941"/>
      <c r="AA11" s="941"/>
      <c r="AB11" s="941"/>
      <c r="AC11" s="941"/>
      <c r="AD11" s="941"/>
      <c r="AE11" s="941"/>
      <c r="AF11" s="941"/>
      <c r="AG11" s="941"/>
      <c r="AH11" s="941"/>
      <c r="AI11" s="941"/>
      <c r="AJ11" s="942"/>
    </row>
    <row r="12" spans="1:36" ht="12.2" customHeight="1">
      <c r="A12" s="930"/>
      <c r="B12" s="929"/>
      <c r="C12" s="929"/>
      <c r="D12" s="929"/>
      <c r="E12" s="929"/>
      <c r="F12" s="929"/>
      <c r="G12" s="941"/>
      <c r="H12" s="941"/>
      <c r="I12" s="941"/>
      <c r="J12" s="941"/>
      <c r="K12" s="941"/>
      <c r="L12" s="941"/>
      <c r="M12" s="941"/>
      <c r="N12" s="941"/>
      <c r="O12" s="941"/>
      <c r="P12" s="941"/>
      <c r="Q12" s="941"/>
      <c r="R12" s="941"/>
      <c r="S12" s="941"/>
      <c r="T12" s="941"/>
      <c r="U12" s="941"/>
      <c r="V12" s="941"/>
      <c r="W12" s="941"/>
      <c r="X12" s="941"/>
      <c r="Y12" s="941"/>
      <c r="Z12" s="941"/>
      <c r="AA12" s="941"/>
      <c r="AB12" s="941"/>
      <c r="AC12" s="941"/>
      <c r="AD12" s="941"/>
      <c r="AE12" s="941"/>
      <c r="AF12" s="941"/>
      <c r="AG12" s="941"/>
      <c r="AH12" s="941"/>
      <c r="AI12" s="941"/>
      <c r="AJ12" s="942"/>
    </row>
    <row r="13" spans="1:36" ht="12.2" customHeight="1">
      <c r="A13" s="930"/>
      <c r="B13" s="929"/>
      <c r="C13" s="929"/>
      <c r="D13" s="929"/>
      <c r="E13" s="929"/>
      <c r="F13" s="929"/>
      <c r="G13" s="941"/>
      <c r="H13" s="941"/>
      <c r="I13" s="941"/>
      <c r="J13" s="941"/>
      <c r="K13" s="941"/>
      <c r="L13" s="941"/>
      <c r="M13" s="941"/>
      <c r="N13" s="941"/>
      <c r="O13" s="941"/>
      <c r="P13" s="941"/>
      <c r="Q13" s="941"/>
      <c r="R13" s="941"/>
      <c r="S13" s="941"/>
      <c r="T13" s="941"/>
      <c r="U13" s="941"/>
      <c r="V13" s="941"/>
      <c r="W13" s="941"/>
      <c r="X13" s="941"/>
      <c r="Y13" s="941"/>
      <c r="Z13" s="941"/>
      <c r="AA13" s="941"/>
      <c r="AB13" s="941"/>
      <c r="AC13" s="941"/>
      <c r="AD13" s="941"/>
      <c r="AE13" s="941"/>
      <c r="AF13" s="941"/>
      <c r="AG13" s="941"/>
      <c r="AH13" s="941"/>
      <c r="AI13" s="941"/>
      <c r="AJ13" s="942"/>
    </row>
    <row r="14" spans="1:36" ht="12.2" customHeight="1">
      <c r="A14" s="926" t="s">
        <v>4</v>
      </c>
      <c r="B14" s="929"/>
      <c r="C14" s="929"/>
      <c r="D14" s="929"/>
      <c r="E14" s="929"/>
      <c r="F14" s="929"/>
      <c r="G14" s="957" t="s">
        <v>45</v>
      </c>
      <c r="H14" s="958"/>
      <c r="I14" s="958"/>
      <c r="J14" s="958"/>
      <c r="K14" s="958"/>
      <c r="L14" s="958"/>
      <c r="M14" s="958"/>
      <c r="N14" s="958"/>
      <c r="O14" s="958"/>
      <c r="P14" s="958"/>
      <c r="Q14" s="958"/>
      <c r="R14" s="958"/>
      <c r="S14" s="958"/>
      <c r="T14" s="958"/>
      <c r="U14" s="958"/>
      <c r="V14" s="958"/>
      <c r="W14" s="958"/>
      <c r="X14" s="958"/>
      <c r="Y14" s="958"/>
      <c r="Z14" s="958"/>
      <c r="AA14" s="958"/>
      <c r="AB14" s="958"/>
      <c r="AC14" s="958"/>
      <c r="AD14" s="958"/>
      <c r="AE14" s="958"/>
      <c r="AF14" s="958"/>
      <c r="AG14" s="958"/>
      <c r="AH14" s="958"/>
      <c r="AI14" s="958"/>
      <c r="AJ14" s="959"/>
    </row>
    <row r="15" spans="1:36" ht="12.2" customHeight="1">
      <c r="A15" s="930"/>
      <c r="B15" s="929"/>
      <c r="C15" s="929"/>
      <c r="D15" s="929"/>
      <c r="E15" s="929"/>
      <c r="F15" s="929"/>
      <c r="G15" s="958"/>
      <c r="H15" s="958"/>
      <c r="I15" s="958"/>
      <c r="J15" s="958"/>
      <c r="K15" s="958"/>
      <c r="L15" s="958"/>
      <c r="M15" s="958"/>
      <c r="N15" s="958"/>
      <c r="O15" s="958"/>
      <c r="P15" s="958"/>
      <c r="Q15" s="958"/>
      <c r="R15" s="958"/>
      <c r="S15" s="958"/>
      <c r="T15" s="958"/>
      <c r="U15" s="958"/>
      <c r="V15" s="958"/>
      <c r="W15" s="958"/>
      <c r="X15" s="958"/>
      <c r="Y15" s="958"/>
      <c r="Z15" s="958"/>
      <c r="AA15" s="958"/>
      <c r="AB15" s="958"/>
      <c r="AC15" s="958"/>
      <c r="AD15" s="958"/>
      <c r="AE15" s="958"/>
      <c r="AF15" s="958"/>
      <c r="AG15" s="958"/>
      <c r="AH15" s="958"/>
      <c r="AI15" s="958"/>
      <c r="AJ15" s="959"/>
    </row>
    <row r="16" spans="1:36" ht="12.2" customHeight="1">
      <c r="A16" s="930"/>
      <c r="B16" s="929"/>
      <c r="C16" s="929"/>
      <c r="D16" s="929"/>
      <c r="E16" s="929"/>
      <c r="F16" s="929"/>
      <c r="G16" s="958"/>
      <c r="H16" s="958"/>
      <c r="I16" s="958"/>
      <c r="J16" s="958"/>
      <c r="K16" s="958"/>
      <c r="L16" s="958"/>
      <c r="M16" s="958"/>
      <c r="N16" s="958"/>
      <c r="O16" s="958"/>
      <c r="P16" s="958"/>
      <c r="Q16" s="958"/>
      <c r="R16" s="958"/>
      <c r="S16" s="958"/>
      <c r="T16" s="958"/>
      <c r="U16" s="958"/>
      <c r="V16" s="958"/>
      <c r="W16" s="958"/>
      <c r="X16" s="958"/>
      <c r="Y16" s="958"/>
      <c r="Z16" s="958"/>
      <c r="AA16" s="958"/>
      <c r="AB16" s="958"/>
      <c r="AC16" s="958"/>
      <c r="AD16" s="958"/>
      <c r="AE16" s="958"/>
      <c r="AF16" s="958"/>
      <c r="AG16" s="958"/>
      <c r="AH16" s="958"/>
      <c r="AI16" s="958"/>
      <c r="AJ16" s="959"/>
    </row>
    <row r="17" spans="1:36" ht="12.2" customHeight="1">
      <c r="A17" s="930"/>
      <c r="B17" s="929"/>
      <c r="C17" s="929"/>
      <c r="D17" s="929"/>
      <c r="E17" s="929"/>
      <c r="F17" s="929"/>
      <c r="G17" s="929"/>
      <c r="H17" s="929"/>
      <c r="I17" s="929"/>
      <c r="J17" s="929"/>
      <c r="K17" s="929"/>
      <c r="L17" s="929"/>
      <c r="M17" s="929"/>
      <c r="N17" s="929"/>
      <c r="O17" s="929"/>
      <c r="P17" s="929"/>
      <c r="Q17" s="929"/>
      <c r="R17" s="929"/>
      <c r="S17" s="929"/>
      <c r="T17" s="929"/>
      <c r="U17" s="929"/>
      <c r="V17" s="929"/>
      <c r="W17" s="929"/>
      <c r="X17" s="929"/>
      <c r="Y17" s="929"/>
      <c r="Z17" s="929"/>
      <c r="AA17" s="929"/>
      <c r="AB17" s="929"/>
      <c r="AC17" s="929"/>
      <c r="AD17" s="929"/>
      <c r="AE17" s="929"/>
      <c r="AF17" s="929"/>
      <c r="AG17" s="929"/>
      <c r="AH17" s="929"/>
      <c r="AI17" s="929"/>
      <c r="AJ17" s="960"/>
    </row>
    <row r="18" spans="1:36" ht="12.2" customHeight="1">
      <c r="A18" s="930"/>
      <c r="B18" s="929"/>
      <c r="C18" s="929"/>
      <c r="D18" s="929"/>
      <c r="E18" s="929"/>
      <c r="F18" s="929"/>
      <c r="G18" s="929"/>
      <c r="H18" s="929"/>
      <c r="I18" s="929"/>
      <c r="J18" s="929"/>
      <c r="K18" s="929"/>
      <c r="L18" s="929"/>
      <c r="M18" s="929"/>
      <c r="N18" s="929"/>
      <c r="O18" s="929"/>
      <c r="P18" s="929"/>
      <c r="Q18" s="929"/>
      <c r="R18" s="929"/>
      <c r="S18" s="929"/>
      <c r="T18" s="929"/>
      <c r="U18" s="929"/>
      <c r="V18" s="929"/>
      <c r="W18" s="929"/>
      <c r="X18" s="929"/>
      <c r="Y18" s="929"/>
      <c r="Z18" s="929"/>
      <c r="AA18" s="929"/>
      <c r="AB18" s="929"/>
      <c r="AC18" s="929"/>
      <c r="AD18" s="929"/>
      <c r="AE18" s="929"/>
      <c r="AF18" s="929"/>
      <c r="AG18" s="929"/>
      <c r="AH18" s="929"/>
      <c r="AI18" s="929"/>
      <c r="AJ18" s="960"/>
    </row>
    <row r="19" spans="1:36" ht="12.2" customHeight="1">
      <c r="A19" s="930"/>
      <c r="B19" s="929"/>
      <c r="C19" s="929"/>
      <c r="D19" s="929"/>
      <c r="E19" s="929"/>
      <c r="F19" s="929"/>
      <c r="G19" s="929"/>
      <c r="H19" s="929"/>
      <c r="I19" s="929"/>
      <c r="J19" s="929"/>
      <c r="K19" s="929"/>
      <c r="L19" s="929"/>
      <c r="M19" s="929"/>
      <c r="N19" s="929"/>
      <c r="O19" s="929"/>
      <c r="P19" s="929"/>
      <c r="Q19" s="929"/>
      <c r="R19" s="929"/>
      <c r="S19" s="929"/>
      <c r="T19" s="929"/>
      <c r="U19" s="929"/>
      <c r="V19" s="929"/>
      <c r="W19" s="929"/>
      <c r="X19" s="929"/>
      <c r="Y19" s="929"/>
      <c r="Z19" s="929"/>
      <c r="AA19" s="929"/>
      <c r="AB19" s="929"/>
      <c r="AC19" s="929"/>
      <c r="AD19" s="929"/>
      <c r="AE19" s="929"/>
      <c r="AF19" s="929"/>
      <c r="AG19" s="929"/>
      <c r="AH19" s="929"/>
      <c r="AI19" s="929"/>
      <c r="AJ19" s="960"/>
    </row>
    <row r="20" spans="1:36" ht="12.2" customHeight="1">
      <c r="A20" s="961" t="s">
        <v>1</v>
      </c>
      <c r="B20" s="962"/>
      <c r="C20" s="962"/>
      <c r="D20" s="962"/>
      <c r="E20" s="962"/>
      <c r="F20" s="962"/>
      <c r="G20" s="965" t="s">
        <v>1224</v>
      </c>
      <c r="H20" s="966"/>
      <c r="I20" s="966"/>
      <c r="J20" s="966"/>
      <c r="K20" s="966"/>
      <c r="L20" s="966"/>
      <c r="M20" s="966"/>
      <c r="N20" s="966"/>
      <c r="O20" s="966"/>
      <c r="P20" s="966"/>
      <c r="Q20" s="966"/>
      <c r="R20" s="966"/>
      <c r="S20" s="966"/>
      <c r="T20" s="966"/>
      <c r="U20" s="966"/>
      <c r="V20" s="966"/>
      <c r="W20" s="966"/>
      <c r="X20" s="966"/>
      <c r="Y20" s="966"/>
      <c r="Z20" s="966"/>
      <c r="AA20" s="966"/>
      <c r="AB20" s="966"/>
      <c r="AC20" s="966"/>
      <c r="AD20" s="966"/>
      <c r="AE20" s="966"/>
      <c r="AF20" s="966"/>
      <c r="AG20" s="966"/>
      <c r="AH20" s="966"/>
      <c r="AI20" s="966"/>
      <c r="AJ20" s="967"/>
    </row>
    <row r="21" spans="1:36" ht="12.2" customHeight="1">
      <c r="A21" s="961"/>
      <c r="B21" s="962"/>
      <c r="C21" s="962"/>
      <c r="D21" s="962"/>
      <c r="E21" s="962"/>
      <c r="F21" s="962"/>
      <c r="G21" s="968"/>
      <c r="H21" s="969"/>
      <c r="I21" s="969"/>
      <c r="J21" s="969"/>
      <c r="K21" s="969"/>
      <c r="L21" s="969"/>
      <c r="M21" s="969"/>
      <c r="N21" s="969"/>
      <c r="O21" s="969"/>
      <c r="P21" s="969"/>
      <c r="Q21" s="969"/>
      <c r="R21" s="969"/>
      <c r="S21" s="969"/>
      <c r="T21" s="969"/>
      <c r="U21" s="969"/>
      <c r="V21" s="969"/>
      <c r="W21" s="969"/>
      <c r="X21" s="969"/>
      <c r="Y21" s="969"/>
      <c r="Z21" s="969"/>
      <c r="AA21" s="969"/>
      <c r="AB21" s="969"/>
      <c r="AC21" s="969"/>
      <c r="AD21" s="969"/>
      <c r="AE21" s="969"/>
      <c r="AF21" s="969"/>
      <c r="AG21" s="969"/>
      <c r="AH21" s="969"/>
      <c r="AI21" s="969"/>
      <c r="AJ21" s="970"/>
    </row>
    <row r="22" spans="1:36" ht="12.2" customHeight="1">
      <c r="A22" s="961"/>
      <c r="B22" s="962"/>
      <c r="C22" s="962"/>
      <c r="D22" s="962"/>
      <c r="E22" s="962"/>
      <c r="F22" s="962"/>
      <c r="G22" s="968"/>
      <c r="H22" s="969"/>
      <c r="I22" s="969"/>
      <c r="J22" s="969"/>
      <c r="K22" s="969"/>
      <c r="L22" s="969"/>
      <c r="M22" s="969"/>
      <c r="N22" s="969"/>
      <c r="O22" s="969"/>
      <c r="P22" s="969"/>
      <c r="Q22" s="969"/>
      <c r="R22" s="969"/>
      <c r="S22" s="969"/>
      <c r="T22" s="969"/>
      <c r="U22" s="969"/>
      <c r="V22" s="969"/>
      <c r="W22" s="969"/>
      <c r="X22" s="969"/>
      <c r="Y22" s="969"/>
      <c r="Z22" s="969"/>
      <c r="AA22" s="969"/>
      <c r="AB22" s="969"/>
      <c r="AC22" s="969"/>
      <c r="AD22" s="969"/>
      <c r="AE22" s="969"/>
      <c r="AF22" s="969"/>
      <c r="AG22" s="969"/>
      <c r="AH22" s="969"/>
      <c r="AI22" s="969"/>
      <c r="AJ22" s="970"/>
    </row>
    <row r="23" spans="1:36" ht="12.2" customHeight="1">
      <c r="A23" s="961"/>
      <c r="B23" s="962"/>
      <c r="C23" s="962"/>
      <c r="D23" s="962"/>
      <c r="E23" s="962"/>
      <c r="F23" s="962"/>
      <c r="G23" s="968"/>
      <c r="H23" s="969"/>
      <c r="I23" s="969"/>
      <c r="J23" s="969"/>
      <c r="K23" s="969"/>
      <c r="L23" s="969"/>
      <c r="M23" s="969"/>
      <c r="N23" s="969"/>
      <c r="O23" s="969"/>
      <c r="P23" s="969"/>
      <c r="Q23" s="969"/>
      <c r="R23" s="969"/>
      <c r="S23" s="969"/>
      <c r="T23" s="969"/>
      <c r="U23" s="969"/>
      <c r="V23" s="969"/>
      <c r="W23" s="969"/>
      <c r="X23" s="969"/>
      <c r="Y23" s="969"/>
      <c r="Z23" s="969"/>
      <c r="AA23" s="969"/>
      <c r="AB23" s="969"/>
      <c r="AC23" s="969"/>
      <c r="AD23" s="969"/>
      <c r="AE23" s="969"/>
      <c r="AF23" s="969"/>
      <c r="AG23" s="969"/>
      <c r="AH23" s="969"/>
      <c r="AI23" s="969"/>
      <c r="AJ23" s="970"/>
    </row>
    <row r="24" spans="1:36" ht="12.2" customHeight="1">
      <c r="A24" s="961"/>
      <c r="B24" s="962"/>
      <c r="C24" s="962"/>
      <c r="D24" s="962"/>
      <c r="E24" s="962"/>
      <c r="F24" s="962"/>
      <c r="G24" s="968"/>
      <c r="H24" s="969"/>
      <c r="I24" s="969"/>
      <c r="J24" s="969"/>
      <c r="K24" s="969"/>
      <c r="L24" s="969"/>
      <c r="M24" s="969"/>
      <c r="N24" s="969"/>
      <c r="O24" s="969"/>
      <c r="P24" s="969"/>
      <c r="Q24" s="969"/>
      <c r="R24" s="969"/>
      <c r="S24" s="969"/>
      <c r="T24" s="969"/>
      <c r="U24" s="969"/>
      <c r="V24" s="969"/>
      <c r="W24" s="969"/>
      <c r="X24" s="969"/>
      <c r="Y24" s="969"/>
      <c r="Z24" s="969"/>
      <c r="AA24" s="969"/>
      <c r="AB24" s="969"/>
      <c r="AC24" s="969"/>
      <c r="AD24" s="969"/>
      <c r="AE24" s="969"/>
      <c r="AF24" s="969"/>
      <c r="AG24" s="969"/>
      <c r="AH24" s="969"/>
      <c r="AI24" s="969"/>
      <c r="AJ24" s="970"/>
    </row>
    <row r="25" spans="1:36" ht="12.2" customHeight="1">
      <c r="A25" s="961"/>
      <c r="B25" s="962"/>
      <c r="C25" s="962"/>
      <c r="D25" s="962"/>
      <c r="E25" s="962"/>
      <c r="F25" s="962"/>
      <c r="G25" s="968"/>
      <c r="H25" s="969"/>
      <c r="I25" s="969"/>
      <c r="J25" s="969"/>
      <c r="K25" s="969"/>
      <c r="L25" s="969"/>
      <c r="M25" s="969"/>
      <c r="N25" s="969"/>
      <c r="O25" s="969"/>
      <c r="P25" s="969"/>
      <c r="Q25" s="969"/>
      <c r="R25" s="969"/>
      <c r="S25" s="969"/>
      <c r="T25" s="969"/>
      <c r="U25" s="969"/>
      <c r="V25" s="969"/>
      <c r="W25" s="969"/>
      <c r="X25" s="969"/>
      <c r="Y25" s="969"/>
      <c r="Z25" s="969"/>
      <c r="AA25" s="969"/>
      <c r="AB25" s="969"/>
      <c r="AC25" s="969"/>
      <c r="AD25" s="969"/>
      <c r="AE25" s="969"/>
      <c r="AF25" s="969"/>
      <c r="AG25" s="969"/>
      <c r="AH25" s="969"/>
      <c r="AI25" s="969"/>
      <c r="AJ25" s="970"/>
    </row>
    <row r="26" spans="1:36" ht="12.2" customHeight="1">
      <c r="A26" s="961"/>
      <c r="B26" s="962"/>
      <c r="C26" s="962"/>
      <c r="D26" s="962"/>
      <c r="E26" s="962"/>
      <c r="F26" s="962"/>
      <c r="G26" s="968"/>
      <c r="H26" s="969"/>
      <c r="I26" s="969"/>
      <c r="J26" s="969"/>
      <c r="K26" s="969"/>
      <c r="L26" s="969"/>
      <c r="M26" s="969"/>
      <c r="N26" s="969"/>
      <c r="O26" s="969"/>
      <c r="P26" s="969"/>
      <c r="Q26" s="969"/>
      <c r="R26" s="969"/>
      <c r="S26" s="969"/>
      <c r="T26" s="969"/>
      <c r="U26" s="969"/>
      <c r="V26" s="969"/>
      <c r="W26" s="969"/>
      <c r="X26" s="969"/>
      <c r="Y26" s="969"/>
      <c r="Z26" s="969"/>
      <c r="AA26" s="969"/>
      <c r="AB26" s="969"/>
      <c r="AC26" s="969"/>
      <c r="AD26" s="969"/>
      <c r="AE26" s="969"/>
      <c r="AF26" s="969"/>
      <c r="AG26" s="969"/>
      <c r="AH26" s="969"/>
      <c r="AI26" s="969"/>
      <c r="AJ26" s="970"/>
    </row>
    <row r="27" spans="1:36" ht="12.2" customHeight="1">
      <c r="A27" s="961"/>
      <c r="B27" s="962"/>
      <c r="C27" s="962"/>
      <c r="D27" s="962"/>
      <c r="E27" s="962"/>
      <c r="F27" s="962"/>
      <c r="G27" s="968"/>
      <c r="H27" s="969"/>
      <c r="I27" s="969"/>
      <c r="J27" s="969"/>
      <c r="K27" s="969"/>
      <c r="L27" s="969"/>
      <c r="M27" s="969"/>
      <c r="N27" s="969"/>
      <c r="O27" s="969"/>
      <c r="P27" s="969"/>
      <c r="Q27" s="969"/>
      <c r="R27" s="969"/>
      <c r="S27" s="969"/>
      <c r="T27" s="969"/>
      <c r="U27" s="969"/>
      <c r="V27" s="969"/>
      <c r="W27" s="969"/>
      <c r="X27" s="969"/>
      <c r="Y27" s="969"/>
      <c r="Z27" s="969"/>
      <c r="AA27" s="969"/>
      <c r="AB27" s="969"/>
      <c r="AC27" s="969"/>
      <c r="AD27" s="969"/>
      <c r="AE27" s="969"/>
      <c r="AF27" s="969"/>
      <c r="AG27" s="969"/>
      <c r="AH27" s="969"/>
      <c r="AI27" s="969"/>
      <c r="AJ27" s="970"/>
    </row>
    <row r="28" spans="1:36" ht="12.2" customHeight="1">
      <c r="A28" s="961"/>
      <c r="B28" s="962"/>
      <c r="C28" s="962"/>
      <c r="D28" s="962"/>
      <c r="E28" s="962"/>
      <c r="F28" s="962"/>
      <c r="G28" s="968"/>
      <c r="H28" s="969"/>
      <c r="I28" s="969"/>
      <c r="J28" s="969"/>
      <c r="K28" s="969"/>
      <c r="L28" s="969"/>
      <c r="M28" s="969"/>
      <c r="N28" s="969"/>
      <c r="O28" s="969"/>
      <c r="P28" s="969"/>
      <c r="Q28" s="969"/>
      <c r="R28" s="969"/>
      <c r="S28" s="969"/>
      <c r="T28" s="969"/>
      <c r="U28" s="969"/>
      <c r="V28" s="969"/>
      <c r="W28" s="969"/>
      <c r="X28" s="969"/>
      <c r="Y28" s="969"/>
      <c r="Z28" s="969"/>
      <c r="AA28" s="969"/>
      <c r="AB28" s="969"/>
      <c r="AC28" s="969"/>
      <c r="AD28" s="969"/>
      <c r="AE28" s="969"/>
      <c r="AF28" s="969"/>
      <c r="AG28" s="969"/>
      <c r="AH28" s="969"/>
      <c r="AI28" s="969"/>
      <c r="AJ28" s="970"/>
    </row>
    <row r="29" spans="1:36" ht="12.2" customHeight="1">
      <c r="A29" s="961"/>
      <c r="B29" s="962"/>
      <c r="C29" s="962"/>
      <c r="D29" s="962"/>
      <c r="E29" s="962"/>
      <c r="F29" s="962"/>
      <c r="G29" s="968"/>
      <c r="H29" s="969"/>
      <c r="I29" s="969"/>
      <c r="J29" s="969"/>
      <c r="K29" s="969"/>
      <c r="L29" s="969"/>
      <c r="M29" s="969"/>
      <c r="N29" s="969"/>
      <c r="O29" s="969"/>
      <c r="P29" s="969"/>
      <c r="Q29" s="969"/>
      <c r="R29" s="969"/>
      <c r="S29" s="969"/>
      <c r="T29" s="969"/>
      <c r="U29" s="969"/>
      <c r="V29" s="969"/>
      <c r="W29" s="969"/>
      <c r="X29" s="969"/>
      <c r="Y29" s="969"/>
      <c r="Z29" s="969"/>
      <c r="AA29" s="969"/>
      <c r="AB29" s="969"/>
      <c r="AC29" s="969"/>
      <c r="AD29" s="969"/>
      <c r="AE29" s="969"/>
      <c r="AF29" s="969"/>
      <c r="AG29" s="969"/>
      <c r="AH29" s="969"/>
      <c r="AI29" s="969"/>
      <c r="AJ29" s="970"/>
    </row>
    <row r="30" spans="1:36" ht="12.2" customHeight="1">
      <c r="A30" s="961"/>
      <c r="B30" s="962"/>
      <c r="C30" s="962"/>
      <c r="D30" s="962"/>
      <c r="E30" s="962"/>
      <c r="F30" s="962"/>
      <c r="G30" s="968"/>
      <c r="H30" s="969"/>
      <c r="I30" s="969"/>
      <c r="J30" s="969"/>
      <c r="K30" s="969"/>
      <c r="L30" s="969"/>
      <c r="M30" s="969"/>
      <c r="N30" s="969"/>
      <c r="O30" s="969"/>
      <c r="P30" s="969"/>
      <c r="Q30" s="969"/>
      <c r="R30" s="969"/>
      <c r="S30" s="969"/>
      <c r="T30" s="969"/>
      <c r="U30" s="969"/>
      <c r="V30" s="969"/>
      <c r="W30" s="969"/>
      <c r="X30" s="969"/>
      <c r="Y30" s="969"/>
      <c r="Z30" s="969"/>
      <c r="AA30" s="969"/>
      <c r="AB30" s="969"/>
      <c r="AC30" s="969"/>
      <c r="AD30" s="969"/>
      <c r="AE30" s="969"/>
      <c r="AF30" s="969"/>
      <c r="AG30" s="969"/>
      <c r="AH30" s="969"/>
      <c r="AI30" s="969"/>
      <c r="AJ30" s="970"/>
    </row>
    <row r="31" spans="1:36" ht="12.2" customHeight="1">
      <c r="A31" s="961"/>
      <c r="B31" s="962"/>
      <c r="C31" s="962"/>
      <c r="D31" s="962"/>
      <c r="E31" s="962"/>
      <c r="F31" s="962"/>
      <c r="G31" s="968"/>
      <c r="H31" s="969"/>
      <c r="I31" s="969"/>
      <c r="J31" s="969"/>
      <c r="K31" s="969"/>
      <c r="L31" s="969"/>
      <c r="M31" s="969"/>
      <c r="N31" s="969"/>
      <c r="O31" s="969"/>
      <c r="P31" s="969"/>
      <c r="Q31" s="969"/>
      <c r="R31" s="969"/>
      <c r="S31" s="969"/>
      <c r="T31" s="969"/>
      <c r="U31" s="969"/>
      <c r="V31" s="969"/>
      <c r="W31" s="969"/>
      <c r="X31" s="969"/>
      <c r="Y31" s="969"/>
      <c r="Z31" s="969"/>
      <c r="AA31" s="969"/>
      <c r="AB31" s="969"/>
      <c r="AC31" s="969"/>
      <c r="AD31" s="969"/>
      <c r="AE31" s="969"/>
      <c r="AF31" s="969"/>
      <c r="AG31" s="969"/>
      <c r="AH31" s="969"/>
      <c r="AI31" s="969"/>
      <c r="AJ31" s="970"/>
    </row>
    <row r="32" spans="1:36" ht="12.2" customHeight="1">
      <c r="A32" s="961"/>
      <c r="B32" s="962"/>
      <c r="C32" s="962"/>
      <c r="D32" s="962"/>
      <c r="E32" s="962"/>
      <c r="F32" s="962"/>
      <c r="G32" s="968"/>
      <c r="H32" s="969"/>
      <c r="I32" s="969"/>
      <c r="J32" s="969"/>
      <c r="K32" s="969"/>
      <c r="L32" s="969"/>
      <c r="M32" s="969"/>
      <c r="N32" s="969"/>
      <c r="O32" s="969"/>
      <c r="P32" s="969"/>
      <c r="Q32" s="969"/>
      <c r="R32" s="969"/>
      <c r="S32" s="969"/>
      <c r="T32" s="969"/>
      <c r="U32" s="969"/>
      <c r="V32" s="969"/>
      <c r="W32" s="969"/>
      <c r="X32" s="969"/>
      <c r="Y32" s="969"/>
      <c r="Z32" s="969"/>
      <c r="AA32" s="969"/>
      <c r="AB32" s="969"/>
      <c r="AC32" s="969"/>
      <c r="AD32" s="969"/>
      <c r="AE32" s="969"/>
      <c r="AF32" s="969"/>
      <c r="AG32" s="969"/>
      <c r="AH32" s="969"/>
      <c r="AI32" s="969"/>
      <c r="AJ32" s="970"/>
    </row>
    <row r="33" spans="1:36" ht="12.2" customHeight="1">
      <c r="A33" s="961"/>
      <c r="B33" s="962"/>
      <c r="C33" s="962"/>
      <c r="D33" s="962"/>
      <c r="E33" s="962"/>
      <c r="F33" s="962"/>
      <c r="G33" s="968"/>
      <c r="H33" s="969"/>
      <c r="I33" s="969"/>
      <c r="J33" s="969"/>
      <c r="K33" s="969"/>
      <c r="L33" s="969"/>
      <c r="M33" s="969"/>
      <c r="N33" s="969"/>
      <c r="O33" s="969"/>
      <c r="P33" s="969"/>
      <c r="Q33" s="969"/>
      <c r="R33" s="969"/>
      <c r="S33" s="969"/>
      <c r="T33" s="969"/>
      <c r="U33" s="969"/>
      <c r="V33" s="969"/>
      <c r="W33" s="969"/>
      <c r="X33" s="969"/>
      <c r="Y33" s="969"/>
      <c r="Z33" s="969"/>
      <c r="AA33" s="969"/>
      <c r="AB33" s="969"/>
      <c r="AC33" s="969"/>
      <c r="AD33" s="969"/>
      <c r="AE33" s="969"/>
      <c r="AF33" s="969"/>
      <c r="AG33" s="969"/>
      <c r="AH33" s="969"/>
      <c r="AI33" s="969"/>
      <c r="AJ33" s="970"/>
    </row>
    <row r="34" spans="1:36" ht="12.2" customHeight="1">
      <c r="A34" s="961"/>
      <c r="B34" s="962"/>
      <c r="C34" s="962"/>
      <c r="D34" s="962"/>
      <c r="E34" s="962"/>
      <c r="F34" s="962"/>
      <c r="G34" s="968"/>
      <c r="H34" s="969"/>
      <c r="I34" s="969"/>
      <c r="J34" s="969"/>
      <c r="K34" s="969"/>
      <c r="L34" s="969"/>
      <c r="M34" s="969"/>
      <c r="N34" s="969"/>
      <c r="O34" s="969"/>
      <c r="P34" s="969"/>
      <c r="Q34" s="969"/>
      <c r="R34" s="969"/>
      <c r="S34" s="969"/>
      <c r="T34" s="969"/>
      <c r="U34" s="969"/>
      <c r="V34" s="969"/>
      <c r="W34" s="969"/>
      <c r="X34" s="969"/>
      <c r="Y34" s="969"/>
      <c r="Z34" s="969"/>
      <c r="AA34" s="969"/>
      <c r="AB34" s="969"/>
      <c r="AC34" s="969"/>
      <c r="AD34" s="969"/>
      <c r="AE34" s="969"/>
      <c r="AF34" s="969"/>
      <c r="AG34" s="969"/>
      <c r="AH34" s="969"/>
      <c r="AI34" s="969"/>
      <c r="AJ34" s="970"/>
    </row>
    <row r="35" spans="1:36" ht="12.2" customHeight="1">
      <c r="A35" s="961"/>
      <c r="B35" s="962"/>
      <c r="C35" s="962"/>
      <c r="D35" s="962"/>
      <c r="E35" s="962"/>
      <c r="F35" s="962"/>
      <c r="G35" s="968"/>
      <c r="H35" s="969"/>
      <c r="I35" s="969"/>
      <c r="J35" s="969"/>
      <c r="K35" s="969"/>
      <c r="L35" s="969"/>
      <c r="M35" s="969"/>
      <c r="N35" s="969"/>
      <c r="O35" s="969"/>
      <c r="P35" s="969"/>
      <c r="Q35" s="969"/>
      <c r="R35" s="969"/>
      <c r="S35" s="969"/>
      <c r="T35" s="969"/>
      <c r="U35" s="969"/>
      <c r="V35" s="969"/>
      <c r="W35" s="969"/>
      <c r="X35" s="969"/>
      <c r="Y35" s="969"/>
      <c r="Z35" s="969"/>
      <c r="AA35" s="969"/>
      <c r="AB35" s="969"/>
      <c r="AC35" s="969"/>
      <c r="AD35" s="969"/>
      <c r="AE35" s="969"/>
      <c r="AF35" s="969"/>
      <c r="AG35" s="969"/>
      <c r="AH35" s="969"/>
      <c r="AI35" s="969"/>
      <c r="AJ35" s="970"/>
    </row>
    <row r="36" spans="1:36" ht="12.2" customHeight="1">
      <c r="A36" s="961"/>
      <c r="B36" s="962"/>
      <c r="C36" s="962"/>
      <c r="D36" s="962"/>
      <c r="E36" s="962"/>
      <c r="F36" s="962"/>
      <c r="G36" s="968"/>
      <c r="H36" s="969"/>
      <c r="I36" s="969"/>
      <c r="J36" s="969"/>
      <c r="K36" s="969"/>
      <c r="L36" s="969"/>
      <c r="M36" s="969"/>
      <c r="N36" s="969"/>
      <c r="O36" s="969"/>
      <c r="P36" s="969"/>
      <c r="Q36" s="969"/>
      <c r="R36" s="969"/>
      <c r="S36" s="969"/>
      <c r="T36" s="969"/>
      <c r="U36" s="969"/>
      <c r="V36" s="969"/>
      <c r="W36" s="969"/>
      <c r="X36" s="969"/>
      <c r="Y36" s="969"/>
      <c r="Z36" s="969"/>
      <c r="AA36" s="969"/>
      <c r="AB36" s="969"/>
      <c r="AC36" s="969"/>
      <c r="AD36" s="969"/>
      <c r="AE36" s="969"/>
      <c r="AF36" s="969"/>
      <c r="AG36" s="969"/>
      <c r="AH36" s="969"/>
      <c r="AI36" s="969"/>
      <c r="AJ36" s="970"/>
    </row>
    <row r="37" spans="1:36" ht="13.7" customHeight="1">
      <c r="A37" s="961"/>
      <c r="B37" s="962"/>
      <c r="C37" s="962"/>
      <c r="D37" s="962"/>
      <c r="E37" s="962"/>
      <c r="F37" s="962"/>
      <c r="G37" s="968"/>
      <c r="H37" s="969"/>
      <c r="I37" s="969"/>
      <c r="J37" s="969"/>
      <c r="K37" s="969"/>
      <c r="L37" s="969"/>
      <c r="M37" s="969"/>
      <c r="N37" s="969"/>
      <c r="O37" s="969"/>
      <c r="P37" s="969"/>
      <c r="Q37" s="969"/>
      <c r="R37" s="969"/>
      <c r="S37" s="969"/>
      <c r="T37" s="969"/>
      <c r="U37" s="969"/>
      <c r="V37" s="969"/>
      <c r="W37" s="969"/>
      <c r="X37" s="969"/>
      <c r="Y37" s="969"/>
      <c r="Z37" s="969"/>
      <c r="AA37" s="969"/>
      <c r="AB37" s="969"/>
      <c r="AC37" s="969"/>
      <c r="AD37" s="969"/>
      <c r="AE37" s="969"/>
      <c r="AF37" s="969"/>
      <c r="AG37" s="969"/>
      <c r="AH37" s="969"/>
      <c r="AI37" s="969"/>
      <c r="AJ37" s="970"/>
    </row>
    <row r="38" spans="1:36" ht="12.2" customHeight="1">
      <c r="A38" s="961"/>
      <c r="B38" s="962"/>
      <c r="C38" s="962"/>
      <c r="D38" s="962"/>
      <c r="E38" s="962"/>
      <c r="F38" s="962"/>
      <c r="G38" s="968"/>
      <c r="H38" s="969"/>
      <c r="I38" s="969"/>
      <c r="J38" s="969"/>
      <c r="K38" s="969"/>
      <c r="L38" s="969"/>
      <c r="M38" s="969"/>
      <c r="N38" s="969"/>
      <c r="O38" s="969"/>
      <c r="P38" s="969"/>
      <c r="Q38" s="969"/>
      <c r="R38" s="969"/>
      <c r="S38" s="969"/>
      <c r="T38" s="969"/>
      <c r="U38" s="969"/>
      <c r="V38" s="969"/>
      <c r="W38" s="969"/>
      <c r="X38" s="969"/>
      <c r="Y38" s="969"/>
      <c r="Z38" s="969"/>
      <c r="AA38" s="969"/>
      <c r="AB38" s="969"/>
      <c r="AC38" s="969"/>
      <c r="AD38" s="969"/>
      <c r="AE38" s="969"/>
      <c r="AF38" s="969"/>
      <c r="AG38" s="969"/>
      <c r="AH38" s="969"/>
      <c r="AI38" s="969"/>
      <c r="AJ38" s="970"/>
    </row>
    <row r="39" spans="1:36" ht="12.2" customHeight="1">
      <c r="A39" s="961"/>
      <c r="B39" s="962"/>
      <c r="C39" s="962"/>
      <c r="D39" s="962"/>
      <c r="E39" s="962"/>
      <c r="F39" s="962"/>
      <c r="G39" s="968"/>
      <c r="H39" s="969"/>
      <c r="I39" s="969"/>
      <c r="J39" s="969"/>
      <c r="K39" s="969"/>
      <c r="L39" s="969"/>
      <c r="M39" s="969"/>
      <c r="N39" s="969"/>
      <c r="O39" s="969"/>
      <c r="P39" s="969"/>
      <c r="Q39" s="969"/>
      <c r="R39" s="969"/>
      <c r="S39" s="969"/>
      <c r="T39" s="969"/>
      <c r="U39" s="969"/>
      <c r="V39" s="969"/>
      <c r="W39" s="969"/>
      <c r="X39" s="969"/>
      <c r="Y39" s="969"/>
      <c r="Z39" s="969"/>
      <c r="AA39" s="969"/>
      <c r="AB39" s="969"/>
      <c r="AC39" s="969"/>
      <c r="AD39" s="969"/>
      <c r="AE39" s="969"/>
      <c r="AF39" s="969"/>
      <c r="AG39" s="969"/>
      <c r="AH39" s="969"/>
      <c r="AI39" s="969"/>
      <c r="AJ39" s="970"/>
    </row>
    <row r="40" spans="1:36" ht="12.2" customHeight="1">
      <c r="A40" s="961"/>
      <c r="B40" s="962"/>
      <c r="C40" s="962"/>
      <c r="D40" s="962"/>
      <c r="E40" s="962"/>
      <c r="F40" s="962"/>
      <c r="G40" s="968"/>
      <c r="H40" s="969"/>
      <c r="I40" s="969"/>
      <c r="J40" s="969"/>
      <c r="K40" s="969"/>
      <c r="L40" s="969"/>
      <c r="M40" s="969"/>
      <c r="N40" s="969"/>
      <c r="O40" s="969"/>
      <c r="P40" s="969"/>
      <c r="Q40" s="969"/>
      <c r="R40" s="969"/>
      <c r="S40" s="969"/>
      <c r="T40" s="969"/>
      <c r="U40" s="969"/>
      <c r="V40" s="969"/>
      <c r="W40" s="969"/>
      <c r="X40" s="969"/>
      <c r="Y40" s="969"/>
      <c r="Z40" s="969"/>
      <c r="AA40" s="969"/>
      <c r="AB40" s="969"/>
      <c r="AC40" s="969"/>
      <c r="AD40" s="969"/>
      <c r="AE40" s="969"/>
      <c r="AF40" s="969"/>
      <c r="AG40" s="969"/>
      <c r="AH40" s="969"/>
      <c r="AI40" s="969"/>
      <c r="AJ40" s="970"/>
    </row>
    <row r="41" spans="1:36" ht="12.2" customHeight="1">
      <c r="A41" s="961"/>
      <c r="B41" s="962"/>
      <c r="C41" s="962"/>
      <c r="D41" s="962"/>
      <c r="E41" s="962"/>
      <c r="F41" s="962"/>
      <c r="G41" s="968"/>
      <c r="H41" s="969"/>
      <c r="I41" s="969"/>
      <c r="J41" s="969"/>
      <c r="K41" s="969"/>
      <c r="L41" s="969"/>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69"/>
      <c r="AJ41" s="970"/>
    </row>
    <row r="42" spans="1:36" ht="12.2" customHeight="1">
      <c r="A42" s="961"/>
      <c r="B42" s="962"/>
      <c r="C42" s="962"/>
      <c r="D42" s="962"/>
      <c r="E42" s="962"/>
      <c r="F42" s="962"/>
      <c r="G42" s="968"/>
      <c r="H42" s="969"/>
      <c r="I42" s="969"/>
      <c r="J42" s="969"/>
      <c r="K42" s="969"/>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70"/>
    </row>
    <row r="43" spans="1:36" ht="12.2" customHeight="1">
      <c r="A43" s="961"/>
      <c r="B43" s="962"/>
      <c r="C43" s="962"/>
      <c r="D43" s="962"/>
      <c r="E43" s="962"/>
      <c r="F43" s="962"/>
      <c r="G43" s="968"/>
      <c r="H43" s="969"/>
      <c r="I43" s="969"/>
      <c r="J43" s="969"/>
      <c r="K43" s="969"/>
      <c r="L43" s="969"/>
      <c r="M43" s="969"/>
      <c r="N43" s="969"/>
      <c r="O43" s="969"/>
      <c r="P43" s="969"/>
      <c r="Q43" s="969"/>
      <c r="R43" s="969"/>
      <c r="S43" s="969"/>
      <c r="T43" s="969"/>
      <c r="U43" s="969"/>
      <c r="V43" s="969"/>
      <c r="W43" s="969"/>
      <c r="X43" s="969"/>
      <c r="Y43" s="969"/>
      <c r="Z43" s="969"/>
      <c r="AA43" s="969"/>
      <c r="AB43" s="969"/>
      <c r="AC43" s="969"/>
      <c r="AD43" s="969"/>
      <c r="AE43" s="969"/>
      <c r="AF43" s="969"/>
      <c r="AG43" s="969"/>
      <c r="AH43" s="969"/>
      <c r="AI43" s="969"/>
      <c r="AJ43" s="970"/>
    </row>
    <row r="44" spans="1:36" ht="12.2" customHeight="1">
      <c r="A44" s="961"/>
      <c r="B44" s="962"/>
      <c r="C44" s="962"/>
      <c r="D44" s="962"/>
      <c r="E44" s="962"/>
      <c r="F44" s="962"/>
      <c r="G44" s="968"/>
      <c r="H44" s="969"/>
      <c r="I44" s="969"/>
      <c r="J44" s="969"/>
      <c r="K44" s="969"/>
      <c r="L44" s="969"/>
      <c r="M44" s="969"/>
      <c r="N44" s="969"/>
      <c r="O44" s="969"/>
      <c r="P44" s="969"/>
      <c r="Q44" s="969"/>
      <c r="R44" s="969"/>
      <c r="S44" s="969"/>
      <c r="T44" s="969"/>
      <c r="U44" s="969"/>
      <c r="V44" s="969"/>
      <c r="W44" s="969"/>
      <c r="X44" s="969"/>
      <c r="Y44" s="969"/>
      <c r="Z44" s="969"/>
      <c r="AA44" s="969"/>
      <c r="AB44" s="969"/>
      <c r="AC44" s="969"/>
      <c r="AD44" s="969"/>
      <c r="AE44" s="969"/>
      <c r="AF44" s="969"/>
      <c r="AG44" s="969"/>
      <c r="AH44" s="969"/>
      <c r="AI44" s="969"/>
      <c r="AJ44" s="970"/>
    </row>
    <row r="45" spans="1:36" ht="12.2" customHeight="1">
      <c r="A45" s="961"/>
      <c r="B45" s="962"/>
      <c r="C45" s="962"/>
      <c r="D45" s="962"/>
      <c r="E45" s="962"/>
      <c r="F45" s="962"/>
      <c r="G45" s="968"/>
      <c r="H45" s="969"/>
      <c r="I45" s="969"/>
      <c r="J45" s="969"/>
      <c r="K45" s="969"/>
      <c r="L45" s="969"/>
      <c r="M45" s="969"/>
      <c r="N45" s="969"/>
      <c r="O45" s="969"/>
      <c r="P45" s="969"/>
      <c r="Q45" s="969"/>
      <c r="R45" s="969"/>
      <c r="S45" s="969"/>
      <c r="T45" s="969"/>
      <c r="U45" s="969"/>
      <c r="V45" s="969"/>
      <c r="W45" s="969"/>
      <c r="X45" s="969"/>
      <c r="Y45" s="969"/>
      <c r="Z45" s="969"/>
      <c r="AA45" s="969"/>
      <c r="AB45" s="969"/>
      <c r="AC45" s="969"/>
      <c r="AD45" s="969"/>
      <c r="AE45" s="969"/>
      <c r="AF45" s="969"/>
      <c r="AG45" s="969"/>
      <c r="AH45" s="969"/>
      <c r="AI45" s="969"/>
      <c r="AJ45" s="970"/>
    </row>
    <row r="46" spans="1:36" ht="12.2" customHeight="1">
      <c r="A46" s="961"/>
      <c r="B46" s="962"/>
      <c r="C46" s="962"/>
      <c r="D46" s="962"/>
      <c r="E46" s="962"/>
      <c r="F46" s="962"/>
      <c r="G46" s="968"/>
      <c r="H46" s="969"/>
      <c r="I46" s="969"/>
      <c r="J46" s="969"/>
      <c r="K46" s="969"/>
      <c r="L46" s="969"/>
      <c r="M46" s="969"/>
      <c r="N46" s="969"/>
      <c r="O46" s="969"/>
      <c r="P46" s="969"/>
      <c r="Q46" s="969"/>
      <c r="R46" s="969"/>
      <c r="S46" s="969"/>
      <c r="T46" s="969"/>
      <c r="U46" s="969"/>
      <c r="V46" s="969"/>
      <c r="W46" s="969"/>
      <c r="X46" s="969"/>
      <c r="Y46" s="969"/>
      <c r="Z46" s="969"/>
      <c r="AA46" s="969"/>
      <c r="AB46" s="969"/>
      <c r="AC46" s="969"/>
      <c r="AD46" s="969"/>
      <c r="AE46" s="969"/>
      <c r="AF46" s="969"/>
      <c r="AG46" s="969"/>
      <c r="AH46" s="969"/>
      <c r="AI46" s="969"/>
      <c r="AJ46" s="970"/>
    </row>
    <row r="47" spans="1:36" ht="12.2" customHeight="1">
      <c r="A47" s="961"/>
      <c r="B47" s="962"/>
      <c r="C47" s="962"/>
      <c r="D47" s="962"/>
      <c r="E47" s="962"/>
      <c r="F47" s="962"/>
      <c r="G47" s="971"/>
      <c r="H47" s="972"/>
      <c r="I47" s="972"/>
      <c r="J47" s="972"/>
      <c r="K47" s="972"/>
      <c r="L47" s="972"/>
      <c r="M47" s="972"/>
      <c r="N47" s="972"/>
      <c r="O47" s="972"/>
      <c r="P47" s="972"/>
      <c r="Q47" s="972"/>
      <c r="R47" s="972"/>
      <c r="S47" s="972"/>
      <c r="T47" s="972"/>
      <c r="U47" s="972"/>
      <c r="V47" s="972"/>
      <c r="W47" s="972"/>
      <c r="X47" s="972"/>
      <c r="Y47" s="972"/>
      <c r="Z47" s="972"/>
      <c r="AA47" s="972"/>
      <c r="AB47" s="972"/>
      <c r="AC47" s="972"/>
      <c r="AD47" s="972"/>
      <c r="AE47" s="972"/>
      <c r="AF47" s="972"/>
      <c r="AG47" s="972"/>
      <c r="AH47" s="972"/>
      <c r="AI47" s="972"/>
      <c r="AJ47" s="973"/>
    </row>
    <row r="48" spans="1:36" ht="12.2" customHeight="1">
      <c r="A48" s="944" t="s">
        <v>43</v>
      </c>
      <c r="B48" s="945"/>
      <c r="C48" s="945"/>
      <c r="D48" s="945"/>
      <c r="E48" s="945"/>
      <c r="F48" s="945"/>
      <c r="G48" s="945" t="s">
        <v>10</v>
      </c>
      <c r="H48" s="945"/>
      <c r="I48" s="945"/>
      <c r="J48" s="945"/>
      <c r="K48" s="945"/>
      <c r="L48" s="945"/>
      <c r="M48" s="945"/>
      <c r="N48" s="945"/>
      <c r="O48" s="945"/>
      <c r="P48" s="945"/>
      <c r="Q48" s="945"/>
      <c r="R48" s="945"/>
      <c r="S48" s="945"/>
      <c r="T48" s="945"/>
      <c r="U48" s="945"/>
      <c r="V48" s="945"/>
      <c r="W48" s="945"/>
      <c r="X48" s="945"/>
      <c r="Y48" s="945" t="s">
        <v>11</v>
      </c>
      <c r="Z48" s="945"/>
      <c r="AA48" s="945"/>
      <c r="AB48" s="945"/>
      <c r="AC48" s="945"/>
      <c r="AD48" s="945"/>
      <c r="AE48" s="945"/>
      <c r="AF48" s="945"/>
      <c r="AG48" s="945"/>
      <c r="AH48" s="963"/>
      <c r="AI48" s="963"/>
      <c r="AJ48" s="964"/>
    </row>
    <row r="49" spans="1:36">
      <c r="A49" s="944"/>
      <c r="B49" s="945"/>
      <c r="C49" s="945"/>
      <c r="D49" s="945"/>
      <c r="E49" s="945"/>
      <c r="F49" s="945"/>
      <c r="G49" s="945"/>
      <c r="H49" s="945"/>
      <c r="I49" s="945"/>
      <c r="J49" s="945"/>
      <c r="K49" s="945"/>
      <c r="L49" s="945"/>
      <c r="M49" s="945"/>
      <c r="N49" s="945"/>
      <c r="O49" s="945"/>
      <c r="P49" s="945"/>
      <c r="Q49" s="945"/>
      <c r="R49" s="945"/>
      <c r="S49" s="945"/>
      <c r="T49" s="945"/>
      <c r="U49" s="945"/>
      <c r="V49" s="945"/>
      <c r="W49" s="945"/>
      <c r="X49" s="945"/>
      <c r="Y49" s="945"/>
      <c r="Z49" s="945"/>
      <c r="AA49" s="945"/>
      <c r="AB49" s="945"/>
      <c r="AC49" s="945"/>
      <c r="AD49" s="945"/>
      <c r="AE49" s="945"/>
      <c r="AF49" s="945"/>
      <c r="AG49" s="945"/>
      <c r="AH49" s="963"/>
      <c r="AI49" s="963"/>
      <c r="AJ49" s="964"/>
    </row>
    <row r="50" spans="1:36">
      <c r="A50" s="944"/>
      <c r="B50" s="945"/>
      <c r="C50" s="945"/>
      <c r="D50" s="945"/>
      <c r="E50" s="945"/>
      <c r="F50" s="945"/>
      <c r="G50" s="945"/>
      <c r="H50" s="945"/>
      <c r="I50" s="945"/>
      <c r="J50" s="945"/>
      <c r="K50" s="945"/>
      <c r="L50" s="945"/>
      <c r="M50" s="945"/>
      <c r="N50" s="945"/>
      <c r="O50" s="945"/>
      <c r="P50" s="945"/>
      <c r="Q50" s="945"/>
      <c r="R50" s="945"/>
      <c r="S50" s="945"/>
      <c r="T50" s="945"/>
      <c r="U50" s="945"/>
      <c r="V50" s="945"/>
      <c r="W50" s="945"/>
      <c r="X50" s="945"/>
      <c r="Y50" s="945"/>
      <c r="Z50" s="945"/>
      <c r="AA50" s="945"/>
      <c r="AB50" s="945"/>
      <c r="AC50" s="945"/>
      <c r="AD50" s="945"/>
      <c r="AE50" s="945"/>
      <c r="AF50" s="945"/>
      <c r="AG50" s="945"/>
      <c r="AH50" s="963"/>
      <c r="AI50" s="963"/>
      <c r="AJ50" s="964"/>
    </row>
    <row r="51" spans="1:36" ht="12.2" customHeight="1">
      <c r="A51" s="944" t="s">
        <v>12</v>
      </c>
      <c r="B51" s="945"/>
      <c r="C51" s="945"/>
      <c r="D51" s="945"/>
      <c r="E51" s="945"/>
      <c r="F51" s="945"/>
      <c r="G51" s="946"/>
      <c r="H51" s="947"/>
      <c r="I51" s="947"/>
      <c r="J51" s="947"/>
      <c r="K51" s="947"/>
      <c r="L51" s="947"/>
      <c r="M51" s="947"/>
      <c r="N51" s="947"/>
      <c r="O51" s="947"/>
      <c r="P51" s="948"/>
      <c r="Q51" s="948"/>
      <c r="R51" s="948"/>
      <c r="S51" s="948"/>
      <c r="T51" s="948"/>
      <c r="U51" s="948"/>
      <c r="V51" s="948"/>
      <c r="W51" s="948"/>
      <c r="X51" s="948"/>
      <c r="Y51" s="948"/>
      <c r="Z51" s="948"/>
      <c r="AA51" s="948"/>
      <c r="AB51" s="948"/>
      <c r="AC51" s="948"/>
      <c r="AD51" s="948"/>
      <c r="AE51" s="948"/>
      <c r="AF51" s="948"/>
      <c r="AG51" s="948"/>
      <c r="AH51" s="949"/>
      <c r="AI51" s="949"/>
      <c r="AJ51" s="950"/>
    </row>
    <row r="52" spans="1:36" ht="12.2" customHeight="1">
      <c r="A52" s="944"/>
      <c r="B52" s="945"/>
      <c r="C52" s="945"/>
      <c r="D52" s="945"/>
      <c r="E52" s="945"/>
      <c r="F52" s="945"/>
      <c r="G52" s="947"/>
      <c r="H52" s="947"/>
      <c r="I52" s="947"/>
      <c r="J52" s="947"/>
      <c r="K52" s="947"/>
      <c r="L52" s="947"/>
      <c r="M52" s="947"/>
      <c r="N52" s="947"/>
      <c r="O52" s="947"/>
      <c r="P52" s="948"/>
      <c r="Q52" s="948"/>
      <c r="R52" s="948"/>
      <c r="S52" s="948"/>
      <c r="T52" s="948"/>
      <c r="U52" s="948"/>
      <c r="V52" s="948"/>
      <c r="W52" s="948"/>
      <c r="X52" s="948"/>
      <c r="Y52" s="948"/>
      <c r="Z52" s="948"/>
      <c r="AA52" s="948"/>
      <c r="AB52" s="948"/>
      <c r="AC52" s="948"/>
      <c r="AD52" s="948"/>
      <c r="AE52" s="948"/>
      <c r="AF52" s="948"/>
      <c r="AG52" s="948"/>
      <c r="AH52" s="949"/>
      <c r="AI52" s="949"/>
      <c r="AJ52" s="950"/>
    </row>
    <row r="53" spans="1:36" ht="12.2" customHeight="1">
      <c r="A53" s="944"/>
      <c r="B53" s="945"/>
      <c r="C53" s="945"/>
      <c r="D53" s="945"/>
      <c r="E53" s="945"/>
      <c r="F53" s="945"/>
      <c r="G53" s="947"/>
      <c r="H53" s="947"/>
      <c r="I53" s="947"/>
      <c r="J53" s="947"/>
      <c r="K53" s="947"/>
      <c r="L53" s="947"/>
      <c r="M53" s="947"/>
      <c r="N53" s="947"/>
      <c r="O53" s="947"/>
      <c r="P53" s="948"/>
      <c r="Q53" s="948"/>
      <c r="R53" s="948"/>
      <c r="S53" s="948"/>
      <c r="T53" s="948"/>
      <c r="U53" s="948"/>
      <c r="V53" s="948"/>
      <c r="W53" s="948"/>
      <c r="X53" s="948"/>
      <c r="Y53" s="948"/>
      <c r="Z53" s="948"/>
      <c r="AA53" s="948"/>
      <c r="AB53" s="948"/>
      <c r="AC53" s="948"/>
      <c r="AD53" s="948"/>
      <c r="AE53" s="948"/>
      <c r="AF53" s="948"/>
      <c r="AG53" s="948"/>
      <c r="AH53" s="949"/>
      <c r="AI53" s="949"/>
      <c r="AJ53" s="950"/>
    </row>
    <row r="54" spans="1:36" ht="12.2" customHeight="1">
      <c r="A54" s="944" t="s">
        <v>13</v>
      </c>
      <c r="B54" s="945"/>
      <c r="C54" s="945"/>
      <c r="D54" s="945"/>
      <c r="E54" s="945"/>
      <c r="F54" s="945"/>
      <c r="G54" s="946"/>
      <c r="H54" s="947"/>
      <c r="I54" s="947"/>
      <c r="J54" s="947"/>
      <c r="K54" s="947"/>
      <c r="L54" s="947"/>
      <c r="M54" s="947"/>
      <c r="N54" s="947"/>
      <c r="O54" s="947"/>
      <c r="P54" s="948"/>
      <c r="Q54" s="948"/>
      <c r="R54" s="948"/>
      <c r="S54" s="948"/>
      <c r="T54" s="948"/>
      <c r="U54" s="948"/>
      <c r="V54" s="948"/>
      <c r="W54" s="948"/>
      <c r="X54" s="948"/>
      <c r="Y54" s="948"/>
      <c r="Z54" s="948"/>
      <c r="AA54" s="948"/>
      <c r="AB54" s="948"/>
      <c r="AC54" s="948"/>
      <c r="AD54" s="948"/>
      <c r="AE54" s="948"/>
      <c r="AF54" s="948"/>
      <c r="AG54" s="948"/>
      <c r="AH54" s="949"/>
      <c r="AI54" s="949"/>
      <c r="AJ54" s="950"/>
    </row>
    <row r="55" spans="1:36" ht="12.2" customHeight="1">
      <c r="A55" s="944"/>
      <c r="B55" s="945"/>
      <c r="C55" s="945"/>
      <c r="D55" s="945"/>
      <c r="E55" s="945"/>
      <c r="F55" s="945"/>
      <c r="G55" s="947"/>
      <c r="H55" s="947"/>
      <c r="I55" s="947"/>
      <c r="J55" s="947"/>
      <c r="K55" s="947"/>
      <c r="L55" s="947"/>
      <c r="M55" s="947"/>
      <c r="N55" s="947"/>
      <c r="O55" s="947"/>
      <c r="P55" s="948"/>
      <c r="Q55" s="948"/>
      <c r="R55" s="948"/>
      <c r="S55" s="948"/>
      <c r="T55" s="948"/>
      <c r="U55" s="948"/>
      <c r="V55" s="948"/>
      <c r="W55" s="948"/>
      <c r="X55" s="948"/>
      <c r="Y55" s="948"/>
      <c r="Z55" s="948"/>
      <c r="AA55" s="948"/>
      <c r="AB55" s="948"/>
      <c r="AC55" s="948"/>
      <c r="AD55" s="948"/>
      <c r="AE55" s="948"/>
      <c r="AF55" s="948"/>
      <c r="AG55" s="948"/>
      <c r="AH55" s="949"/>
      <c r="AI55" s="949"/>
      <c r="AJ55" s="950"/>
    </row>
    <row r="56" spans="1:36" ht="12.2" customHeight="1">
      <c r="A56" s="944"/>
      <c r="B56" s="945"/>
      <c r="C56" s="945"/>
      <c r="D56" s="945"/>
      <c r="E56" s="945"/>
      <c r="F56" s="945"/>
      <c r="G56" s="947"/>
      <c r="H56" s="947"/>
      <c r="I56" s="947"/>
      <c r="J56" s="947"/>
      <c r="K56" s="947"/>
      <c r="L56" s="947"/>
      <c r="M56" s="947"/>
      <c r="N56" s="947"/>
      <c r="O56" s="947"/>
      <c r="P56" s="948"/>
      <c r="Q56" s="948"/>
      <c r="R56" s="948"/>
      <c r="S56" s="948"/>
      <c r="T56" s="948"/>
      <c r="U56" s="948"/>
      <c r="V56" s="948"/>
      <c r="W56" s="948"/>
      <c r="X56" s="948"/>
      <c r="Y56" s="948"/>
      <c r="Z56" s="948"/>
      <c r="AA56" s="948"/>
      <c r="AB56" s="948"/>
      <c r="AC56" s="948"/>
      <c r="AD56" s="948"/>
      <c r="AE56" s="948"/>
      <c r="AF56" s="948"/>
      <c r="AG56" s="948"/>
      <c r="AH56" s="949"/>
      <c r="AI56" s="949"/>
      <c r="AJ56" s="950"/>
    </row>
    <row r="57" spans="1:36" ht="12.2" customHeight="1">
      <c r="A57" s="944" t="s">
        <v>14</v>
      </c>
      <c r="B57" s="945"/>
      <c r="C57" s="945"/>
      <c r="D57" s="945"/>
      <c r="E57" s="945"/>
      <c r="F57" s="945"/>
      <c r="G57" s="946"/>
      <c r="H57" s="947"/>
      <c r="I57" s="947"/>
      <c r="J57" s="947"/>
      <c r="K57" s="947"/>
      <c r="L57" s="947"/>
      <c r="M57" s="947"/>
      <c r="N57" s="947"/>
      <c r="O57" s="947"/>
      <c r="P57" s="948"/>
      <c r="Q57" s="948"/>
      <c r="R57" s="948"/>
      <c r="S57" s="948"/>
      <c r="T57" s="948"/>
      <c r="U57" s="948"/>
      <c r="V57" s="948"/>
      <c r="W57" s="948"/>
      <c r="X57" s="948"/>
      <c r="Y57" s="948"/>
      <c r="Z57" s="948"/>
      <c r="AA57" s="948"/>
      <c r="AB57" s="948"/>
      <c r="AC57" s="948"/>
      <c r="AD57" s="948"/>
      <c r="AE57" s="948"/>
      <c r="AF57" s="948"/>
      <c r="AG57" s="948"/>
      <c r="AH57" s="949"/>
      <c r="AI57" s="949"/>
      <c r="AJ57" s="950"/>
    </row>
    <row r="58" spans="1:36" ht="12.2" customHeight="1">
      <c r="A58" s="944"/>
      <c r="B58" s="945"/>
      <c r="C58" s="945"/>
      <c r="D58" s="945"/>
      <c r="E58" s="945"/>
      <c r="F58" s="945"/>
      <c r="G58" s="947"/>
      <c r="H58" s="947"/>
      <c r="I58" s="947"/>
      <c r="J58" s="947"/>
      <c r="K58" s="947"/>
      <c r="L58" s="947"/>
      <c r="M58" s="947"/>
      <c r="N58" s="947"/>
      <c r="O58" s="947"/>
      <c r="P58" s="948"/>
      <c r="Q58" s="948"/>
      <c r="R58" s="948"/>
      <c r="S58" s="948"/>
      <c r="T58" s="948"/>
      <c r="U58" s="948"/>
      <c r="V58" s="948"/>
      <c r="W58" s="948"/>
      <c r="X58" s="948"/>
      <c r="Y58" s="948"/>
      <c r="Z58" s="948"/>
      <c r="AA58" s="948"/>
      <c r="AB58" s="948"/>
      <c r="AC58" s="948"/>
      <c r="AD58" s="948"/>
      <c r="AE58" s="948"/>
      <c r="AF58" s="948"/>
      <c r="AG58" s="948"/>
      <c r="AH58" s="949"/>
      <c r="AI58" s="949"/>
      <c r="AJ58" s="950"/>
    </row>
    <row r="59" spans="1:36" ht="12.2" customHeight="1">
      <c r="A59" s="951"/>
      <c r="B59" s="952"/>
      <c r="C59" s="952"/>
      <c r="D59" s="952"/>
      <c r="E59" s="952"/>
      <c r="F59" s="952"/>
      <c r="G59" s="953"/>
      <c r="H59" s="953"/>
      <c r="I59" s="953"/>
      <c r="J59" s="953"/>
      <c r="K59" s="953"/>
      <c r="L59" s="953"/>
      <c r="M59" s="953"/>
      <c r="N59" s="953"/>
      <c r="O59" s="953"/>
      <c r="P59" s="954"/>
      <c r="Q59" s="954"/>
      <c r="R59" s="954"/>
      <c r="S59" s="954"/>
      <c r="T59" s="954"/>
      <c r="U59" s="954"/>
      <c r="V59" s="954"/>
      <c r="W59" s="954"/>
      <c r="X59" s="954"/>
      <c r="Y59" s="954"/>
      <c r="Z59" s="954"/>
      <c r="AA59" s="954"/>
      <c r="AB59" s="954"/>
      <c r="AC59" s="954"/>
      <c r="AD59" s="954"/>
      <c r="AE59" s="954"/>
      <c r="AF59" s="954"/>
      <c r="AG59" s="954"/>
      <c r="AH59" s="955"/>
      <c r="AI59" s="955"/>
      <c r="AJ59" s="956"/>
    </row>
    <row r="60" spans="1:36" ht="12.2" customHeight="1"/>
    <row r="61" spans="1:36" ht="12.2" customHeight="1">
      <c r="A61" s="943" t="s">
        <v>22</v>
      </c>
      <c r="B61" s="943"/>
      <c r="C61" s="943"/>
      <c r="D61" s="943"/>
      <c r="E61" s="943"/>
      <c r="F61" s="943"/>
      <c r="G61" s="943"/>
      <c r="H61" s="943"/>
      <c r="I61" s="943"/>
      <c r="J61" s="943"/>
      <c r="K61" s="943"/>
      <c r="L61" s="943"/>
      <c r="M61" s="943"/>
      <c r="N61" s="943"/>
      <c r="O61" s="943"/>
      <c r="P61" s="943"/>
      <c r="Q61" s="943"/>
      <c r="R61" s="943"/>
      <c r="S61" s="943"/>
      <c r="T61" s="943"/>
      <c r="U61" s="943"/>
      <c r="V61" s="943"/>
      <c r="W61" s="943"/>
      <c r="X61" s="943"/>
      <c r="Y61" s="943"/>
      <c r="Z61" s="943"/>
      <c r="AA61" s="943"/>
      <c r="AB61" s="943"/>
      <c r="AC61" s="943"/>
      <c r="AD61" s="943"/>
      <c r="AE61" s="943"/>
      <c r="AF61" s="943"/>
      <c r="AG61" s="943"/>
      <c r="AH61" s="943"/>
      <c r="AI61" s="943"/>
      <c r="AJ61" s="943"/>
    </row>
    <row r="62" spans="1:36" ht="12.2" customHeight="1">
      <c r="A62" s="943"/>
      <c r="B62" s="943"/>
      <c r="C62" s="943"/>
      <c r="D62" s="943"/>
      <c r="E62" s="943"/>
      <c r="F62" s="943"/>
      <c r="G62" s="943"/>
      <c r="H62" s="943"/>
      <c r="I62" s="943"/>
      <c r="J62" s="943"/>
      <c r="K62" s="943"/>
      <c r="L62" s="943"/>
      <c r="M62" s="943"/>
      <c r="N62" s="943"/>
      <c r="O62" s="943"/>
      <c r="P62" s="943"/>
      <c r="Q62" s="943"/>
      <c r="R62" s="943"/>
      <c r="S62" s="943"/>
      <c r="T62" s="943"/>
      <c r="U62" s="943"/>
      <c r="V62" s="943"/>
      <c r="W62" s="943"/>
      <c r="X62" s="943"/>
      <c r="Y62" s="943"/>
      <c r="Z62" s="943"/>
      <c r="AA62" s="943"/>
      <c r="AB62" s="943"/>
      <c r="AC62" s="943"/>
      <c r="AD62" s="943"/>
      <c r="AE62" s="943"/>
      <c r="AF62" s="943"/>
      <c r="AG62" s="943"/>
      <c r="AH62" s="943"/>
      <c r="AI62" s="943"/>
      <c r="AJ62" s="943"/>
    </row>
    <row r="63" spans="1:36" ht="12.2" customHeight="1">
      <c r="A63" s="943"/>
      <c r="B63" s="943"/>
      <c r="C63" s="943"/>
      <c r="D63" s="943"/>
      <c r="E63" s="943"/>
      <c r="F63" s="943"/>
      <c r="G63" s="943"/>
      <c r="H63" s="943"/>
      <c r="I63" s="943"/>
      <c r="J63" s="943"/>
      <c r="K63" s="943"/>
      <c r="L63" s="943"/>
      <c r="M63" s="943"/>
      <c r="N63" s="943"/>
      <c r="O63" s="943"/>
      <c r="P63" s="943"/>
      <c r="Q63" s="943"/>
      <c r="R63" s="943"/>
      <c r="S63" s="943"/>
      <c r="T63" s="943"/>
      <c r="U63" s="943"/>
      <c r="V63" s="943"/>
      <c r="W63" s="943"/>
      <c r="X63" s="943"/>
      <c r="Y63" s="943"/>
      <c r="Z63" s="943"/>
      <c r="AA63" s="943"/>
      <c r="AB63" s="943"/>
      <c r="AC63" s="943"/>
      <c r="AD63" s="943"/>
      <c r="AE63" s="943"/>
      <c r="AF63" s="943"/>
      <c r="AG63" s="943"/>
      <c r="AH63" s="943"/>
      <c r="AI63" s="943"/>
      <c r="AJ63" s="943"/>
    </row>
    <row r="64" spans="1:36" ht="12.2" customHeight="1"/>
  </sheetData>
  <sheetProtection selectLockedCells="1"/>
  <mergeCells count="28">
    <mergeCell ref="A14:F16"/>
    <mergeCell ref="G14:AJ16"/>
    <mergeCell ref="A17:AJ19"/>
    <mergeCell ref="A20:F47"/>
    <mergeCell ref="A48:F50"/>
    <mergeCell ref="G48:O50"/>
    <mergeCell ref="P48:X50"/>
    <mergeCell ref="Y48:AJ50"/>
    <mergeCell ref="G20:AJ47"/>
    <mergeCell ref="A61:AJ63"/>
    <mergeCell ref="A51:F53"/>
    <mergeCell ref="G51:O53"/>
    <mergeCell ref="P51:X53"/>
    <mergeCell ref="Y51:AJ53"/>
    <mergeCell ref="A54:F56"/>
    <mergeCell ref="A57:F59"/>
    <mergeCell ref="G57:O59"/>
    <mergeCell ref="P57:X59"/>
    <mergeCell ref="Y57:AJ59"/>
    <mergeCell ref="G54:O56"/>
    <mergeCell ref="P54:X56"/>
    <mergeCell ref="Y54:AJ56"/>
    <mergeCell ref="A1:AJ4"/>
    <mergeCell ref="A5:AJ7"/>
    <mergeCell ref="A8:F10"/>
    <mergeCell ref="G8:AJ10"/>
    <mergeCell ref="A11:F13"/>
    <mergeCell ref="G11:AJ13"/>
  </mergeCells>
  <phoneticPr fontId="2"/>
  <printOptions verticalCentered="1"/>
  <pageMargins left="0.98425196850393704" right="0.59055118110236227" top="0.98425196850393704" bottom="0.59055118110236227" header="0.51181102362204722" footer="0.51181102362204722"/>
  <pageSetup paperSize="9" orientation="portrait" horizontalDpi="300" verticalDpi="300" r:id="rId1"/>
  <headerFooter alignWithMargins="0">
    <oddFooter>&amp;R&amp;"ＭＳ Ｐ明朝,標準"Ｐ-１</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14999847407452621"/>
  </sheetPr>
  <dimension ref="A1:H25"/>
  <sheetViews>
    <sheetView view="pageBreakPreview" zoomScale="110" zoomScaleNormal="100" zoomScaleSheetLayoutView="110" workbookViewId="0">
      <selection activeCell="C7" sqref="C7"/>
    </sheetView>
  </sheetViews>
  <sheetFormatPr defaultRowHeight="13.5"/>
  <cols>
    <col min="1" max="1" width="3.625" style="24" customWidth="1"/>
    <col min="2" max="2" width="16" style="24" customWidth="1"/>
    <col min="3" max="3" width="15.375" style="24" customWidth="1"/>
    <col min="4" max="4" width="5" style="43" customWidth="1"/>
    <col min="5" max="5" width="6.75" style="24" customWidth="1"/>
    <col min="6" max="6" width="10.625" style="24" customWidth="1"/>
    <col min="7" max="7" width="12.125" style="24" customWidth="1"/>
    <col min="8" max="8" width="14.5" style="24" customWidth="1"/>
    <col min="9" max="256" width="9" style="24"/>
    <col min="257" max="257" width="3.625" style="24" customWidth="1"/>
    <col min="258" max="258" width="16" style="24" customWidth="1"/>
    <col min="259" max="259" width="15.375" style="24" customWidth="1"/>
    <col min="260" max="260" width="5" style="24" customWidth="1"/>
    <col min="261" max="261" width="6.75" style="24" customWidth="1"/>
    <col min="262" max="262" width="10.625" style="24" customWidth="1"/>
    <col min="263" max="263" width="12.125" style="24" customWidth="1"/>
    <col min="264" max="264" width="16.625" style="24" customWidth="1"/>
    <col min="265" max="512" width="9" style="24"/>
    <col min="513" max="513" width="3.625" style="24" customWidth="1"/>
    <col min="514" max="514" width="16" style="24" customWidth="1"/>
    <col min="515" max="515" width="15.375" style="24" customWidth="1"/>
    <col min="516" max="516" width="5" style="24" customWidth="1"/>
    <col min="517" max="517" width="6.75" style="24" customWidth="1"/>
    <col min="518" max="518" width="10.625" style="24" customWidth="1"/>
    <col min="519" max="519" width="12.125" style="24" customWidth="1"/>
    <col min="520" max="520" width="16.625" style="24" customWidth="1"/>
    <col min="521" max="768" width="9" style="24"/>
    <col min="769" max="769" width="3.625" style="24" customWidth="1"/>
    <col min="770" max="770" width="16" style="24" customWidth="1"/>
    <col min="771" max="771" width="15.375" style="24" customWidth="1"/>
    <col min="772" max="772" width="5" style="24" customWidth="1"/>
    <col min="773" max="773" width="6.75" style="24" customWidth="1"/>
    <col min="774" max="774" width="10.625" style="24" customWidth="1"/>
    <col min="775" max="775" width="12.125" style="24" customWidth="1"/>
    <col min="776" max="776" width="16.625" style="24" customWidth="1"/>
    <col min="777" max="1024" width="9" style="24"/>
    <col min="1025" max="1025" width="3.625" style="24" customWidth="1"/>
    <col min="1026" max="1026" width="16" style="24" customWidth="1"/>
    <col min="1027" max="1027" width="15.375" style="24" customWidth="1"/>
    <col min="1028" max="1028" width="5" style="24" customWidth="1"/>
    <col min="1029" max="1029" width="6.75" style="24" customWidth="1"/>
    <col min="1030" max="1030" width="10.625" style="24" customWidth="1"/>
    <col min="1031" max="1031" width="12.125" style="24" customWidth="1"/>
    <col min="1032" max="1032" width="16.625" style="24" customWidth="1"/>
    <col min="1033" max="1280" width="9" style="24"/>
    <col min="1281" max="1281" width="3.625" style="24" customWidth="1"/>
    <col min="1282" max="1282" width="16" style="24" customWidth="1"/>
    <col min="1283" max="1283" width="15.375" style="24" customWidth="1"/>
    <col min="1284" max="1284" width="5" style="24" customWidth="1"/>
    <col min="1285" max="1285" width="6.75" style="24" customWidth="1"/>
    <col min="1286" max="1286" width="10.625" style="24" customWidth="1"/>
    <col min="1287" max="1287" width="12.125" style="24" customWidth="1"/>
    <col min="1288" max="1288" width="16.625" style="24" customWidth="1"/>
    <col min="1289" max="1536" width="9" style="24"/>
    <col min="1537" max="1537" width="3.625" style="24" customWidth="1"/>
    <col min="1538" max="1538" width="16" style="24" customWidth="1"/>
    <col min="1539" max="1539" width="15.375" style="24" customWidth="1"/>
    <col min="1540" max="1540" width="5" style="24" customWidth="1"/>
    <col min="1541" max="1541" width="6.75" style="24" customWidth="1"/>
    <col min="1542" max="1542" width="10.625" style="24" customWidth="1"/>
    <col min="1543" max="1543" width="12.125" style="24" customWidth="1"/>
    <col min="1544" max="1544" width="16.625" style="24" customWidth="1"/>
    <col min="1545" max="1792" width="9" style="24"/>
    <col min="1793" max="1793" width="3.625" style="24" customWidth="1"/>
    <col min="1794" max="1794" width="16" style="24" customWidth="1"/>
    <col min="1795" max="1795" width="15.375" style="24" customWidth="1"/>
    <col min="1796" max="1796" width="5" style="24" customWidth="1"/>
    <col min="1797" max="1797" width="6.75" style="24" customWidth="1"/>
    <col min="1798" max="1798" width="10.625" style="24" customWidth="1"/>
    <col min="1799" max="1799" width="12.125" style="24" customWidth="1"/>
    <col min="1800" max="1800" width="16.625" style="24" customWidth="1"/>
    <col min="1801" max="2048" width="9" style="24"/>
    <col min="2049" max="2049" width="3.625" style="24" customWidth="1"/>
    <col min="2050" max="2050" width="16" style="24" customWidth="1"/>
    <col min="2051" max="2051" width="15.375" style="24" customWidth="1"/>
    <col min="2052" max="2052" width="5" style="24" customWidth="1"/>
    <col min="2053" max="2053" width="6.75" style="24" customWidth="1"/>
    <col min="2054" max="2054" width="10.625" style="24" customWidth="1"/>
    <col min="2055" max="2055" width="12.125" style="24" customWidth="1"/>
    <col min="2056" max="2056" width="16.625" style="24" customWidth="1"/>
    <col min="2057" max="2304" width="9" style="24"/>
    <col min="2305" max="2305" width="3.625" style="24" customWidth="1"/>
    <col min="2306" max="2306" width="16" style="24" customWidth="1"/>
    <col min="2307" max="2307" width="15.375" style="24" customWidth="1"/>
    <col min="2308" max="2308" width="5" style="24" customWidth="1"/>
    <col min="2309" max="2309" width="6.75" style="24" customWidth="1"/>
    <col min="2310" max="2310" width="10.625" style="24" customWidth="1"/>
    <col min="2311" max="2311" width="12.125" style="24" customWidth="1"/>
    <col min="2312" max="2312" width="16.625" style="24" customWidth="1"/>
    <col min="2313" max="2560" width="9" style="24"/>
    <col min="2561" max="2561" width="3.625" style="24" customWidth="1"/>
    <col min="2562" max="2562" width="16" style="24" customWidth="1"/>
    <col min="2563" max="2563" width="15.375" style="24" customWidth="1"/>
    <col min="2564" max="2564" width="5" style="24" customWidth="1"/>
    <col min="2565" max="2565" width="6.75" style="24" customWidth="1"/>
    <col min="2566" max="2566" width="10.625" style="24" customWidth="1"/>
    <col min="2567" max="2567" width="12.125" style="24" customWidth="1"/>
    <col min="2568" max="2568" width="16.625" style="24" customWidth="1"/>
    <col min="2569" max="2816" width="9" style="24"/>
    <col min="2817" max="2817" width="3.625" style="24" customWidth="1"/>
    <col min="2818" max="2818" width="16" style="24" customWidth="1"/>
    <col min="2819" max="2819" width="15.375" style="24" customWidth="1"/>
    <col min="2820" max="2820" width="5" style="24" customWidth="1"/>
    <col min="2821" max="2821" width="6.75" style="24" customWidth="1"/>
    <col min="2822" max="2822" width="10.625" style="24" customWidth="1"/>
    <col min="2823" max="2823" width="12.125" style="24" customWidth="1"/>
    <col min="2824" max="2824" width="16.625" style="24" customWidth="1"/>
    <col min="2825" max="3072" width="9" style="24"/>
    <col min="3073" max="3073" width="3.625" style="24" customWidth="1"/>
    <col min="3074" max="3074" width="16" style="24" customWidth="1"/>
    <col min="3075" max="3075" width="15.375" style="24" customWidth="1"/>
    <col min="3076" max="3076" width="5" style="24" customWidth="1"/>
    <col min="3077" max="3077" width="6.75" style="24" customWidth="1"/>
    <col min="3078" max="3078" width="10.625" style="24" customWidth="1"/>
    <col min="3079" max="3079" width="12.125" style="24" customWidth="1"/>
    <col min="3080" max="3080" width="16.625" style="24" customWidth="1"/>
    <col min="3081" max="3328" width="9" style="24"/>
    <col min="3329" max="3329" width="3.625" style="24" customWidth="1"/>
    <col min="3330" max="3330" width="16" style="24" customWidth="1"/>
    <col min="3331" max="3331" width="15.375" style="24" customWidth="1"/>
    <col min="3332" max="3332" width="5" style="24" customWidth="1"/>
    <col min="3333" max="3333" width="6.75" style="24" customWidth="1"/>
    <col min="3334" max="3334" width="10.625" style="24" customWidth="1"/>
    <col min="3335" max="3335" width="12.125" style="24" customWidth="1"/>
    <col min="3336" max="3336" width="16.625" style="24" customWidth="1"/>
    <col min="3337" max="3584" width="9" style="24"/>
    <col min="3585" max="3585" width="3.625" style="24" customWidth="1"/>
    <col min="3586" max="3586" width="16" style="24" customWidth="1"/>
    <col min="3587" max="3587" width="15.375" style="24" customWidth="1"/>
    <col min="3588" max="3588" width="5" style="24" customWidth="1"/>
    <col min="3589" max="3589" width="6.75" style="24" customWidth="1"/>
    <col min="3590" max="3590" width="10.625" style="24" customWidth="1"/>
    <col min="3591" max="3591" width="12.125" style="24" customWidth="1"/>
    <col min="3592" max="3592" width="16.625" style="24" customWidth="1"/>
    <col min="3593" max="3840" width="9" style="24"/>
    <col min="3841" max="3841" width="3.625" style="24" customWidth="1"/>
    <col min="3842" max="3842" width="16" style="24" customWidth="1"/>
    <col min="3843" max="3843" width="15.375" style="24" customWidth="1"/>
    <col min="3844" max="3844" width="5" style="24" customWidth="1"/>
    <col min="3845" max="3845" width="6.75" style="24" customWidth="1"/>
    <col min="3846" max="3846" width="10.625" style="24" customWidth="1"/>
    <col min="3847" max="3847" width="12.125" style="24" customWidth="1"/>
    <col min="3848" max="3848" width="16.625" style="24" customWidth="1"/>
    <col min="3849" max="4096" width="9" style="24"/>
    <col min="4097" max="4097" width="3.625" style="24" customWidth="1"/>
    <col min="4098" max="4098" width="16" style="24" customWidth="1"/>
    <col min="4099" max="4099" width="15.375" style="24" customWidth="1"/>
    <col min="4100" max="4100" width="5" style="24" customWidth="1"/>
    <col min="4101" max="4101" width="6.75" style="24" customWidth="1"/>
    <col min="4102" max="4102" width="10.625" style="24" customWidth="1"/>
    <col min="4103" max="4103" width="12.125" style="24" customWidth="1"/>
    <col min="4104" max="4104" width="16.625" style="24" customWidth="1"/>
    <col min="4105" max="4352" width="9" style="24"/>
    <col min="4353" max="4353" width="3.625" style="24" customWidth="1"/>
    <col min="4354" max="4354" width="16" style="24" customWidth="1"/>
    <col min="4355" max="4355" width="15.375" style="24" customWidth="1"/>
    <col min="4356" max="4356" width="5" style="24" customWidth="1"/>
    <col min="4357" max="4357" width="6.75" style="24" customWidth="1"/>
    <col min="4358" max="4358" width="10.625" style="24" customWidth="1"/>
    <col min="4359" max="4359" width="12.125" style="24" customWidth="1"/>
    <col min="4360" max="4360" width="16.625" style="24" customWidth="1"/>
    <col min="4361" max="4608" width="9" style="24"/>
    <col min="4609" max="4609" width="3.625" style="24" customWidth="1"/>
    <col min="4610" max="4610" width="16" style="24" customWidth="1"/>
    <col min="4611" max="4611" width="15.375" style="24" customWidth="1"/>
    <col min="4612" max="4612" width="5" style="24" customWidth="1"/>
    <col min="4613" max="4613" width="6.75" style="24" customWidth="1"/>
    <col min="4614" max="4614" width="10.625" style="24" customWidth="1"/>
    <col min="4615" max="4615" width="12.125" style="24" customWidth="1"/>
    <col min="4616" max="4616" width="16.625" style="24" customWidth="1"/>
    <col min="4617" max="4864" width="9" style="24"/>
    <col min="4865" max="4865" width="3.625" style="24" customWidth="1"/>
    <col min="4866" max="4866" width="16" style="24" customWidth="1"/>
    <col min="4867" max="4867" width="15.375" style="24" customWidth="1"/>
    <col min="4868" max="4868" width="5" style="24" customWidth="1"/>
    <col min="4869" max="4869" width="6.75" style="24" customWidth="1"/>
    <col min="4870" max="4870" width="10.625" style="24" customWidth="1"/>
    <col min="4871" max="4871" width="12.125" style="24" customWidth="1"/>
    <col min="4872" max="4872" width="16.625" style="24" customWidth="1"/>
    <col min="4873" max="5120" width="9" style="24"/>
    <col min="5121" max="5121" width="3.625" style="24" customWidth="1"/>
    <col min="5122" max="5122" width="16" style="24" customWidth="1"/>
    <col min="5123" max="5123" width="15.375" style="24" customWidth="1"/>
    <col min="5124" max="5124" width="5" style="24" customWidth="1"/>
    <col min="5125" max="5125" width="6.75" style="24" customWidth="1"/>
    <col min="5126" max="5126" width="10.625" style="24" customWidth="1"/>
    <col min="5127" max="5127" width="12.125" style="24" customWidth="1"/>
    <col min="5128" max="5128" width="16.625" style="24" customWidth="1"/>
    <col min="5129" max="5376" width="9" style="24"/>
    <col min="5377" max="5377" width="3.625" style="24" customWidth="1"/>
    <col min="5378" max="5378" width="16" style="24" customWidth="1"/>
    <col min="5379" max="5379" width="15.375" style="24" customWidth="1"/>
    <col min="5380" max="5380" width="5" style="24" customWidth="1"/>
    <col min="5381" max="5381" width="6.75" style="24" customWidth="1"/>
    <col min="5382" max="5382" width="10.625" style="24" customWidth="1"/>
    <col min="5383" max="5383" width="12.125" style="24" customWidth="1"/>
    <col min="5384" max="5384" width="16.625" style="24" customWidth="1"/>
    <col min="5385" max="5632" width="9" style="24"/>
    <col min="5633" max="5633" width="3.625" style="24" customWidth="1"/>
    <col min="5634" max="5634" width="16" style="24" customWidth="1"/>
    <col min="5635" max="5635" width="15.375" style="24" customWidth="1"/>
    <col min="5636" max="5636" width="5" style="24" customWidth="1"/>
    <col min="5637" max="5637" width="6.75" style="24" customWidth="1"/>
    <col min="5638" max="5638" width="10.625" style="24" customWidth="1"/>
    <col min="5639" max="5639" width="12.125" style="24" customWidth="1"/>
    <col min="5640" max="5640" width="16.625" style="24" customWidth="1"/>
    <col min="5641" max="5888" width="9" style="24"/>
    <col min="5889" max="5889" width="3.625" style="24" customWidth="1"/>
    <col min="5890" max="5890" width="16" style="24" customWidth="1"/>
    <col min="5891" max="5891" width="15.375" style="24" customWidth="1"/>
    <col min="5892" max="5892" width="5" style="24" customWidth="1"/>
    <col min="5893" max="5893" width="6.75" style="24" customWidth="1"/>
    <col min="5894" max="5894" width="10.625" style="24" customWidth="1"/>
    <col min="5895" max="5895" width="12.125" style="24" customWidth="1"/>
    <col min="5896" max="5896" width="16.625" style="24" customWidth="1"/>
    <col min="5897" max="6144" width="9" style="24"/>
    <col min="6145" max="6145" width="3.625" style="24" customWidth="1"/>
    <col min="6146" max="6146" width="16" style="24" customWidth="1"/>
    <col min="6147" max="6147" width="15.375" style="24" customWidth="1"/>
    <col min="6148" max="6148" width="5" style="24" customWidth="1"/>
    <col min="6149" max="6149" width="6.75" style="24" customWidth="1"/>
    <col min="6150" max="6150" width="10.625" style="24" customWidth="1"/>
    <col min="6151" max="6151" width="12.125" style="24" customWidth="1"/>
    <col min="6152" max="6152" width="16.625" style="24" customWidth="1"/>
    <col min="6153" max="6400" width="9" style="24"/>
    <col min="6401" max="6401" width="3.625" style="24" customWidth="1"/>
    <col min="6402" max="6402" width="16" style="24" customWidth="1"/>
    <col min="6403" max="6403" width="15.375" style="24" customWidth="1"/>
    <col min="6404" max="6404" width="5" style="24" customWidth="1"/>
    <col min="6405" max="6405" width="6.75" style="24" customWidth="1"/>
    <col min="6406" max="6406" width="10.625" style="24" customWidth="1"/>
    <col min="6407" max="6407" width="12.125" style="24" customWidth="1"/>
    <col min="6408" max="6408" width="16.625" style="24" customWidth="1"/>
    <col min="6409" max="6656" width="9" style="24"/>
    <col min="6657" max="6657" width="3.625" style="24" customWidth="1"/>
    <col min="6658" max="6658" width="16" style="24" customWidth="1"/>
    <col min="6659" max="6659" width="15.375" style="24" customWidth="1"/>
    <col min="6660" max="6660" width="5" style="24" customWidth="1"/>
    <col min="6661" max="6661" width="6.75" style="24" customWidth="1"/>
    <col min="6662" max="6662" width="10.625" style="24" customWidth="1"/>
    <col min="6663" max="6663" width="12.125" style="24" customWidth="1"/>
    <col min="6664" max="6664" width="16.625" style="24" customWidth="1"/>
    <col min="6665" max="6912" width="9" style="24"/>
    <col min="6913" max="6913" width="3.625" style="24" customWidth="1"/>
    <col min="6914" max="6914" width="16" style="24" customWidth="1"/>
    <col min="6915" max="6915" width="15.375" style="24" customWidth="1"/>
    <col min="6916" max="6916" width="5" style="24" customWidth="1"/>
    <col min="6917" max="6917" width="6.75" style="24" customWidth="1"/>
    <col min="6918" max="6918" width="10.625" style="24" customWidth="1"/>
    <col min="6919" max="6919" width="12.125" style="24" customWidth="1"/>
    <col min="6920" max="6920" width="16.625" style="24" customWidth="1"/>
    <col min="6921" max="7168" width="9" style="24"/>
    <col min="7169" max="7169" width="3.625" style="24" customWidth="1"/>
    <col min="7170" max="7170" width="16" style="24" customWidth="1"/>
    <col min="7171" max="7171" width="15.375" style="24" customWidth="1"/>
    <col min="7172" max="7172" width="5" style="24" customWidth="1"/>
    <col min="7173" max="7173" width="6.75" style="24" customWidth="1"/>
    <col min="7174" max="7174" width="10.625" style="24" customWidth="1"/>
    <col min="7175" max="7175" width="12.125" style="24" customWidth="1"/>
    <col min="7176" max="7176" width="16.625" style="24" customWidth="1"/>
    <col min="7177" max="7424" width="9" style="24"/>
    <col min="7425" max="7425" width="3.625" style="24" customWidth="1"/>
    <col min="7426" max="7426" width="16" style="24" customWidth="1"/>
    <col min="7427" max="7427" width="15.375" style="24" customWidth="1"/>
    <col min="7428" max="7428" width="5" style="24" customWidth="1"/>
    <col min="7429" max="7429" width="6.75" style="24" customWidth="1"/>
    <col min="7430" max="7430" width="10.625" style="24" customWidth="1"/>
    <col min="7431" max="7431" width="12.125" style="24" customWidth="1"/>
    <col min="7432" max="7432" width="16.625" style="24" customWidth="1"/>
    <col min="7433" max="7680" width="9" style="24"/>
    <col min="7681" max="7681" width="3.625" style="24" customWidth="1"/>
    <col min="7682" max="7682" width="16" style="24" customWidth="1"/>
    <col min="7683" max="7683" width="15.375" style="24" customWidth="1"/>
    <col min="7684" max="7684" width="5" style="24" customWidth="1"/>
    <col min="7685" max="7685" width="6.75" style="24" customWidth="1"/>
    <col min="7686" max="7686" width="10.625" style="24" customWidth="1"/>
    <col min="7687" max="7687" width="12.125" style="24" customWidth="1"/>
    <col min="7688" max="7688" width="16.625" style="24" customWidth="1"/>
    <col min="7689" max="7936" width="9" style="24"/>
    <col min="7937" max="7937" width="3.625" style="24" customWidth="1"/>
    <col min="7938" max="7938" width="16" style="24" customWidth="1"/>
    <col min="7939" max="7939" width="15.375" style="24" customWidth="1"/>
    <col min="7940" max="7940" width="5" style="24" customWidth="1"/>
    <col min="7941" max="7941" width="6.75" style="24" customWidth="1"/>
    <col min="7942" max="7942" width="10.625" style="24" customWidth="1"/>
    <col min="7943" max="7943" width="12.125" style="24" customWidth="1"/>
    <col min="7944" max="7944" width="16.625" style="24" customWidth="1"/>
    <col min="7945" max="8192" width="9" style="24"/>
    <col min="8193" max="8193" width="3.625" style="24" customWidth="1"/>
    <col min="8194" max="8194" width="16" style="24" customWidth="1"/>
    <col min="8195" max="8195" width="15.375" style="24" customWidth="1"/>
    <col min="8196" max="8196" width="5" style="24" customWidth="1"/>
    <col min="8197" max="8197" width="6.75" style="24" customWidth="1"/>
    <col min="8198" max="8198" width="10.625" style="24" customWidth="1"/>
    <col min="8199" max="8199" width="12.125" style="24" customWidth="1"/>
    <col min="8200" max="8200" width="16.625" style="24" customWidth="1"/>
    <col min="8201" max="8448" width="9" style="24"/>
    <col min="8449" max="8449" width="3.625" style="24" customWidth="1"/>
    <col min="8450" max="8450" width="16" style="24" customWidth="1"/>
    <col min="8451" max="8451" width="15.375" style="24" customWidth="1"/>
    <col min="8452" max="8452" width="5" style="24" customWidth="1"/>
    <col min="8453" max="8453" width="6.75" style="24" customWidth="1"/>
    <col min="8454" max="8454" width="10.625" style="24" customWidth="1"/>
    <col min="8455" max="8455" width="12.125" style="24" customWidth="1"/>
    <col min="8456" max="8456" width="16.625" style="24" customWidth="1"/>
    <col min="8457" max="8704" width="9" style="24"/>
    <col min="8705" max="8705" width="3.625" style="24" customWidth="1"/>
    <col min="8706" max="8706" width="16" style="24" customWidth="1"/>
    <col min="8707" max="8707" width="15.375" style="24" customWidth="1"/>
    <col min="8708" max="8708" width="5" style="24" customWidth="1"/>
    <col min="8709" max="8709" width="6.75" style="24" customWidth="1"/>
    <col min="8710" max="8710" width="10.625" style="24" customWidth="1"/>
    <col min="8711" max="8711" width="12.125" style="24" customWidth="1"/>
    <col min="8712" max="8712" width="16.625" style="24" customWidth="1"/>
    <col min="8713" max="8960" width="9" style="24"/>
    <col min="8961" max="8961" width="3.625" style="24" customWidth="1"/>
    <col min="8962" max="8962" width="16" style="24" customWidth="1"/>
    <col min="8963" max="8963" width="15.375" style="24" customWidth="1"/>
    <col min="8964" max="8964" width="5" style="24" customWidth="1"/>
    <col min="8965" max="8965" width="6.75" style="24" customWidth="1"/>
    <col min="8966" max="8966" width="10.625" style="24" customWidth="1"/>
    <col min="8967" max="8967" width="12.125" style="24" customWidth="1"/>
    <col min="8968" max="8968" width="16.625" style="24" customWidth="1"/>
    <col min="8969" max="9216" width="9" style="24"/>
    <col min="9217" max="9217" width="3.625" style="24" customWidth="1"/>
    <col min="9218" max="9218" width="16" style="24" customWidth="1"/>
    <col min="9219" max="9219" width="15.375" style="24" customWidth="1"/>
    <col min="9220" max="9220" width="5" style="24" customWidth="1"/>
    <col min="9221" max="9221" width="6.75" style="24" customWidth="1"/>
    <col min="9222" max="9222" width="10.625" style="24" customWidth="1"/>
    <col min="9223" max="9223" width="12.125" style="24" customWidth="1"/>
    <col min="9224" max="9224" width="16.625" style="24" customWidth="1"/>
    <col min="9225" max="9472" width="9" style="24"/>
    <col min="9473" max="9473" width="3.625" style="24" customWidth="1"/>
    <col min="9474" max="9474" width="16" style="24" customWidth="1"/>
    <col min="9475" max="9475" width="15.375" style="24" customWidth="1"/>
    <col min="9476" max="9476" width="5" style="24" customWidth="1"/>
    <col min="9477" max="9477" width="6.75" style="24" customWidth="1"/>
    <col min="9478" max="9478" width="10.625" style="24" customWidth="1"/>
    <col min="9479" max="9479" width="12.125" style="24" customWidth="1"/>
    <col min="9480" max="9480" width="16.625" style="24" customWidth="1"/>
    <col min="9481" max="9728" width="9" style="24"/>
    <col min="9729" max="9729" width="3.625" style="24" customWidth="1"/>
    <col min="9730" max="9730" width="16" style="24" customWidth="1"/>
    <col min="9731" max="9731" width="15.375" style="24" customWidth="1"/>
    <col min="9732" max="9732" width="5" style="24" customWidth="1"/>
    <col min="9733" max="9733" width="6.75" style="24" customWidth="1"/>
    <col min="9734" max="9734" width="10.625" style="24" customWidth="1"/>
    <col min="9735" max="9735" width="12.125" style="24" customWidth="1"/>
    <col min="9736" max="9736" width="16.625" style="24" customWidth="1"/>
    <col min="9737" max="9984" width="9" style="24"/>
    <col min="9985" max="9985" width="3.625" style="24" customWidth="1"/>
    <col min="9986" max="9986" width="16" style="24" customWidth="1"/>
    <col min="9987" max="9987" width="15.375" style="24" customWidth="1"/>
    <col min="9988" max="9988" width="5" style="24" customWidth="1"/>
    <col min="9989" max="9989" width="6.75" style="24" customWidth="1"/>
    <col min="9990" max="9990" width="10.625" style="24" customWidth="1"/>
    <col min="9991" max="9991" width="12.125" style="24" customWidth="1"/>
    <col min="9992" max="9992" width="16.625" style="24" customWidth="1"/>
    <col min="9993" max="10240" width="9" style="24"/>
    <col min="10241" max="10241" width="3.625" style="24" customWidth="1"/>
    <col min="10242" max="10242" width="16" style="24" customWidth="1"/>
    <col min="10243" max="10243" width="15.375" style="24" customWidth="1"/>
    <col min="10244" max="10244" width="5" style="24" customWidth="1"/>
    <col min="10245" max="10245" width="6.75" style="24" customWidth="1"/>
    <col min="10246" max="10246" width="10.625" style="24" customWidth="1"/>
    <col min="10247" max="10247" width="12.125" style="24" customWidth="1"/>
    <col min="10248" max="10248" width="16.625" style="24" customWidth="1"/>
    <col min="10249" max="10496" width="9" style="24"/>
    <col min="10497" max="10497" width="3.625" style="24" customWidth="1"/>
    <col min="10498" max="10498" width="16" style="24" customWidth="1"/>
    <col min="10499" max="10499" width="15.375" style="24" customWidth="1"/>
    <col min="10500" max="10500" width="5" style="24" customWidth="1"/>
    <col min="10501" max="10501" width="6.75" style="24" customWidth="1"/>
    <col min="10502" max="10502" width="10.625" style="24" customWidth="1"/>
    <col min="10503" max="10503" width="12.125" style="24" customWidth="1"/>
    <col min="10504" max="10504" width="16.625" style="24" customWidth="1"/>
    <col min="10505" max="10752" width="9" style="24"/>
    <col min="10753" max="10753" width="3.625" style="24" customWidth="1"/>
    <col min="10754" max="10754" width="16" style="24" customWidth="1"/>
    <col min="10755" max="10755" width="15.375" style="24" customWidth="1"/>
    <col min="10756" max="10756" width="5" style="24" customWidth="1"/>
    <col min="10757" max="10757" width="6.75" style="24" customWidth="1"/>
    <col min="10758" max="10758" width="10.625" style="24" customWidth="1"/>
    <col min="10759" max="10759" width="12.125" style="24" customWidth="1"/>
    <col min="10760" max="10760" width="16.625" style="24" customWidth="1"/>
    <col min="10761" max="11008" width="9" style="24"/>
    <col min="11009" max="11009" width="3.625" style="24" customWidth="1"/>
    <col min="11010" max="11010" width="16" style="24" customWidth="1"/>
    <col min="11011" max="11011" width="15.375" style="24" customWidth="1"/>
    <col min="11012" max="11012" width="5" style="24" customWidth="1"/>
    <col min="11013" max="11013" width="6.75" style="24" customWidth="1"/>
    <col min="11014" max="11014" width="10.625" style="24" customWidth="1"/>
    <col min="11015" max="11015" width="12.125" style="24" customWidth="1"/>
    <col min="11016" max="11016" width="16.625" style="24" customWidth="1"/>
    <col min="11017" max="11264" width="9" style="24"/>
    <col min="11265" max="11265" width="3.625" style="24" customWidth="1"/>
    <col min="11266" max="11266" width="16" style="24" customWidth="1"/>
    <col min="11267" max="11267" width="15.375" style="24" customWidth="1"/>
    <col min="11268" max="11268" width="5" style="24" customWidth="1"/>
    <col min="11269" max="11269" width="6.75" style="24" customWidth="1"/>
    <col min="11270" max="11270" width="10.625" style="24" customWidth="1"/>
    <col min="11271" max="11271" width="12.125" style="24" customWidth="1"/>
    <col min="11272" max="11272" width="16.625" style="24" customWidth="1"/>
    <col min="11273" max="11520" width="9" style="24"/>
    <col min="11521" max="11521" width="3.625" style="24" customWidth="1"/>
    <col min="11522" max="11522" width="16" style="24" customWidth="1"/>
    <col min="11523" max="11523" width="15.375" style="24" customWidth="1"/>
    <col min="11524" max="11524" width="5" style="24" customWidth="1"/>
    <col min="11525" max="11525" width="6.75" style="24" customWidth="1"/>
    <col min="11526" max="11526" width="10.625" style="24" customWidth="1"/>
    <col min="11527" max="11527" width="12.125" style="24" customWidth="1"/>
    <col min="11528" max="11528" width="16.625" style="24" customWidth="1"/>
    <col min="11529" max="11776" width="9" style="24"/>
    <col min="11777" max="11777" width="3.625" style="24" customWidth="1"/>
    <col min="11778" max="11778" width="16" style="24" customWidth="1"/>
    <col min="11779" max="11779" width="15.375" style="24" customWidth="1"/>
    <col min="11780" max="11780" width="5" style="24" customWidth="1"/>
    <col min="11781" max="11781" width="6.75" style="24" customWidth="1"/>
    <col min="11782" max="11782" width="10.625" style="24" customWidth="1"/>
    <col min="11783" max="11783" width="12.125" style="24" customWidth="1"/>
    <col min="11784" max="11784" width="16.625" style="24" customWidth="1"/>
    <col min="11785" max="12032" width="9" style="24"/>
    <col min="12033" max="12033" width="3.625" style="24" customWidth="1"/>
    <col min="12034" max="12034" width="16" style="24" customWidth="1"/>
    <col min="12035" max="12035" width="15.375" style="24" customWidth="1"/>
    <col min="12036" max="12036" width="5" style="24" customWidth="1"/>
    <col min="12037" max="12037" width="6.75" style="24" customWidth="1"/>
    <col min="12038" max="12038" width="10.625" style="24" customWidth="1"/>
    <col min="12039" max="12039" width="12.125" style="24" customWidth="1"/>
    <col min="12040" max="12040" width="16.625" style="24" customWidth="1"/>
    <col min="12041" max="12288" width="9" style="24"/>
    <col min="12289" max="12289" width="3.625" style="24" customWidth="1"/>
    <col min="12290" max="12290" width="16" style="24" customWidth="1"/>
    <col min="12291" max="12291" width="15.375" style="24" customWidth="1"/>
    <col min="12292" max="12292" width="5" style="24" customWidth="1"/>
    <col min="12293" max="12293" width="6.75" style="24" customWidth="1"/>
    <col min="12294" max="12294" width="10.625" style="24" customWidth="1"/>
    <col min="12295" max="12295" width="12.125" style="24" customWidth="1"/>
    <col min="12296" max="12296" width="16.625" style="24" customWidth="1"/>
    <col min="12297" max="12544" width="9" style="24"/>
    <col min="12545" max="12545" width="3.625" style="24" customWidth="1"/>
    <col min="12546" max="12546" width="16" style="24" customWidth="1"/>
    <col min="12547" max="12547" width="15.375" style="24" customWidth="1"/>
    <col min="12548" max="12548" width="5" style="24" customWidth="1"/>
    <col min="12549" max="12549" width="6.75" style="24" customWidth="1"/>
    <col min="12550" max="12550" width="10.625" style="24" customWidth="1"/>
    <col min="12551" max="12551" width="12.125" style="24" customWidth="1"/>
    <col min="12552" max="12552" width="16.625" style="24" customWidth="1"/>
    <col min="12553" max="12800" width="9" style="24"/>
    <col min="12801" max="12801" width="3.625" style="24" customWidth="1"/>
    <col min="12802" max="12802" width="16" style="24" customWidth="1"/>
    <col min="12803" max="12803" width="15.375" style="24" customWidth="1"/>
    <col min="12804" max="12804" width="5" style="24" customWidth="1"/>
    <col min="12805" max="12805" width="6.75" style="24" customWidth="1"/>
    <col min="12806" max="12806" width="10.625" style="24" customWidth="1"/>
    <col min="12807" max="12807" width="12.125" style="24" customWidth="1"/>
    <col min="12808" max="12808" width="16.625" style="24" customWidth="1"/>
    <col min="12809" max="13056" width="9" style="24"/>
    <col min="13057" max="13057" width="3.625" style="24" customWidth="1"/>
    <col min="13058" max="13058" width="16" style="24" customWidth="1"/>
    <col min="13059" max="13059" width="15.375" style="24" customWidth="1"/>
    <col min="13060" max="13060" width="5" style="24" customWidth="1"/>
    <col min="13061" max="13061" width="6.75" style="24" customWidth="1"/>
    <col min="13062" max="13062" width="10.625" style="24" customWidth="1"/>
    <col min="13063" max="13063" width="12.125" style="24" customWidth="1"/>
    <col min="13064" max="13064" width="16.625" style="24" customWidth="1"/>
    <col min="13065" max="13312" width="9" style="24"/>
    <col min="13313" max="13313" width="3.625" style="24" customWidth="1"/>
    <col min="13314" max="13314" width="16" style="24" customWidth="1"/>
    <col min="13315" max="13315" width="15.375" style="24" customWidth="1"/>
    <col min="13316" max="13316" width="5" style="24" customWidth="1"/>
    <col min="13317" max="13317" width="6.75" style="24" customWidth="1"/>
    <col min="13318" max="13318" width="10.625" style="24" customWidth="1"/>
    <col min="13319" max="13319" width="12.125" style="24" customWidth="1"/>
    <col min="13320" max="13320" width="16.625" style="24" customWidth="1"/>
    <col min="13321" max="13568" width="9" style="24"/>
    <col min="13569" max="13569" width="3.625" style="24" customWidth="1"/>
    <col min="13570" max="13570" width="16" style="24" customWidth="1"/>
    <col min="13571" max="13571" width="15.375" style="24" customWidth="1"/>
    <col min="13572" max="13572" width="5" style="24" customWidth="1"/>
    <col min="13573" max="13573" width="6.75" style="24" customWidth="1"/>
    <col min="13574" max="13574" width="10.625" style="24" customWidth="1"/>
    <col min="13575" max="13575" width="12.125" style="24" customWidth="1"/>
    <col min="13576" max="13576" width="16.625" style="24" customWidth="1"/>
    <col min="13577" max="13824" width="9" style="24"/>
    <col min="13825" max="13825" width="3.625" style="24" customWidth="1"/>
    <col min="13826" max="13826" width="16" style="24" customWidth="1"/>
    <col min="13827" max="13827" width="15.375" style="24" customWidth="1"/>
    <col min="13828" max="13828" width="5" style="24" customWidth="1"/>
    <col min="13829" max="13829" width="6.75" style="24" customWidth="1"/>
    <col min="13830" max="13830" width="10.625" style="24" customWidth="1"/>
    <col min="13831" max="13831" width="12.125" style="24" customWidth="1"/>
    <col min="13832" max="13832" width="16.625" style="24" customWidth="1"/>
    <col min="13833" max="14080" width="9" style="24"/>
    <col min="14081" max="14081" width="3.625" style="24" customWidth="1"/>
    <col min="14082" max="14082" width="16" style="24" customWidth="1"/>
    <col min="14083" max="14083" width="15.375" style="24" customWidth="1"/>
    <col min="14084" max="14084" width="5" style="24" customWidth="1"/>
    <col min="14085" max="14085" width="6.75" style="24" customWidth="1"/>
    <col min="14086" max="14086" width="10.625" style="24" customWidth="1"/>
    <col min="14087" max="14087" width="12.125" style="24" customWidth="1"/>
    <col min="14088" max="14088" width="16.625" style="24" customWidth="1"/>
    <col min="14089" max="14336" width="9" style="24"/>
    <col min="14337" max="14337" width="3.625" style="24" customWidth="1"/>
    <col min="14338" max="14338" width="16" style="24" customWidth="1"/>
    <col min="14339" max="14339" width="15.375" style="24" customWidth="1"/>
    <col min="14340" max="14340" width="5" style="24" customWidth="1"/>
    <col min="14341" max="14341" width="6.75" style="24" customWidth="1"/>
    <col min="14342" max="14342" width="10.625" style="24" customWidth="1"/>
    <col min="14343" max="14343" width="12.125" style="24" customWidth="1"/>
    <col min="14344" max="14344" width="16.625" style="24" customWidth="1"/>
    <col min="14345" max="14592" width="9" style="24"/>
    <col min="14593" max="14593" width="3.625" style="24" customWidth="1"/>
    <col min="14594" max="14594" width="16" style="24" customWidth="1"/>
    <col min="14595" max="14595" width="15.375" style="24" customWidth="1"/>
    <col min="14596" max="14596" width="5" style="24" customWidth="1"/>
    <col min="14597" max="14597" width="6.75" style="24" customWidth="1"/>
    <col min="14598" max="14598" width="10.625" style="24" customWidth="1"/>
    <col min="14599" max="14599" width="12.125" style="24" customWidth="1"/>
    <col min="14600" max="14600" width="16.625" style="24" customWidth="1"/>
    <col min="14601" max="14848" width="9" style="24"/>
    <col min="14849" max="14849" width="3.625" style="24" customWidth="1"/>
    <col min="14850" max="14850" width="16" style="24" customWidth="1"/>
    <col min="14851" max="14851" width="15.375" style="24" customWidth="1"/>
    <col min="14852" max="14852" width="5" style="24" customWidth="1"/>
    <col min="14853" max="14853" width="6.75" style="24" customWidth="1"/>
    <col min="14854" max="14854" width="10.625" style="24" customWidth="1"/>
    <col min="14855" max="14855" width="12.125" style="24" customWidth="1"/>
    <col min="14856" max="14856" width="16.625" style="24" customWidth="1"/>
    <col min="14857" max="15104" width="9" style="24"/>
    <col min="15105" max="15105" width="3.625" style="24" customWidth="1"/>
    <col min="15106" max="15106" width="16" style="24" customWidth="1"/>
    <col min="15107" max="15107" width="15.375" style="24" customWidth="1"/>
    <col min="15108" max="15108" width="5" style="24" customWidth="1"/>
    <col min="15109" max="15109" width="6.75" style="24" customWidth="1"/>
    <col min="15110" max="15110" width="10.625" style="24" customWidth="1"/>
    <col min="15111" max="15111" width="12.125" style="24" customWidth="1"/>
    <col min="15112" max="15112" width="16.625" style="24" customWidth="1"/>
    <col min="15113" max="15360" width="9" style="24"/>
    <col min="15361" max="15361" width="3.625" style="24" customWidth="1"/>
    <col min="15362" max="15362" width="16" style="24" customWidth="1"/>
    <col min="15363" max="15363" width="15.375" style="24" customWidth="1"/>
    <col min="15364" max="15364" width="5" style="24" customWidth="1"/>
    <col min="15365" max="15365" width="6.75" style="24" customWidth="1"/>
    <col min="15366" max="15366" width="10.625" style="24" customWidth="1"/>
    <col min="15367" max="15367" width="12.125" style="24" customWidth="1"/>
    <col min="15368" max="15368" width="16.625" style="24" customWidth="1"/>
    <col min="15369" max="15616" width="9" style="24"/>
    <col min="15617" max="15617" width="3.625" style="24" customWidth="1"/>
    <col min="15618" max="15618" width="16" style="24" customWidth="1"/>
    <col min="15619" max="15619" width="15.375" style="24" customWidth="1"/>
    <col min="15620" max="15620" width="5" style="24" customWidth="1"/>
    <col min="15621" max="15621" width="6.75" style="24" customWidth="1"/>
    <col min="15622" max="15622" width="10.625" style="24" customWidth="1"/>
    <col min="15623" max="15623" width="12.125" style="24" customWidth="1"/>
    <col min="15624" max="15624" width="16.625" style="24" customWidth="1"/>
    <col min="15625" max="15872" width="9" style="24"/>
    <col min="15873" max="15873" width="3.625" style="24" customWidth="1"/>
    <col min="15874" max="15874" width="16" style="24" customWidth="1"/>
    <col min="15875" max="15875" width="15.375" style="24" customWidth="1"/>
    <col min="15876" max="15876" width="5" style="24" customWidth="1"/>
    <col min="15877" max="15877" width="6.75" style="24" customWidth="1"/>
    <col min="15878" max="15878" width="10.625" style="24" customWidth="1"/>
    <col min="15879" max="15879" width="12.125" style="24" customWidth="1"/>
    <col min="15880" max="15880" width="16.625" style="24" customWidth="1"/>
    <col min="15881" max="16128" width="9" style="24"/>
    <col min="16129" max="16129" width="3.625" style="24" customWidth="1"/>
    <col min="16130" max="16130" width="16" style="24" customWidth="1"/>
    <col min="16131" max="16131" width="15.375" style="24" customWidth="1"/>
    <col min="16132" max="16132" width="5" style="24" customWidth="1"/>
    <col min="16133" max="16133" width="6.75" style="24" customWidth="1"/>
    <col min="16134" max="16134" width="10.625" style="24" customWidth="1"/>
    <col min="16135" max="16135" width="12.125" style="24" customWidth="1"/>
    <col min="16136" max="16136" width="16.625" style="24" customWidth="1"/>
    <col min="16137" max="16384" width="9" style="24"/>
  </cols>
  <sheetData>
    <row r="1" spans="1:8" ht="32.1" customHeight="1">
      <c r="A1" s="21" t="s">
        <v>31</v>
      </c>
      <c r="B1" s="22" t="s">
        <v>32</v>
      </c>
      <c r="C1" s="22" t="s">
        <v>33</v>
      </c>
      <c r="D1" s="22" t="s">
        <v>34</v>
      </c>
      <c r="E1" s="22" t="s">
        <v>35</v>
      </c>
      <c r="F1" s="22" t="s">
        <v>36</v>
      </c>
      <c r="G1" s="22" t="s">
        <v>37</v>
      </c>
      <c r="H1" s="23" t="s">
        <v>28</v>
      </c>
    </row>
    <row r="2" spans="1:8" ht="32.1" customHeight="1">
      <c r="A2" s="917" t="s">
        <v>1217</v>
      </c>
      <c r="B2" s="25" t="s">
        <v>38</v>
      </c>
      <c r="C2" s="26"/>
      <c r="D2" s="25" t="s">
        <v>39</v>
      </c>
      <c r="E2" s="27">
        <v>1</v>
      </c>
      <c r="F2" s="26"/>
      <c r="G2" s="28"/>
      <c r="H2" s="29"/>
    </row>
    <row r="3" spans="1:8" ht="32.1" customHeight="1">
      <c r="A3" s="918" t="s">
        <v>1218</v>
      </c>
      <c r="B3" s="25" t="s">
        <v>27</v>
      </c>
      <c r="C3" s="31"/>
      <c r="D3" s="25" t="s">
        <v>39</v>
      </c>
      <c r="E3" s="31">
        <v>1</v>
      </c>
      <c r="F3" s="31"/>
      <c r="G3" s="28"/>
      <c r="H3" s="32"/>
    </row>
    <row r="4" spans="1:8" ht="32.1" customHeight="1">
      <c r="A4" s="919"/>
      <c r="B4" s="25"/>
      <c r="C4" s="31"/>
      <c r="D4" s="25"/>
      <c r="E4" s="31"/>
      <c r="F4" s="31"/>
      <c r="G4" s="31"/>
      <c r="H4" s="32"/>
    </row>
    <row r="5" spans="1:8" ht="32.1" customHeight="1">
      <c r="A5" s="919"/>
      <c r="B5" s="25" t="s">
        <v>40</v>
      </c>
      <c r="C5" s="31"/>
      <c r="D5" s="25"/>
      <c r="E5" s="31"/>
      <c r="F5" s="31"/>
      <c r="G5" s="28"/>
      <c r="H5" s="32"/>
    </row>
    <row r="6" spans="1:8" ht="32.1" customHeight="1">
      <c r="A6" s="919"/>
      <c r="B6" s="25"/>
      <c r="C6" s="31"/>
      <c r="D6" s="25"/>
      <c r="E6" s="31"/>
      <c r="F6" s="31"/>
      <c r="G6" s="31"/>
      <c r="H6" s="32"/>
    </row>
    <row r="7" spans="1:8" ht="32.1" customHeight="1">
      <c r="A7" s="918" t="s">
        <v>1219</v>
      </c>
      <c r="B7" s="25" t="s">
        <v>41</v>
      </c>
      <c r="C7" s="31"/>
      <c r="D7" s="25" t="s">
        <v>39</v>
      </c>
      <c r="E7" s="31">
        <v>1</v>
      </c>
      <c r="F7" s="31"/>
      <c r="G7" s="28"/>
      <c r="H7" s="29"/>
    </row>
    <row r="8" spans="1:8" ht="32.1" customHeight="1">
      <c r="A8" s="919"/>
      <c r="B8" s="25"/>
      <c r="C8" s="31"/>
      <c r="D8" s="25"/>
      <c r="E8" s="31"/>
      <c r="F8" s="31"/>
      <c r="G8" s="31"/>
      <c r="H8" s="32"/>
    </row>
    <row r="9" spans="1:8" ht="32.1" customHeight="1">
      <c r="A9" s="919"/>
      <c r="B9" s="25" t="s">
        <v>24</v>
      </c>
      <c r="C9" s="31"/>
      <c r="D9" s="25"/>
      <c r="E9" s="31"/>
      <c r="F9" s="31"/>
      <c r="G9" s="28"/>
      <c r="H9" s="32"/>
    </row>
    <row r="10" spans="1:8" ht="32.1" customHeight="1">
      <c r="A10" s="919"/>
      <c r="B10" s="25"/>
      <c r="C10" s="31"/>
      <c r="D10" s="25"/>
      <c r="E10" s="31"/>
      <c r="F10" s="31"/>
      <c r="G10" s="31"/>
      <c r="H10" s="32"/>
    </row>
    <row r="11" spans="1:8" ht="32.1" customHeight="1">
      <c r="A11" s="918" t="s">
        <v>1220</v>
      </c>
      <c r="B11" s="25" t="s">
        <v>25</v>
      </c>
      <c r="C11" s="31"/>
      <c r="D11" s="25" t="s">
        <v>39</v>
      </c>
      <c r="E11" s="31">
        <v>1</v>
      </c>
      <c r="F11" s="31"/>
      <c r="G11" s="28"/>
      <c r="H11" s="32"/>
    </row>
    <row r="12" spans="1:8" ht="32.1" customHeight="1">
      <c r="A12" s="919"/>
      <c r="B12" s="25"/>
      <c r="C12" s="31"/>
      <c r="D12" s="25"/>
      <c r="E12" s="31"/>
      <c r="F12" s="31"/>
      <c r="G12" s="31"/>
      <c r="H12" s="32"/>
    </row>
    <row r="13" spans="1:8" ht="32.1" customHeight="1">
      <c r="A13" s="919"/>
      <c r="B13" s="25" t="s">
        <v>29</v>
      </c>
      <c r="C13" s="31"/>
      <c r="D13" s="25"/>
      <c r="E13" s="31"/>
      <c r="F13" s="31"/>
      <c r="G13" s="28"/>
      <c r="H13" s="33"/>
    </row>
    <row r="14" spans="1:8" ht="32.1" customHeight="1">
      <c r="A14" s="919"/>
      <c r="B14" s="25"/>
      <c r="C14" s="31"/>
      <c r="D14" s="25"/>
      <c r="E14" s="31"/>
      <c r="F14" s="34"/>
      <c r="G14" s="28"/>
      <c r="H14" s="35"/>
    </row>
    <row r="15" spans="1:8" ht="32.1" customHeight="1">
      <c r="A15" s="919"/>
      <c r="B15" s="25"/>
      <c r="C15" s="31"/>
      <c r="D15" s="25"/>
      <c r="E15" s="31"/>
      <c r="F15" s="34"/>
      <c r="G15" s="28"/>
      <c r="H15" s="35"/>
    </row>
    <row r="16" spans="1:8" ht="32.1" customHeight="1">
      <c r="A16" s="918" t="s">
        <v>1221</v>
      </c>
      <c r="B16" s="25" t="s">
        <v>30</v>
      </c>
      <c r="C16" s="31"/>
      <c r="D16" s="25" t="s">
        <v>39</v>
      </c>
      <c r="E16" s="31">
        <v>1</v>
      </c>
      <c r="F16" s="31"/>
      <c r="G16" s="36"/>
      <c r="H16" s="37"/>
    </row>
    <row r="17" spans="1:8" ht="32.1" customHeight="1">
      <c r="A17" s="30"/>
      <c r="B17" s="25"/>
      <c r="C17" s="31"/>
      <c r="D17" s="25"/>
      <c r="E17" s="31"/>
      <c r="F17" s="31"/>
      <c r="G17" s="31"/>
      <c r="H17" s="37"/>
    </row>
    <row r="18" spans="1:8" ht="32.1" customHeight="1">
      <c r="A18" s="30"/>
      <c r="B18" s="25" t="s">
        <v>26</v>
      </c>
      <c r="C18" s="31"/>
      <c r="D18" s="25"/>
      <c r="E18" s="31"/>
      <c r="F18" s="31"/>
      <c r="G18" s="28"/>
      <c r="H18" s="37"/>
    </row>
    <row r="19" spans="1:8" ht="32.1" customHeight="1">
      <c r="A19" s="30"/>
      <c r="B19" s="25"/>
      <c r="C19" s="31"/>
      <c r="D19" s="25"/>
      <c r="E19" s="31"/>
      <c r="F19" s="31"/>
      <c r="G19" s="31"/>
      <c r="H19" s="37"/>
    </row>
    <row r="20" spans="1:8" ht="32.1" customHeight="1">
      <c r="A20" s="30"/>
      <c r="B20" s="25"/>
      <c r="C20" s="31"/>
      <c r="D20" s="25"/>
      <c r="E20" s="31"/>
      <c r="F20" s="31"/>
      <c r="G20" s="31"/>
      <c r="H20" s="37"/>
    </row>
    <row r="21" spans="1:8" ht="32.1" customHeight="1">
      <c r="A21" s="30"/>
      <c r="B21" s="25"/>
      <c r="C21" s="31"/>
      <c r="D21" s="25"/>
      <c r="E21" s="31"/>
      <c r="F21" s="31"/>
      <c r="G21" s="31"/>
      <c r="H21" s="37"/>
    </row>
    <row r="22" spans="1:8" ht="32.1" customHeight="1">
      <c r="A22" s="30"/>
      <c r="B22" s="25"/>
      <c r="C22" s="31"/>
      <c r="D22" s="25"/>
      <c r="E22" s="31"/>
      <c r="F22" s="31"/>
      <c r="G22" s="31"/>
      <c r="H22" s="37"/>
    </row>
    <row r="23" spans="1:8" ht="32.1" customHeight="1" thickBot="1">
      <c r="A23" s="38"/>
      <c r="B23" s="39"/>
      <c r="C23" s="40"/>
      <c r="D23" s="39"/>
      <c r="E23" s="40"/>
      <c r="F23" s="40"/>
      <c r="G23" s="40"/>
      <c r="H23" s="41"/>
    </row>
    <row r="25" spans="1:8">
      <c r="B25" s="42"/>
      <c r="C25" s="974"/>
      <c r="D25" s="974"/>
      <c r="E25" s="974"/>
      <c r="F25" s="974"/>
      <c r="G25" s="974"/>
      <c r="H25" s="974"/>
    </row>
  </sheetData>
  <sheetProtection selectLockedCells="1"/>
  <mergeCells count="1">
    <mergeCell ref="C25:H25"/>
  </mergeCells>
  <phoneticPr fontId="2"/>
  <pageMargins left="0.98425196850393704" right="0.59055118110236227" top="0.98425196850393704" bottom="0.98425196850393704" header="0.51181102362204722" footer="0.51181102362204722"/>
  <pageSetup paperSize="9" scale="98" orientation="portrait" horizontalDpi="300" verticalDpi="300" r:id="rId1"/>
  <headerFooter alignWithMargins="0">
    <oddFooter>&amp;C&amp;"ＭＳ Ｐ明朝,標準"佐　久　市&amp;R&amp;"ＭＳ Ｐ明朝,標準"Ｐ-２</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1:R4738"/>
  <sheetViews>
    <sheetView showZeros="0" view="pageBreakPreview" zoomScaleNormal="120" zoomScaleSheetLayoutView="100" workbookViewId="0">
      <pane xSplit="5" ySplit="2" topLeftCell="F3" activePane="bottomRight" state="frozen"/>
      <selection pane="topRight" activeCell="F1" sqref="F1"/>
      <selection pane="bottomLeft" activeCell="A3" sqref="A3"/>
      <selection pane="bottomRight" activeCell="G10" sqref="G10"/>
    </sheetView>
  </sheetViews>
  <sheetFormatPr defaultColWidth="10.125" defaultRowHeight="15" customHeight="1"/>
  <cols>
    <col min="1" max="1" width="4.625" style="205" customWidth="1"/>
    <col min="2" max="2" width="30.625" style="206" customWidth="1"/>
    <col min="3" max="3" width="35.625" style="205" customWidth="1"/>
    <col min="4" max="4" width="9.125" style="207" customWidth="1"/>
    <col min="5" max="5" width="5" style="1" customWidth="1"/>
    <col min="6" max="6" width="13.125" style="208" customWidth="1"/>
    <col min="7" max="8" width="20.625" style="208" customWidth="1"/>
    <col min="9" max="16384" width="10.125" style="1"/>
  </cols>
  <sheetData>
    <row r="1" spans="1:8" ht="15" customHeight="1">
      <c r="A1" s="981" t="s">
        <v>5</v>
      </c>
      <c r="B1" s="983" t="s">
        <v>15</v>
      </c>
      <c r="C1" s="985" t="s">
        <v>16</v>
      </c>
      <c r="D1" s="987" t="s">
        <v>17</v>
      </c>
      <c r="E1" s="989" t="s">
        <v>18</v>
      </c>
      <c r="F1" s="991" t="s">
        <v>19</v>
      </c>
      <c r="G1" s="979" t="s">
        <v>20</v>
      </c>
      <c r="H1" s="977" t="s">
        <v>2</v>
      </c>
    </row>
    <row r="2" spans="1:8" ht="15" customHeight="1">
      <c r="A2" s="982"/>
      <c r="B2" s="984"/>
      <c r="C2" s="986"/>
      <c r="D2" s="988"/>
      <c r="E2" s="990"/>
      <c r="F2" s="992"/>
      <c r="G2" s="980"/>
      <c r="H2" s="978"/>
    </row>
    <row r="3" spans="1:8" s="47" customFormat="1" ht="15" customHeight="1">
      <c r="A3" s="213"/>
      <c r="B3" s="127"/>
      <c r="C3" s="127"/>
      <c r="D3" s="128"/>
      <c r="E3" s="129"/>
      <c r="F3" s="18"/>
      <c r="G3" s="19"/>
      <c r="H3" s="2"/>
    </row>
    <row r="4" spans="1:8" s="47" customFormat="1" ht="15" customHeight="1">
      <c r="A4" s="214" t="s">
        <v>49</v>
      </c>
      <c r="B4" s="9" t="s">
        <v>68</v>
      </c>
      <c r="C4" s="9"/>
      <c r="D4" s="10"/>
      <c r="E4" s="210"/>
      <c r="F4" s="18"/>
      <c r="G4" s="19"/>
      <c r="H4" s="2"/>
    </row>
    <row r="5" spans="1:8" s="47" customFormat="1" ht="15" customHeight="1">
      <c r="A5" s="215"/>
      <c r="B5" s="50"/>
      <c r="C5" s="216"/>
      <c r="D5" s="217"/>
      <c r="E5" s="211"/>
      <c r="F5" s="52"/>
      <c r="G5" s="53"/>
      <c r="H5" s="54"/>
    </row>
    <row r="6" spans="1:8" s="47" customFormat="1" ht="15" customHeight="1">
      <c r="A6" s="218"/>
      <c r="B6" s="9"/>
      <c r="C6" s="154"/>
      <c r="D6" s="13"/>
      <c r="E6" s="210"/>
      <c r="F6" s="11"/>
      <c r="G6" s="4"/>
      <c r="H6" s="5"/>
    </row>
    <row r="7" spans="1:8" s="47" customFormat="1" ht="15" customHeight="1">
      <c r="A7" s="219"/>
      <c r="B7" s="50"/>
      <c r="C7" s="45"/>
      <c r="D7" s="58"/>
      <c r="E7" s="211"/>
      <c r="F7" s="52"/>
      <c r="G7" s="53"/>
      <c r="H7" s="54"/>
    </row>
    <row r="8" spans="1:8" s="47" customFormat="1" ht="15" customHeight="1">
      <c r="A8" s="220" t="s">
        <v>69</v>
      </c>
      <c r="B8" s="9" t="s">
        <v>70</v>
      </c>
      <c r="C8" s="9"/>
      <c r="D8" s="10">
        <v>1</v>
      </c>
      <c r="E8" s="210" t="s">
        <v>71</v>
      </c>
      <c r="F8" s="11"/>
      <c r="G8" s="8"/>
      <c r="H8" s="5"/>
    </row>
    <row r="9" spans="1:8" s="47" customFormat="1" ht="15" customHeight="1">
      <c r="A9" s="221"/>
      <c r="B9" s="222"/>
      <c r="C9" s="45"/>
      <c r="D9" s="217"/>
      <c r="E9" s="211"/>
      <c r="F9" s="52"/>
      <c r="G9" s="53"/>
      <c r="H9" s="54"/>
    </row>
    <row r="10" spans="1:8" s="47" customFormat="1" ht="15" customHeight="1">
      <c r="A10" s="223"/>
      <c r="B10" s="224" t="s">
        <v>72</v>
      </c>
      <c r="C10" s="9" t="s">
        <v>73</v>
      </c>
      <c r="D10" s="13"/>
      <c r="E10" s="210"/>
      <c r="F10" s="11"/>
      <c r="G10" s="8"/>
      <c r="H10" s="5"/>
    </row>
    <row r="11" spans="1:8" s="47" customFormat="1" ht="15" customHeight="1">
      <c r="A11" s="221"/>
      <c r="B11" s="222"/>
      <c r="C11" s="45"/>
      <c r="D11" s="217"/>
      <c r="E11" s="211"/>
      <c r="F11" s="52"/>
      <c r="G11" s="53"/>
      <c r="H11" s="54"/>
    </row>
    <row r="12" spans="1:8" s="47" customFormat="1" ht="15" customHeight="1">
      <c r="A12" s="223"/>
      <c r="B12" s="224" t="s">
        <v>74</v>
      </c>
      <c r="C12" s="9" t="s">
        <v>75</v>
      </c>
      <c r="D12" s="13"/>
      <c r="E12" s="210"/>
      <c r="F12" s="11"/>
      <c r="G12" s="8"/>
      <c r="H12" s="5"/>
    </row>
    <row r="13" spans="1:8" s="47" customFormat="1" ht="15" customHeight="1">
      <c r="A13" s="221"/>
      <c r="B13" s="225"/>
      <c r="C13" s="45"/>
      <c r="D13" s="217"/>
      <c r="E13" s="211"/>
      <c r="F13" s="52"/>
      <c r="G13" s="53"/>
      <c r="H13" s="54"/>
    </row>
    <row r="14" spans="1:8" s="47" customFormat="1" ht="15" customHeight="1">
      <c r="A14" s="223"/>
      <c r="B14" s="226" t="s">
        <v>76</v>
      </c>
      <c r="C14" s="9" t="s">
        <v>77</v>
      </c>
      <c r="D14" s="13"/>
      <c r="E14" s="210"/>
      <c r="F14" s="11"/>
      <c r="G14" s="8"/>
      <c r="H14" s="5"/>
    </row>
    <row r="15" spans="1:8" s="47" customFormat="1" ht="15" customHeight="1">
      <c r="A15" s="215"/>
      <c r="B15" s="225"/>
      <c r="C15" s="227" t="s">
        <v>78</v>
      </c>
      <c r="D15" s="217"/>
      <c r="E15" s="211"/>
      <c r="F15" s="52"/>
      <c r="G15" s="53"/>
      <c r="H15" s="54"/>
    </row>
    <row r="16" spans="1:8" s="47" customFormat="1" ht="15" customHeight="1">
      <c r="A16" s="228"/>
      <c r="B16" s="226" t="s">
        <v>79</v>
      </c>
      <c r="C16" s="229" t="s">
        <v>80</v>
      </c>
      <c r="D16" s="13"/>
      <c r="E16" s="210"/>
      <c r="F16" s="11"/>
      <c r="G16" s="8"/>
      <c r="H16" s="5"/>
    </row>
    <row r="17" spans="1:8" s="47" customFormat="1" ht="15" customHeight="1">
      <c r="A17" s="215"/>
      <c r="B17" s="225"/>
      <c r="C17" s="227" t="s">
        <v>81</v>
      </c>
      <c r="D17" s="217"/>
      <c r="E17" s="211"/>
      <c r="F17" s="52"/>
      <c r="G17" s="53"/>
      <c r="H17" s="54"/>
    </row>
    <row r="18" spans="1:8" s="47" customFormat="1" ht="15" customHeight="1">
      <c r="A18" s="218"/>
      <c r="B18" s="226" t="s">
        <v>82</v>
      </c>
      <c r="C18" s="229" t="s">
        <v>83</v>
      </c>
      <c r="D18" s="13"/>
      <c r="E18" s="210"/>
      <c r="F18" s="11"/>
      <c r="G18" s="8"/>
      <c r="H18" s="5"/>
    </row>
    <row r="19" spans="1:8" s="47" customFormat="1" ht="15" customHeight="1">
      <c r="A19" s="215"/>
      <c r="B19" s="225"/>
      <c r="C19" s="227" t="s">
        <v>84</v>
      </c>
      <c r="D19" s="217"/>
      <c r="E19" s="211"/>
      <c r="F19" s="52"/>
      <c r="G19" s="53"/>
      <c r="H19" s="54"/>
    </row>
    <row r="20" spans="1:8" s="47" customFormat="1" ht="15" customHeight="1">
      <c r="A20" s="218"/>
      <c r="B20" s="226" t="s">
        <v>85</v>
      </c>
      <c r="C20" s="229" t="s">
        <v>86</v>
      </c>
      <c r="D20" s="13"/>
      <c r="E20" s="210"/>
      <c r="F20" s="11"/>
      <c r="G20" s="8"/>
      <c r="H20" s="5"/>
    </row>
    <row r="21" spans="1:8" s="47" customFormat="1" ht="15" customHeight="1">
      <c r="A21" s="215"/>
      <c r="B21" s="225"/>
      <c r="C21" s="227"/>
      <c r="D21" s="217"/>
      <c r="E21" s="211"/>
      <c r="F21" s="52"/>
      <c r="G21" s="53"/>
      <c r="H21" s="54"/>
    </row>
    <row r="22" spans="1:8" s="47" customFormat="1" ht="15" customHeight="1">
      <c r="A22" s="218"/>
      <c r="B22" s="226" t="s">
        <v>87</v>
      </c>
      <c r="C22" s="229" t="s">
        <v>88</v>
      </c>
      <c r="D22" s="13"/>
      <c r="E22" s="210"/>
      <c r="F22" s="11"/>
      <c r="G22" s="8"/>
      <c r="H22" s="5"/>
    </row>
    <row r="23" spans="1:8" s="47" customFormat="1" ht="15" customHeight="1">
      <c r="A23" s="215"/>
      <c r="B23" s="225"/>
      <c r="C23" s="227" t="s">
        <v>89</v>
      </c>
      <c r="D23" s="217"/>
      <c r="E23" s="211"/>
      <c r="F23" s="52"/>
      <c r="G23" s="53"/>
      <c r="H23" s="54"/>
    </row>
    <row r="24" spans="1:8" s="47" customFormat="1" ht="15" customHeight="1">
      <c r="A24" s="218"/>
      <c r="B24" s="226" t="s">
        <v>90</v>
      </c>
      <c r="C24" s="229" t="s">
        <v>91</v>
      </c>
      <c r="D24" s="13"/>
      <c r="E24" s="210"/>
      <c r="F24" s="11"/>
      <c r="G24" s="8"/>
      <c r="H24" s="5"/>
    </row>
    <row r="25" spans="1:8" s="47" customFormat="1" ht="15" customHeight="1">
      <c r="A25" s="215"/>
      <c r="B25" s="230"/>
      <c r="C25" s="231"/>
      <c r="D25" s="232"/>
      <c r="E25" s="233"/>
      <c r="F25" s="52"/>
      <c r="G25" s="53"/>
      <c r="H25" s="54"/>
    </row>
    <row r="26" spans="1:8" s="47" customFormat="1" ht="15" customHeight="1">
      <c r="A26" s="218"/>
      <c r="B26" s="14"/>
      <c r="C26" s="234"/>
      <c r="D26" s="235"/>
      <c r="E26" s="236"/>
      <c r="F26" s="11"/>
      <c r="G26" s="8"/>
      <c r="H26" s="5"/>
    </row>
    <row r="27" spans="1:8" s="47" customFormat="1" ht="15" customHeight="1">
      <c r="A27" s="48"/>
      <c r="B27" s="49"/>
      <c r="C27" s="82"/>
      <c r="D27" s="58"/>
      <c r="E27" s="211"/>
      <c r="F27" s="52"/>
      <c r="G27" s="53"/>
      <c r="H27" s="54"/>
    </row>
    <row r="28" spans="1:8" s="47" customFormat="1" ht="15" customHeight="1">
      <c r="A28" s="60"/>
      <c r="B28" s="14" t="s">
        <v>92</v>
      </c>
      <c r="C28" s="234"/>
      <c r="D28" s="235"/>
      <c r="E28" s="236"/>
      <c r="F28" s="11"/>
      <c r="G28" s="8"/>
      <c r="H28" s="5"/>
    </row>
    <row r="29" spans="1:8" s="47" customFormat="1" ht="15" customHeight="1">
      <c r="A29" s="48"/>
      <c r="B29" s="49"/>
      <c r="C29" s="44"/>
      <c r="D29" s="58"/>
      <c r="E29" s="211"/>
      <c r="F29" s="52"/>
      <c r="G29" s="53"/>
      <c r="H29" s="54"/>
    </row>
    <row r="30" spans="1:8" s="47" customFormat="1" ht="15" customHeight="1">
      <c r="A30" s="60"/>
      <c r="B30" s="64"/>
      <c r="C30" s="64"/>
      <c r="D30" s="10"/>
      <c r="E30" s="210"/>
      <c r="F30" s="11"/>
      <c r="G30" s="8"/>
      <c r="H30" s="5"/>
    </row>
    <row r="31" spans="1:8" s="47" customFormat="1" ht="15" customHeight="1">
      <c r="A31" s="48"/>
      <c r="B31" s="49"/>
      <c r="C31" s="44"/>
      <c r="D31" s="58"/>
      <c r="E31" s="66"/>
      <c r="F31" s="18"/>
      <c r="G31" s="53"/>
      <c r="H31" s="2"/>
    </row>
    <row r="32" spans="1:8" s="47" customFormat="1" ht="15" customHeight="1">
      <c r="A32" s="81"/>
      <c r="B32" s="237"/>
      <c r="C32" s="237"/>
      <c r="D32" s="46"/>
      <c r="E32" s="211"/>
      <c r="F32" s="11"/>
      <c r="G32" s="8"/>
      <c r="H32" s="5"/>
    </row>
    <row r="33" spans="1:8" s="47" customFormat="1" ht="15" customHeight="1">
      <c r="A33" s="48"/>
      <c r="B33" s="50"/>
      <c r="C33" s="50"/>
      <c r="D33" s="51"/>
      <c r="E33" s="209"/>
      <c r="F33" s="18"/>
      <c r="G33" s="53"/>
      <c r="H33" s="2"/>
    </row>
    <row r="34" spans="1:8" s="47" customFormat="1" ht="15" customHeight="1">
      <c r="A34" s="238"/>
      <c r="B34" s="67"/>
      <c r="C34" s="67"/>
      <c r="D34" s="68"/>
      <c r="E34" s="69"/>
      <c r="F34" s="15"/>
      <c r="G34" s="16"/>
      <c r="H34" s="3"/>
    </row>
    <row r="35" spans="1:8" s="47" customFormat="1" ht="15" customHeight="1">
      <c r="A35" s="239"/>
      <c r="B35" s="127"/>
      <c r="C35" s="127"/>
      <c r="D35" s="128"/>
      <c r="E35" s="129"/>
      <c r="F35" s="18"/>
      <c r="G35" s="19"/>
      <c r="H35" s="2"/>
    </row>
    <row r="36" spans="1:8" s="47" customFormat="1" ht="15" customHeight="1">
      <c r="A36" s="220" t="s">
        <v>93</v>
      </c>
      <c r="B36" s="9" t="s">
        <v>94</v>
      </c>
      <c r="C36" s="9"/>
      <c r="D36" s="10"/>
      <c r="E36" s="210"/>
      <c r="F36" s="18"/>
      <c r="G36" s="73"/>
      <c r="H36" s="74"/>
    </row>
    <row r="37" spans="1:8" s="47" customFormat="1" ht="15" customHeight="1">
      <c r="A37" s="48"/>
      <c r="B37" s="50"/>
      <c r="C37" s="45"/>
      <c r="D37" s="58"/>
      <c r="E37" s="211"/>
      <c r="F37" s="256"/>
      <c r="G37" s="53"/>
      <c r="H37" s="54"/>
    </row>
    <row r="38" spans="1:8" s="47" customFormat="1" ht="15" customHeight="1">
      <c r="A38" s="60"/>
      <c r="B38" s="154"/>
      <c r="C38" s="154"/>
      <c r="D38" s="10"/>
      <c r="E38" s="210"/>
      <c r="F38" s="257"/>
      <c r="G38" s="8"/>
      <c r="H38" s="5"/>
    </row>
    <row r="39" spans="1:8" s="47" customFormat="1" ht="15" customHeight="1">
      <c r="A39" s="48"/>
      <c r="B39" s="49"/>
      <c r="C39" s="44" t="s">
        <v>95</v>
      </c>
      <c r="D39" s="240"/>
      <c r="E39" s="211"/>
      <c r="F39" s="52"/>
      <c r="G39" s="53"/>
      <c r="H39" s="54"/>
    </row>
    <row r="40" spans="1:8" s="47" customFormat="1" ht="15" customHeight="1">
      <c r="A40" s="60"/>
      <c r="B40" s="61" t="s">
        <v>96</v>
      </c>
      <c r="C40" s="61" t="s">
        <v>97</v>
      </c>
      <c r="D40" s="241">
        <v>500</v>
      </c>
      <c r="E40" s="210" t="s">
        <v>44</v>
      </c>
      <c r="F40" s="11"/>
      <c r="G40" s="78"/>
      <c r="H40" s="79"/>
    </row>
    <row r="41" spans="1:8" s="47" customFormat="1" ht="15" customHeight="1">
      <c r="A41" s="75"/>
      <c r="B41" s="49"/>
      <c r="C41" s="44" t="s">
        <v>95</v>
      </c>
      <c r="D41" s="242"/>
      <c r="E41" s="209"/>
      <c r="F41" s="52"/>
      <c r="G41" s="53"/>
      <c r="H41" s="54"/>
    </row>
    <row r="42" spans="1:8" s="47" customFormat="1" ht="15" customHeight="1">
      <c r="A42" s="60"/>
      <c r="B42" s="61" t="s">
        <v>98</v>
      </c>
      <c r="C42" s="61" t="s">
        <v>99</v>
      </c>
      <c r="D42" s="241">
        <v>150</v>
      </c>
      <c r="E42" s="210" t="s">
        <v>44</v>
      </c>
      <c r="F42" s="11"/>
      <c r="G42" s="78"/>
      <c r="H42" s="79"/>
    </row>
    <row r="43" spans="1:8" s="47" customFormat="1" ht="15" customHeight="1">
      <c r="A43" s="70"/>
      <c r="B43" s="45"/>
      <c r="C43" s="45"/>
      <c r="D43" s="58"/>
      <c r="E43" s="211"/>
      <c r="F43" s="52"/>
      <c r="G43" s="53"/>
      <c r="H43" s="54"/>
    </row>
    <row r="44" spans="1:8" s="47" customFormat="1" ht="15" customHeight="1">
      <c r="A44" s="60"/>
      <c r="B44" s="57"/>
      <c r="C44" s="9"/>
      <c r="D44" s="10"/>
      <c r="E44" s="210"/>
      <c r="F44" s="11"/>
      <c r="G44" s="78"/>
      <c r="H44" s="79"/>
    </row>
    <row r="45" spans="1:8" s="47" customFormat="1" ht="15" customHeight="1">
      <c r="A45" s="48"/>
      <c r="B45" s="49"/>
      <c r="C45" s="44" t="s">
        <v>100</v>
      </c>
      <c r="D45" s="58"/>
      <c r="E45" s="211"/>
      <c r="F45" s="52"/>
      <c r="G45" s="53"/>
      <c r="H45" s="54"/>
    </row>
    <row r="46" spans="1:8" s="47" customFormat="1" ht="15" customHeight="1">
      <c r="A46" s="60"/>
      <c r="B46" s="61" t="s">
        <v>101</v>
      </c>
      <c r="C46" s="61" t="s">
        <v>102</v>
      </c>
      <c r="D46" s="10">
        <v>2</v>
      </c>
      <c r="E46" s="210" t="s">
        <v>55</v>
      </c>
      <c r="F46" s="11"/>
      <c r="G46" s="78"/>
      <c r="H46" s="79"/>
    </row>
    <row r="47" spans="1:8" s="47" customFormat="1" ht="15" customHeight="1">
      <c r="A47" s="48"/>
      <c r="B47" s="44"/>
      <c r="C47" s="50" t="s">
        <v>103</v>
      </c>
      <c r="D47" s="240"/>
      <c r="E47" s="211"/>
      <c r="F47" s="52"/>
      <c r="G47" s="53"/>
      <c r="H47" s="54"/>
    </row>
    <row r="48" spans="1:8" s="47" customFormat="1" ht="15" customHeight="1">
      <c r="A48" s="60"/>
      <c r="B48" s="57" t="s">
        <v>104</v>
      </c>
      <c r="C48" s="61" t="s">
        <v>102</v>
      </c>
      <c r="D48" s="241">
        <v>220</v>
      </c>
      <c r="E48" s="210" t="s">
        <v>0</v>
      </c>
      <c r="F48" s="11"/>
      <c r="G48" s="78"/>
      <c r="H48" s="79"/>
    </row>
    <row r="49" spans="1:8" s="47" customFormat="1" ht="15" customHeight="1">
      <c r="A49" s="48"/>
      <c r="B49" s="49"/>
      <c r="C49" s="44" t="s">
        <v>105</v>
      </c>
      <c r="D49" s="240"/>
      <c r="E49" s="211"/>
      <c r="F49" s="52"/>
      <c r="G49" s="53"/>
      <c r="H49" s="54"/>
    </row>
    <row r="50" spans="1:8" s="47" customFormat="1" ht="15" customHeight="1">
      <c r="A50" s="60"/>
      <c r="B50" s="57" t="s">
        <v>104</v>
      </c>
      <c r="C50" s="61" t="s">
        <v>106</v>
      </c>
      <c r="D50" s="241">
        <v>260</v>
      </c>
      <c r="E50" s="210" t="s">
        <v>0</v>
      </c>
      <c r="F50" s="11"/>
      <c r="G50" s="78"/>
      <c r="H50" s="79"/>
    </row>
    <row r="51" spans="1:8" s="47" customFormat="1" ht="15" customHeight="1">
      <c r="A51" s="48"/>
      <c r="B51" s="49"/>
      <c r="C51" s="44" t="s">
        <v>102</v>
      </c>
      <c r="D51" s="58"/>
      <c r="E51" s="211"/>
      <c r="F51" s="18"/>
      <c r="G51" s="83"/>
      <c r="H51" s="84"/>
    </row>
    <row r="52" spans="1:8" s="47" customFormat="1" ht="15" customHeight="1">
      <c r="A52" s="60"/>
      <c r="B52" s="154"/>
      <c r="C52" s="154"/>
      <c r="D52" s="10"/>
      <c r="E52" s="210"/>
      <c r="F52" s="18"/>
      <c r="G52" s="83"/>
      <c r="H52" s="84"/>
    </row>
    <row r="53" spans="1:8" s="47" customFormat="1" ht="15" customHeight="1">
      <c r="A53" s="48"/>
      <c r="B53" s="49"/>
      <c r="C53" s="44" t="s">
        <v>107</v>
      </c>
      <c r="D53" s="58"/>
      <c r="E53" s="211"/>
      <c r="F53" s="52"/>
      <c r="G53" s="85"/>
      <c r="H53" s="86"/>
    </row>
    <row r="54" spans="1:8" s="47" customFormat="1" ht="15" customHeight="1">
      <c r="A54" s="60"/>
      <c r="B54" s="57" t="s">
        <v>104</v>
      </c>
      <c r="C54" s="44" t="s">
        <v>102</v>
      </c>
      <c r="D54" s="10">
        <v>70</v>
      </c>
      <c r="E54" s="210" t="s">
        <v>0</v>
      </c>
      <c r="F54" s="11"/>
      <c r="G54" s="78"/>
      <c r="H54" s="79"/>
    </row>
    <row r="55" spans="1:8" s="47" customFormat="1" ht="15" customHeight="1">
      <c r="A55" s="48"/>
      <c r="B55" s="49"/>
      <c r="C55" s="49"/>
      <c r="D55" s="58"/>
      <c r="E55" s="211"/>
      <c r="F55" s="18"/>
      <c r="G55" s="19"/>
      <c r="H55" s="2"/>
    </row>
    <row r="56" spans="1:8" s="47" customFormat="1" ht="15" customHeight="1">
      <c r="A56" s="60"/>
      <c r="B56" s="61"/>
      <c r="C56" s="61"/>
      <c r="D56" s="10"/>
      <c r="E56" s="210"/>
      <c r="F56" s="11"/>
      <c r="G56" s="8"/>
      <c r="H56" s="5"/>
    </row>
    <row r="57" spans="1:8" s="47" customFormat="1" ht="15" customHeight="1">
      <c r="A57" s="48"/>
      <c r="B57" s="49"/>
      <c r="C57" s="44" t="s">
        <v>108</v>
      </c>
      <c r="D57" s="58"/>
      <c r="E57" s="211"/>
      <c r="F57" s="52"/>
      <c r="G57" s="53"/>
      <c r="H57" s="54"/>
    </row>
    <row r="58" spans="1:8" s="47" customFormat="1" ht="15" customHeight="1">
      <c r="A58" s="81"/>
      <c r="B58" s="61" t="s">
        <v>109</v>
      </c>
      <c r="C58" s="61" t="s">
        <v>110</v>
      </c>
      <c r="D58" s="241">
        <v>6000</v>
      </c>
      <c r="E58" s="210" t="s">
        <v>52</v>
      </c>
      <c r="F58" s="11"/>
      <c r="G58" s="8"/>
      <c r="H58" s="5"/>
    </row>
    <row r="59" spans="1:8" s="47" customFormat="1" ht="15" customHeight="1">
      <c r="A59" s="48"/>
      <c r="B59" s="49"/>
      <c r="C59" s="44" t="s">
        <v>111</v>
      </c>
      <c r="D59" s="58"/>
      <c r="E59" s="211"/>
      <c r="F59" s="18"/>
      <c r="G59" s="73"/>
      <c r="H59" s="74"/>
    </row>
    <row r="60" spans="1:8" s="47" customFormat="1" ht="15" customHeight="1">
      <c r="A60" s="60"/>
      <c r="B60" s="61"/>
      <c r="C60" s="61"/>
      <c r="D60" s="10"/>
      <c r="E60" s="210"/>
      <c r="F60" s="11"/>
      <c r="G60" s="88"/>
      <c r="H60" s="89"/>
    </row>
    <row r="61" spans="1:8" s="47" customFormat="1" ht="15" customHeight="1">
      <c r="A61" s="48"/>
      <c r="B61" s="49"/>
      <c r="C61" s="243" t="s">
        <v>112</v>
      </c>
      <c r="D61" s="58"/>
      <c r="E61" s="211"/>
      <c r="F61" s="52"/>
      <c r="G61" s="53"/>
      <c r="H61" s="54"/>
    </row>
    <row r="62" spans="1:8" s="47" customFormat="1" ht="15" customHeight="1">
      <c r="A62" s="60"/>
      <c r="B62" s="154" t="s">
        <v>113</v>
      </c>
      <c r="C62" s="244" t="s">
        <v>102</v>
      </c>
      <c r="D62" s="241">
        <v>409</v>
      </c>
      <c r="E62" s="210" t="s">
        <v>52</v>
      </c>
      <c r="F62" s="11"/>
      <c r="G62" s="8"/>
      <c r="H62" s="5"/>
    </row>
    <row r="63" spans="1:8" s="47" customFormat="1" ht="15" customHeight="1">
      <c r="A63" s="48"/>
      <c r="B63" s="49"/>
      <c r="C63" s="50" t="s">
        <v>64</v>
      </c>
      <c r="D63" s="51"/>
      <c r="E63" s="211"/>
      <c r="F63" s="18"/>
      <c r="G63" s="53"/>
      <c r="H63" s="2"/>
    </row>
    <row r="64" spans="1:8" s="47" customFormat="1" ht="15" customHeight="1">
      <c r="A64" s="60"/>
      <c r="B64" s="9" t="s">
        <v>65</v>
      </c>
      <c r="C64" s="9" t="s">
        <v>114</v>
      </c>
      <c r="D64" s="245">
        <v>5</v>
      </c>
      <c r="E64" s="210" t="s">
        <v>66</v>
      </c>
      <c r="F64" s="11"/>
      <c r="G64" s="8"/>
      <c r="H64" s="5"/>
    </row>
    <row r="65" spans="1:8" s="47" customFormat="1" ht="15" customHeight="1">
      <c r="A65" s="48"/>
      <c r="B65" s="50"/>
      <c r="C65" s="50"/>
      <c r="D65" s="51"/>
      <c r="E65" s="209"/>
      <c r="F65" s="18"/>
      <c r="G65" s="90"/>
      <c r="H65" s="87"/>
    </row>
    <row r="66" spans="1:8" s="47" customFormat="1" ht="15" customHeight="1">
      <c r="A66" s="238"/>
      <c r="B66" s="67"/>
      <c r="C66" s="67"/>
      <c r="D66" s="68"/>
      <c r="E66" s="69"/>
      <c r="F66" s="15"/>
      <c r="G66" s="16"/>
      <c r="H66" s="3"/>
    </row>
    <row r="67" spans="1:8" s="47" customFormat="1" ht="15" customHeight="1">
      <c r="A67" s="239"/>
      <c r="B67" s="126"/>
      <c r="C67" s="126"/>
      <c r="D67" s="128"/>
      <c r="E67" s="129"/>
      <c r="F67" s="18"/>
      <c r="G67" s="19"/>
      <c r="H67" s="2"/>
    </row>
    <row r="68" spans="1:8" s="47" customFormat="1" ht="15" customHeight="1">
      <c r="A68" s="56"/>
      <c r="B68" s="154"/>
      <c r="C68" s="154"/>
      <c r="D68" s="10"/>
      <c r="E68" s="210"/>
      <c r="F68" s="18"/>
      <c r="G68" s="19"/>
      <c r="H68" s="2"/>
    </row>
    <row r="69" spans="1:8" s="47" customFormat="1" ht="15" customHeight="1">
      <c r="A69" s="48"/>
      <c r="B69" s="49"/>
      <c r="C69" s="44"/>
      <c r="D69" s="58"/>
      <c r="E69" s="211"/>
      <c r="F69" s="52"/>
      <c r="G69" s="53"/>
      <c r="H69" s="54"/>
    </row>
    <row r="70" spans="1:8" s="47" customFormat="1" ht="15" customHeight="1">
      <c r="A70" s="60"/>
      <c r="B70" s="64" t="s">
        <v>115</v>
      </c>
      <c r="C70" s="64" t="s">
        <v>116</v>
      </c>
      <c r="D70" s="10">
        <v>1</v>
      </c>
      <c r="E70" s="210" t="s">
        <v>42</v>
      </c>
      <c r="F70" s="11"/>
      <c r="G70" s="4"/>
      <c r="H70" s="5"/>
    </row>
    <row r="71" spans="1:8" s="47" customFormat="1" ht="15" customHeight="1">
      <c r="A71" s="48"/>
      <c r="B71" s="49"/>
      <c r="C71" s="44" t="s">
        <v>117</v>
      </c>
      <c r="D71" s="58"/>
      <c r="E71" s="211"/>
      <c r="F71" s="52"/>
      <c r="G71" s="90"/>
      <c r="H71" s="59"/>
    </row>
    <row r="72" spans="1:8" s="47" customFormat="1" ht="15" customHeight="1">
      <c r="A72" s="60"/>
      <c r="B72" s="154" t="s">
        <v>118</v>
      </c>
      <c r="C72" s="154" t="s">
        <v>119</v>
      </c>
      <c r="D72" s="10">
        <v>1</v>
      </c>
      <c r="E72" s="210" t="s">
        <v>42</v>
      </c>
      <c r="F72" s="11"/>
      <c r="G72" s="8"/>
      <c r="H72" s="89"/>
    </row>
    <row r="73" spans="1:8" s="47" customFormat="1" ht="15" customHeight="1">
      <c r="A73" s="48"/>
      <c r="B73" s="49"/>
      <c r="C73" s="44" t="s">
        <v>120</v>
      </c>
      <c r="D73" s="58"/>
      <c r="E73" s="211"/>
      <c r="F73" s="52"/>
      <c r="G73" s="90"/>
      <c r="H73" s="59"/>
    </row>
    <row r="74" spans="1:8" s="47" customFormat="1" ht="15" customHeight="1">
      <c r="A74" s="60"/>
      <c r="B74" s="100"/>
      <c r="C74" s="100"/>
      <c r="D74" s="10"/>
      <c r="E74" s="210"/>
      <c r="F74" s="11"/>
      <c r="G74" s="93"/>
      <c r="H74" s="94"/>
    </row>
    <row r="75" spans="1:8" s="95" customFormat="1" ht="15" customHeight="1">
      <c r="A75" s="48"/>
      <c r="B75" s="80"/>
      <c r="C75" s="62"/>
      <c r="D75" s="46"/>
      <c r="E75" s="211"/>
      <c r="F75" s="52"/>
      <c r="G75" s="256"/>
      <c r="H75" s="258"/>
    </row>
    <row r="76" spans="1:8" s="47" customFormat="1" ht="15" customHeight="1">
      <c r="A76" s="60"/>
      <c r="B76" s="57" t="s">
        <v>46</v>
      </c>
      <c r="C76" s="9" t="s">
        <v>47</v>
      </c>
      <c r="D76" s="10">
        <v>2</v>
      </c>
      <c r="E76" s="210" t="s">
        <v>48</v>
      </c>
      <c r="F76" s="11"/>
      <c r="G76" s="93"/>
      <c r="H76" s="94"/>
    </row>
    <row r="77" spans="1:8" s="95" customFormat="1" ht="15" customHeight="1">
      <c r="A77" s="48"/>
      <c r="B77" s="49"/>
      <c r="C77" s="49"/>
      <c r="D77" s="58"/>
      <c r="E77" s="211"/>
      <c r="F77" s="52"/>
      <c r="G77" s="256"/>
      <c r="H77" s="258"/>
    </row>
    <row r="78" spans="1:8" s="47" customFormat="1" ht="15" customHeight="1">
      <c r="A78" s="60"/>
      <c r="B78" s="61"/>
      <c r="C78" s="61"/>
      <c r="D78" s="10"/>
      <c r="E78" s="210"/>
      <c r="F78" s="11"/>
      <c r="G78" s="93"/>
      <c r="H78" s="94"/>
    </row>
    <row r="79" spans="1:8" s="95" customFormat="1" ht="15" customHeight="1">
      <c r="A79" s="48"/>
      <c r="B79" s="49"/>
      <c r="C79" s="49" t="s">
        <v>121</v>
      </c>
      <c r="D79" s="58"/>
      <c r="E79" s="211"/>
      <c r="F79" s="52"/>
      <c r="G79" s="256"/>
      <c r="H79" s="258"/>
    </row>
    <row r="80" spans="1:8" s="95" customFormat="1" ht="15" customHeight="1">
      <c r="A80" s="60"/>
      <c r="B80" s="57" t="s">
        <v>122</v>
      </c>
      <c r="C80" s="61" t="s">
        <v>123</v>
      </c>
      <c r="D80" s="241">
        <v>450</v>
      </c>
      <c r="E80" s="210" t="s">
        <v>0</v>
      </c>
      <c r="F80" s="11"/>
      <c r="G80" s="78"/>
      <c r="H80" s="79"/>
    </row>
    <row r="81" spans="1:8" s="47" customFormat="1" ht="15" customHeight="1">
      <c r="A81" s="48"/>
      <c r="B81" s="49"/>
      <c r="C81" s="49"/>
      <c r="D81" s="58"/>
      <c r="E81" s="211"/>
      <c r="F81" s="52"/>
      <c r="G81" s="256"/>
      <c r="H81" s="258"/>
    </row>
    <row r="82" spans="1:8" s="47" customFormat="1" ht="15" customHeight="1">
      <c r="A82" s="60"/>
      <c r="B82" s="61"/>
      <c r="C82" s="100"/>
      <c r="D82" s="10"/>
      <c r="E82" s="210"/>
      <c r="F82" s="11"/>
      <c r="G82" s="78"/>
      <c r="H82" s="79"/>
    </row>
    <row r="83" spans="1:8" s="47" customFormat="1" ht="15" customHeight="1">
      <c r="A83" s="48"/>
      <c r="B83" s="49"/>
      <c r="C83" s="49"/>
      <c r="D83" s="58"/>
      <c r="E83" s="211"/>
      <c r="F83" s="52"/>
      <c r="G83" s="256"/>
      <c r="H83" s="258"/>
    </row>
    <row r="84" spans="1:8" s="47" customFormat="1" ht="15" customHeight="1">
      <c r="A84" s="99"/>
      <c r="B84" s="61"/>
      <c r="C84" s="61"/>
      <c r="D84" s="10"/>
      <c r="E84" s="210"/>
      <c r="F84" s="11"/>
      <c r="G84" s="78"/>
      <c r="H84" s="79"/>
    </row>
    <row r="85" spans="1:8" s="95" customFormat="1" ht="15" customHeight="1">
      <c r="A85" s="48"/>
      <c r="B85" s="49"/>
      <c r="C85" s="49"/>
      <c r="D85" s="58"/>
      <c r="E85" s="211"/>
      <c r="F85" s="52"/>
      <c r="G85" s="256"/>
      <c r="H85" s="258"/>
    </row>
    <row r="86" spans="1:8" s="95" customFormat="1" ht="15" customHeight="1">
      <c r="A86" s="56"/>
      <c r="B86" s="61"/>
      <c r="C86" s="61"/>
      <c r="D86" s="10"/>
      <c r="E86" s="210"/>
      <c r="F86" s="11"/>
      <c r="G86" s="78"/>
      <c r="H86" s="79"/>
    </row>
    <row r="87" spans="1:8" s="47" customFormat="1" ht="15" customHeight="1">
      <c r="A87" s="48"/>
      <c r="B87" s="49"/>
      <c r="C87" s="49"/>
      <c r="D87" s="58"/>
      <c r="E87" s="211"/>
      <c r="F87" s="52"/>
      <c r="G87" s="53"/>
      <c r="H87" s="54"/>
    </row>
    <row r="88" spans="1:8" s="47" customFormat="1" ht="15" customHeight="1">
      <c r="A88" s="56"/>
      <c r="B88" s="61"/>
      <c r="C88" s="61"/>
      <c r="D88" s="10"/>
      <c r="E88" s="210"/>
      <c r="F88" s="11"/>
      <c r="G88" s="8"/>
      <c r="H88" s="5"/>
    </row>
    <row r="89" spans="1:8" s="47" customFormat="1" ht="15" customHeight="1">
      <c r="A89" s="48"/>
      <c r="B89" s="49"/>
      <c r="C89" s="44"/>
      <c r="D89" s="58"/>
      <c r="E89" s="211"/>
      <c r="F89" s="52"/>
      <c r="G89" s="256"/>
      <c r="H89" s="258"/>
    </row>
    <row r="90" spans="1:8" s="47" customFormat="1" ht="15" customHeight="1">
      <c r="A90" s="56"/>
      <c r="B90" s="14" t="s">
        <v>124</v>
      </c>
      <c r="C90" s="234"/>
      <c r="D90" s="235"/>
      <c r="E90" s="236"/>
      <c r="F90" s="11"/>
      <c r="G90" s="78"/>
      <c r="H90" s="79"/>
    </row>
    <row r="91" spans="1:8" s="47" customFormat="1" ht="15" customHeight="1">
      <c r="A91" s="48"/>
      <c r="B91" s="49"/>
      <c r="C91" s="44"/>
      <c r="D91" s="58"/>
      <c r="E91" s="211"/>
      <c r="F91" s="52"/>
      <c r="G91" s="53"/>
      <c r="H91" s="54"/>
    </row>
    <row r="92" spans="1:8" s="47" customFormat="1" ht="15" customHeight="1">
      <c r="A92" s="56"/>
      <c r="B92" s="154"/>
      <c r="C92" s="154"/>
      <c r="D92" s="10"/>
      <c r="E92" s="210"/>
      <c r="F92" s="11"/>
      <c r="G92" s="8"/>
      <c r="H92" s="5"/>
    </row>
    <row r="93" spans="1:8" s="47" customFormat="1" ht="15" customHeight="1">
      <c r="A93" s="48"/>
      <c r="B93" s="49"/>
      <c r="C93" s="44"/>
      <c r="D93" s="58"/>
      <c r="E93" s="211"/>
      <c r="F93" s="52"/>
      <c r="G93" s="53"/>
      <c r="H93" s="54"/>
    </row>
    <row r="94" spans="1:8" s="47" customFormat="1" ht="15" customHeight="1">
      <c r="A94" s="60"/>
      <c r="B94" s="61"/>
      <c r="C94" s="61"/>
      <c r="D94" s="10"/>
      <c r="E94" s="210"/>
      <c r="F94" s="11"/>
      <c r="G94" s="8"/>
      <c r="H94" s="5"/>
    </row>
    <row r="95" spans="1:8" s="47" customFormat="1" ht="15" customHeight="1">
      <c r="A95" s="48"/>
      <c r="B95" s="49"/>
      <c r="C95" s="44"/>
      <c r="D95" s="58"/>
      <c r="E95" s="211"/>
      <c r="F95" s="18"/>
      <c r="G95" s="53"/>
      <c r="H95" s="54"/>
    </row>
    <row r="96" spans="1:8" s="47" customFormat="1" ht="15" customHeight="1">
      <c r="A96" s="81"/>
      <c r="B96" s="246" t="s">
        <v>125</v>
      </c>
      <c r="C96" s="247"/>
      <c r="D96" s="10"/>
      <c r="E96" s="210"/>
      <c r="F96" s="11"/>
      <c r="G96" s="8"/>
      <c r="H96" s="89"/>
    </row>
    <row r="97" spans="1:8" s="47" customFormat="1" ht="15" customHeight="1">
      <c r="A97" s="248"/>
      <c r="B97" s="249"/>
      <c r="C97" s="249"/>
      <c r="D97" s="250"/>
      <c r="E97" s="251"/>
      <c r="F97" s="18"/>
      <c r="G97" s="90"/>
      <c r="H97" s="87"/>
    </row>
    <row r="98" spans="1:8" s="47" customFormat="1" ht="15" customHeight="1">
      <c r="A98" s="252"/>
      <c r="B98" s="253"/>
      <c r="C98" s="253"/>
      <c r="D98" s="254"/>
      <c r="E98" s="255"/>
      <c r="F98" s="15"/>
      <c r="G98" s="16"/>
      <c r="H98" s="3"/>
    </row>
    <row r="99" spans="1:8" s="47" customFormat="1" ht="15" customHeight="1">
      <c r="A99" s="239"/>
      <c r="B99" s="127"/>
      <c r="C99" s="127"/>
      <c r="D99" s="128"/>
      <c r="E99" s="129"/>
      <c r="F99" s="18"/>
      <c r="G99" s="19"/>
      <c r="H99" s="2"/>
    </row>
    <row r="100" spans="1:8" s="47" customFormat="1" ht="15" customHeight="1">
      <c r="A100" s="56" t="s">
        <v>50</v>
      </c>
      <c r="B100" s="9" t="s">
        <v>27</v>
      </c>
      <c r="C100" s="274"/>
      <c r="D100" s="10"/>
      <c r="E100" s="210"/>
      <c r="F100" s="18"/>
      <c r="G100" s="19"/>
      <c r="H100" s="2"/>
    </row>
    <row r="101" spans="1:8" s="47" customFormat="1" ht="15" customHeight="1">
      <c r="A101" s="48"/>
      <c r="B101" s="49"/>
      <c r="C101" s="44"/>
      <c r="D101" s="58"/>
      <c r="E101" s="211"/>
      <c r="F101" s="52"/>
      <c r="G101" s="53"/>
      <c r="H101" s="54"/>
    </row>
    <row r="102" spans="1:8" s="47" customFormat="1" ht="15" customHeight="1">
      <c r="A102" s="60"/>
      <c r="B102" s="64"/>
      <c r="C102" s="64"/>
      <c r="D102" s="10"/>
      <c r="E102" s="210"/>
      <c r="F102" s="11"/>
      <c r="G102" s="4"/>
      <c r="H102" s="5"/>
    </row>
    <row r="103" spans="1:8" s="47" customFormat="1" ht="15" customHeight="1">
      <c r="A103" s="48"/>
      <c r="B103" s="275"/>
      <c r="C103" s="275"/>
      <c r="D103" s="58"/>
      <c r="E103" s="211"/>
      <c r="F103" s="52"/>
      <c r="G103" s="90"/>
      <c r="H103" s="59"/>
    </row>
    <row r="104" spans="1:8" s="47" customFormat="1" ht="15" customHeight="1">
      <c r="A104" s="56">
        <v>1</v>
      </c>
      <c r="B104" s="154" t="s">
        <v>126</v>
      </c>
      <c r="C104" s="154"/>
      <c r="D104" s="10">
        <v>1</v>
      </c>
      <c r="E104" s="210" t="s">
        <v>42</v>
      </c>
      <c r="F104" s="11"/>
      <c r="G104" s="8"/>
      <c r="H104" s="5"/>
    </row>
    <row r="105" spans="1:8" s="95" customFormat="1" ht="15" customHeight="1">
      <c r="A105" s="48"/>
      <c r="B105" s="49"/>
      <c r="C105" s="50"/>
      <c r="D105" s="58"/>
      <c r="E105" s="211"/>
      <c r="F105" s="52"/>
      <c r="G105" s="256"/>
      <c r="H105" s="258"/>
    </row>
    <row r="106" spans="1:8" s="47" customFormat="1" ht="15" customHeight="1">
      <c r="A106" s="60">
        <v>2</v>
      </c>
      <c r="B106" s="61" t="s">
        <v>127</v>
      </c>
      <c r="C106" s="154"/>
      <c r="D106" s="10">
        <v>1</v>
      </c>
      <c r="E106" s="210" t="s">
        <v>42</v>
      </c>
      <c r="F106" s="11"/>
      <c r="G106" s="93"/>
      <c r="H106" s="94"/>
    </row>
    <row r="107" spans="1:8" s="95" customFormat="1" ht="15" customHeight="1">
      <c r="A107" s="48"/>
      <c r="B107" s="49"/>
      <c r="C107" s="49"/>
      <c r="D107" s="58"/>
      <c r="E107" s="211"/>
      <c r="F107" s="52"/>
      <c r="G107" s="256"/>
      <c r="H107" s="258"/>
    </row>
    <row r="108" spans="1:8" s="47" customFormat="1" ht="15" customHeight="1">
      <c r="A108" s="60">
        <v>3</v>
      </c>
      <c r="B108" s="100" t="s">
        <v>128</v>
      </c>
      <c r="C108" s="100"/>
      <c r="D108" s="10">
        <v>1</v>
      </c>
      <c r="E108" s="210" t="s">
        <v>42</v>
      </c>
      <c r="F108" s="11"/>
      <c r="G108" s="93"/>
      <c r="H108" s="89"/>
    </row>
    <row r="109" spans="1:8" s="95" customFormat="1" ht="15" customHeight="1">
      <c r="A109" s="48"/>
      <c r="B109" s="49"/>
      <c r="C109" s="49"/>
      <c r="D109" s="58"/>
      <c r="E109" s="211"/>
      <c r="F109" s="52"/>
      <c r="G109" s="256"/>
      <c r="H109" s="258"/>
    </row>
    <row r="110" spans="1:8" s="95" customFormat="1" ht="15" customHeight="1">
      <c r="A110" s="60"/>
      <c r="B110" s="61"/>
      <c r="C110" s="61"/>
      <c r="D110" s="10"/>
      <c r="E110" s="210"/>
      <c r="F110" s="11"/>
      <c r="G110" s="78"/>
      <c r="H110" s="79"/>
    </row>
    <row r="111" spans="1:8" s="95" customFormat="1" ht="15" customHeight="1">
      <c r="A111" s="48"/>
      <c r="B111" s="49"/>
      <c r="C111" s="49"/>
      <c r="D111" s="58"/>
      <c r="E111" s="211"/>
      <c r="F111" s="52"/>
      <c r="G111" s="85"/>
      <c r="H111" s="86"/>
    </row>
    <row r="112" spans="1:8" s="95" customFormat="1" ht="15" customHeight="1">
      <c r="A112" s="60"/>
      <c r="B112" s="61"/>
      <c r="C112" s="61"/>
      <c r="D112" s="10"/>
      <c r="E112" s="210"/>
      <c r="F112" s="11"/>
      <c r="G112" s="78"/>
      <c r="H112" s="79"/>
    </row>
    <row r="113" spans="1:8" s="47" customFormat="1" ht="15" customHeight="1">
      <c r="A113" s="48"/>
      <c r="B113" s="49"/>
      <c r="C113" s="49"/>
      <c r="D113" s="58"/>
      <c r="E113" s="211"/>
      <c r="F113" s="18"/>
      <c r="G113" s="259"/>
      <c r="H113" s="260"/>
    </row>
    <row r="114" spans="1:8" s="47" customFormat="1" ht="15" customHeight="1">
      <c r="A114" s="60"/>
      <c r="B114" s="61"/>
      <c r="C114" s="100"/>
      <c r="D114" s="10"/>
      <c r="E114" s="210"/>
      <c r="F114" s="11"/>
      <c r="G114" s="78"/>
      <c r="H114" s="79"/>
    </row>
    <row r="115" spans="1:8" s="47" customFormat="1" ht="15" customHeight="1">
      <c r="A115" s="48"/>
      <c r="B115" s="49"/>
      <c r="C115" s="49"/>
      <c r="D115" s="58"/>
      <c r="E115" s="211"/>
      <c r="F115" s="52"/>
      <c r="G115" s="256"/>
      <c r="H115" s="258"/>
    </row>
    <row r="116" spans="1:8" s="47" customFormat="1" ht="15" customHeight="1">
      <c r="A116" s="276"/>
      <c r="B116" s="61"/>
      <c r="C116" s="61"/>
      <c r="D116" s="10"/>
      <c r="E116" s="210"/>
      <c r="F116" s="11"/>
      <c r="G116" s="78"/>
      <c r="H116" s="79"/>
    </row>
    <row r="117" spans="1:8" s="95" customFormat="1" ht="15" customHeight="1">
      <c r="A117" s="48"/>
      <c r="B117" s="49"/>
      <c r="C117" s="49"/>
      <c r="D117" s="58"/>
      <c r="E117" s="211"/>
      <c r="F117" s="52"/>
      <c r="G117" s="256"/>
      <c r="H117" s="258"/>
    </row>
    <row r="118" spans="1:8" s="95" customFormat="1" ht="15" customHeight="1">
      <c r="A118" s="56"/>
      <c r="B118" s="61"/>
      <c r="C118" s="61"/>
      <c r="D118" s="10"/>
      <c r="E118" s="210"/>
      <c r="F118" s="11"/>
      <c r="G118" s="78"/>
      <c r="H118" s="79"/>
    </row>
    <row r="119" spans="1:8" s="47" customFormat="1" ht="15" customHeight="1">
      <c r="A119" s="48"/>
      <c r="B119" s="49"/>
      <c r="C119" s="44"/>
      <c r="D119" s="58"/>
      <c r="E119" s="66"/>
      <c r="F119" s="52"/>
      <c r="G119" s="53"/>
      <c r="H119" s="54"/>
    </row>
    <row r="120" spans="1:8" s="47" customFormat="1" ht="15" customHeight="1">
      <c r="A120" s="81"/>
      <c r="B120" s="237"/>
      <c r="C120" s="237"/>
      <c r="D120" s="46"/>
      <c r="E120" s="211"/>
      <c r="F120" s="11"/>
      <c r="G120" s="8"/>
      <c r="H120" s="5"/>
    </row>
    <row r="121" spans="1:8" s="47" customFormat="1" ht="15" customHeight="1">
      <c r="A121" s="48"/>
      <c r="B121" s="49"/>
      <c r="C121" s="49"/>
      <c r="D121" s="51"/>
      <c r="E121" s="209"/>
      <c r="F121" s="52"/>
      <c r="G121" s="256"/>
      <c r="H121" s="258"/>
    </row>
    <row r="122" spans="1:8" s="47" customFormat="1" ht="15" customHeight="1">
      <c r="A122" s="56"/>
      <c r="B122" s="61"/>
      <c r="C122" s="61"/>
      <c r="D122" s="10"/>
      <c r="E122" s="210"/>
      <c r="F122" s="11"/>
      <c r="G122" s="78"/>
      <c r="H122" s="79"/>
    </row>
    <row r="123" spans="1:8" s="47" customFormat="1" ht="15" customHeight="1">
      <c r="A123" s="48"/>
      <c r="B123" s="49"/>
      <c r="C123" s="44"/>
      <c r="D123" s="58"/>
      <c r="E123" s="211"/>
      <c r="F123" s="52"/>
      <c r="G123" s="53"/>
      <c r="H123" s="54"/>
    </row>
    <row r="124" spans="1:8" s="47" customFormat="1" ht="15" customHeight="1">
      <c r="A124" s="56"/>
      <c r="B124" s="100"/>
      <c r="C124" s="100"/>
      <c r="D124" s="10"/>
      <c r="E124" s="210"/>
      <c r="F124" s="11"/>
      <c r="G124" s="8"/>
      <c r="H124" s="5"/>
    </row>
    <row r="125" spans="1:8" s="47" customFormat="1" ht="15" customHeight="1">
      <c r="A125" s="48"/>
      <c r="B125" s="277"/>
      <c r="C125" s="44"/>
      <c r="D125" s="58"/>
      <c r="E125" s="211"/>
      <c r="F125" s="52"/>
      <c r="G125" s="53"/>
      <c r="H125" s="54"/>
    </row>
    <row r="126" spans="1:8" s="47" customFormat="1" ht="15" customHeight="1">
      <c r="A126" s="56"/>
      <c r="B126" s="9"/>
      <c r="C126" s="64"/>
      <c r="D126" s="10"/>
      <c r="E126" s="210"/>
      <c r="F126" s="11"/>
      <c r="G126" s="8"/>
      <c r="H126" s="5"/>
    </row>
    <row r="127" spans="1:8" s="47" customFormat="1" ht="15" customHeight="1">
      <c r="A127" s="48"/>
      <c r="B127" s="49"/>
      <c r="C127" s="44"/>
      <c r="D127" s="58"/>
      <c r="E127" s="211"/>
      <c r="F127" s="18"/>
      <c r="G127" s="53"/>
      <c r="H127" s="54"/>
    </row>
    <row r="128" spans="1:8" s="47" customFormat="1" ht="15" customHeight="1">
      <c r="A128" s="60"/>
      <c r="B128" s="246" t="s">
        <v>129</v>
      </c>
      <c r="C128" s="278"/>
      <c r="D128" s="10"/>
      <c r="E128" s="210"/>
      <c r="F128" s="11"/>
      <c r="G128" s="8"/>
      <c r="H128" s="89"/>
    </row>
    <row r="129" spans="1:8" s="47" customFormat="1" ht="15" customHeight="1">
      <c r="A129" s="248"/>
      <c r="B129" s="249"/>
      <c r="C129" s="249"/>
      <c r="D129" s="250"/>
      <c r="E129" s="251"/>
      <c r="F129" s="18"/>
      <c r="G129" s="90"/>
      <c r="H129" s="87"/>
    </row>
    <row r="130" spans="1:8" s="47" customFormat="1" ht="15" customHeight="1">
      <c r="A130" s="252"/>
      <c r="B130" s="253"/>
      <c r="C130" s="253"/>
      <c r="D130" s="254"/>
      <c r="E130" s="255"/>
      <c r="F130" s="15"/>
      <c r="G130" s="16"/>
      <c r="H130" s="3"/>
    </row>
    <row r="131" spans="1:8" s="47" customFormat="1" ht="15" customHeight="1">
      <c r="A131" s="239"/>
      <c r="B131" s="127"/>
      <c r="C131" s="127"/>
      <c r="D131" s="128"/>
      <c r="E131" s="129"/>
      <c r="F131" s="105"/>
      <c r="G131" s="106"/>
      <c r="H131" s="6"/>
    </row>
    <row r="132" spans="1:8" s="47" customFormat="1" ht="15" customHeight="1">
      <c r="A132" s="220" t="s">
        <v>130</v>
      </c>
      <c r="B132" s="9" t="s">
        <v>126</v>
      </c>
      <c r="C132" s="274"/>
      <c r="D132" s="10"/>
      <c r="E132" s="210"/>
      <c r="F132" s="18"/>
      <c r="G132" s="19"/>
      <c r="H132" s="2"/>
    </row>
    <row r="133" spans="1:8" s="47" customFormat="1" ht="15" customHeight="1">
      <c r="A133" s="48"/>
      <c r="B133" s="49"/>
      <c r="C133" s="44"/>
      <c r="D133" s="58"/>
      <c r="E133" s="211"/>
      <c r="F133" s="52"/>
      <c r="G133" s="53"/>
      <c r="H133" s="54"/>
    </row>
    <row r="134" spans="1:8" s="47" customFormat="1" ht="15" customHeight="1">
      <c r="A134" s="60"/>
      <c r="B134" s="64"/>
      <c r="C134" s="64"/>
      <c r="D134" s="10"/>
      <c r="E134" s="210"/>
      <c r="F134" s="11"/>
      <c r="G134" s="78"/>
      <c r="H134" s="79"/>
    </row>
    <row r="135" spans="1:8" s="47" customFormat="1" ht="15" customHeight="1">
      <c r="A135" s="147"/>
      <c r="B135" s="279"/>
      <c r="C135" s="275"/>
      <c r="D135" s="58"/>
      <c r="E135" s="211"/>
      <c r="F135" s="52"/>
      <c r="G135" s="53"/>
      <c r="H135" s="54"/>
    </row>
    <row r="136" spans="1:8" s="47" customFormat="1" ht="15" customHeight="1">
      <c r="A136" s="152" t="s">
        <v>131</v>
      </c>
      <c r="B136" s="186" t="s">
        <v>132</v>
      </c>
      <c r="C136" s="100"/>
      <c r="D136" s="10">
        <v>1</v>
      </c>
      <c r="E136" s="210" t="s">
        <v>42</v>
      </c>
      <c r="F136" s="11"/>
      <c r="G136" s="78"/>
      <c r="H136" s="79"/>
    </row>
    <row r="137" spans="1:8" s="47" customFormat="1" ht="15" customHeight="1">
      <c r="A137" s="280"/>
      <c r="B137" s="281"/>
      <c r="C137" s="50"/>
      <c r="D137" s="58"/>
      <c r="E137" s="211"/>
      <c r="F137" s="52"/>
      <c r="G137" s="53"/>
      <c r="H137" s="54"/>
    </row>
    <row r="138" spans="1:8" s="47" customFormat="1" ht="15" customHeight="1">
      <c r="A138" s="282" t="s">
        <v>133</v>
      </c>
      <c r="B138" s="186" t="s">
        <v>134</v>
      </c>
      <c r="C138" s="61"/>
      <c r="D138" s="10">
        <v>1</v>
      </c>
      <c r="E138" s="210" t="s">
        <v>42</v>
      </c>
      <c r="F138" s="11"/>
      <c r="G138" s="78"/>
      <c r="H138" s="79"/>
    </row>
    <row r="139" spans="1:8" s="47" customFormat="1" ht="15" customHeight="1">
      <c r="A139" s="283"/>
      <c r="B139" s="284"/>
      <c r="C139" s="49"/>
      <c r="D139" s="58"/>
      <c r="E139" s="211"/>
      <c r="F139" s="52"/>
      <c r="G139" s="53"/>
      <c r="H139" s="54"/>
    </row>
    <row r="140" spans="1:8" s="47" customFormat="1" ht="15" customHeight="1">
      <c r="A140" s="285" t="s">
        <v>135</v>
      </c>
      <c r="B140" s="186" t="s">
        <v>136</v>
      </c>
      <c r="C140" s="154"/>
      <c r="D140" s="10">
        <v>1</v>
      </c>
      <c r="E140" s="210" t="s">
        <v>42</v>
      </c>
      <c r="F140" s="11"/>
      <c r="G140" s="78"/>
      <c r="H140" s="79"/>
    </row>
    <row r="141" spans="1:8" s="47" customFormat="1" ht="15" customHeight="1">
      <c r="A141" s="286"/>
      <c r="B141" s="284"/>
      <c r="C141" s="49"/>
      <c r="D141" s="58"/>
      <c r="E141" s="211"/>
      <c r="F141" s="52"/>
      <c r="G141" s="53"/>
      <c r="H141" s="54"/>
    </row>
    <row r="142" spans="1:8" s="47" customFormat="1" ht="15" customHeight="1">
      <c r="A142" s="287" t="s">
        <v>137</v>
      </c>
      <c r="B142" s="186" t="s">
        <v>138</v>
      </c>
      <c r="C142" s="154"/>
      <c r="D142" s="10">
        <v>1</v>
      </c>
      <c r="E142" s="210" t="s">
        <v>42</v>
      </c>
      <c r="F142" s="11"/>
      <c r="G142" s="78"/>
      <c r="H142" s="79"/>
    </row>
    <row r="143" spans="1:8" s="47" customFormat="1" ht="15" customHeight="1">
      <c r="A143" s="288"/>
      <c r="B143" s="284"/>
      <c r="C143" s="49"/>
      <c r="D143" s="58"/>
      <c r="E143" s="211"/>
      <c r="F143" s="52"/>
      <c r="G143" s="53"/>
      <c r="H143" s="54"/>
    </row>
    <row r="144" spans="1:8" s="47" customFormat="1" ht="15" customHeight="1">
      <c r="A144" s="289" t="s">
        <v>139</v>
      </c>
      <c r="B144" s="186" t="s">
        <v>140</v>
      </c>
      <c r="C144" s="61"/>
      <c r="D144" s="10">
        <v>1</v>
      </c>
      <c r="E144" s="210" t="s">
        <v>42</v>
      </c>
      <c r="F144" s="11"/>
      <c r="G144" s="78"/>
      <c r="H144" s="79"/>
    </row>
    <row r="145" spans="1:8" s="47" customFormat="1" ht="15" customHeight="1">
      <c r="A145" s="290"/>
      <c r="B145" s="284"/>
      <c r="C145" s="49"/>
      <c r="D145" s="58"/>
      <c r="E145" s="211"/>
      <c r="F145" s="52"/>
      <c r="G145" s="53"/>
      <c r="H145" s="54"/>
    </row>
    <row r="146" spans="1:8" s="47" customFormat="1" ht="15" customHeight="1">
      <c r="A146" s="291" t="s">
        <v>141</v>
      </c>
      <c r="B146" s="186" t="s">
        <v>142</v>
      </c>
      <c r="C146" s="100"/>
      <c r="D146" s="10">
        <v>1</v>
      </c>
      <c r="E146" s="210" t="s">
        <v>42</v>
      </c>
      <c r="F146" s="11"/>
      <c r="G146" s="78"/>
      <c r="H146" s="79"/>
    </row>
    <row r="147" spans="1:8" s="47" customFormat="1" ht="15" customHeight="1">
      <c r="A147" s="292"/>
      <c r="B147" s="284"/>
      <c r="C147" s="49"/>
      <c r="D147" s="58"/>
      <c r="E147" s="211"/>
      <c r="F147" s="52"/>
      <c r="G147" s="53"/>
      <c r="H147" s="54"/>
    </row>
    <row r="148" spans="1:8" s="47" customFormat="1" ht="15" customHeight="1">
      <c r="A148" s="293" t="s">
        <v>143</v>
      </c>
      <c r="B148" s="186" t="s">
        <v>144</v>
      </c>
      <c r="C148" s="100"/>
      <c r="D148" s="10">
        <v>1</v>
      </c>
      <c r="E148" s="210" t="s">
        <v>42</v>
      </c>
      <c r="F148" s="109"/>
      <c r="G148" s="78"/>
      <c r="H148" s="79"/>
    </row>
    <row r="149" spans="1:8" s="47" customFormat="1" ht="15" customHeight="1">
      <c r="A149" s="294"/>
      <c r="B149" s="284"/>
      <c r="C149" s="49"/>
      <c r="D149" s="58"/>
      <c r="E149" s="211"/>
      <c r="F149" s="52"/>
      <c r="G149" s="53"/>
      <c r="H149" s="54"/>
    </row>
    <row r="150" spans="1:8" s="47" customFormat="1" ht="15" customHeight="1">
      <c r="A150" s="295" t="s">
        <v>145</v>
      </c>
      <c r="B150" s="186" t="s">
        <v>146</v>
      </c>
      <c r="C150" s="100"/>
      <c r="D150" s="10">
        <v>1</v>
      </c>
      <c r="E150" s="210" t="s">
        <v>42</v>
      </c>
      <c r="F150" s="11"/>
      <c r="G150" s="78"/>
      <c r="H150" s="79"/>
    </row>
    <row r="151" spans="1:8" s="47" customFormat="1" ht="15" customHeight="1">
      <c r="A151" s="296"/>
      <c r="B151" s="284"/>
      <c r="C151" s="49"/>
      <c r="D151" s="58"/>
      <c r="E151" s="211"/>
      <c r="F151" s="52"/>
      <c r="G151" s="53"/>
      <c r="H151" s="54"/>
    </row>
    <row r="152" spans="1:8" s="47" customFormat="1" ht="15" customHeight="1">
      <c r="A152" s="297" t="s">
        <v>147</v>
      </c>
      <c r="B152" s="298" t="s">
        <v>148</v>
      </c>
      <c r="C152" s="61"/>
      <c r="D152" s="10">
        <v>1</v>
      </c>
      <c r="E152" s="210" t="s">
        <v>42</v>
      </c>
      <c r="F152" s="11"/>
      <c r="G152" s="78"/>
      <c r="H152" s="79"/>
    </row>
    <row r="153" spans="1:8" s="47" customFormat="1" ht="15" customHeight="1">
      <c r="A153" s="299" t="s">
        <v>5</v>
      </c>
      <c r="B153" s="284"/>
      <c r="C153" s="44"/>
      <c r="D153" s="58"/>
      <c r="E153" s="211"/>
      <c r="F153" s="52"/>
      <c r="G153" s="53"/>
      <c r="H153" s="2"/>
    </row>
    <row r="154" spans="1:8" s="47" customFormat="1" ht="15" customHeight="1">
      <c r="A154" s="300" t="s">
        <v>149</v>
      </c>
      <c r="B154" s="186" t="s">
        <v>150</v>
      </c>
      <c r="C154" s="100"/>
      <c r="D154" s="10">
        <v>1</v>
      </c>
      <c r="E154" s="210" t="s">
        <v>42</v>
      </c>
      <c r="F154" s="11"/>
      <c r="G154" s="78"/>
      <c r="H154" s="84"/>
    </row>
    <row r="155" spans="1:8" s="47" customFormat="1" ht="15" customHeight="1">
      <c r="A155" s="301"/>
      <c r="B155" s="284"/>
      <c r="C155" s="44"/>
      <c r="D155" s="58"/>
      <c r="E155" s="211"/>
      <c r="F155" s="52"/>
      <c r="G155" s="53"/>
      <c r="H155" s="54"/>
    </row>
    <row r="156" spans="1:8" s="47" customFormat="1" ht="15" customHeight="1">
      <c r="A156" s="302" t="s">
        <v>151</v>
      </c>
      <c r="B156" s="298" t="s">
        <v>152</v>
      </c>
      <c r="C156" s="237"/>
      <c r="D156" s="10">
        <v>1</v>
      </c>
      <c r="E156" s="210" t="s">
        <v>42</v>
      </c>
      <c r="F156" s="11"/>
      <c r="G156" s="78"/>
      <c r="H156" s="79"/>
    </row>
    <row r="157" spans="1:8" s="47" customFormat="1" ht="15" customHeight="1">
      <c r="A157" s="48"/>
      <c r="B157" s="277"/>
      <c r="C157" s="49"/>
      <c r="D157" s="51"/>
      <c r="E157" s="209"/>
      <c r="F157" s="18"/>
      <c r="G157" s="83"/>
      <c r="H157" s="84"/>
    </row>
    <row r="158" spans="1:8" s="47" customFormat="1" ht="15" customHeight="1">
      <c r="A158" s="56"/>
      <c r="B158" s="9"/>
      <c r="C158" s="64"/>
      <c r="D158" s="10"/>
      <c r="E158" s="210"/>
      <c r="F158" s="18"/>
      <c r="G158" s="83"/>
      <c r="H158" s="84"/>
    </row>
    <row r="159" spans="1:8" s="111" customFormat="1" ht="15" customHeight="1">
      <c r="A159" s="48"/>
      <c r="B159" s="49"/>
      <c r="C159" s="44"/>
      <c r="D159" s="58"/>
      <c r="E159" s="211"/>
      <c r="F159" s="52"/>
      <c r="G159" s="256"/>
      <c r="H159" s="258"/>
    </row>
    <row r="160" spans="1:8" s="111" customFormat="1" ht="15" customHeight="1">
      <c r="A160" s="60"/>
      <c r="B160" s="246" t="s">
        <v>153</v>
      </c>
      <c r="C160" s="278"/>
      <c r="D160" s="10"/>
      <c r="E160" s="210"/>
      <c r="F160" s="11"/>
      <c r="G160" s="78"/>
      <c r="H160" s="79"/>
    </row>
    <row r="161" spans="1:8" s="47" customFormat="1" ht="15" customHeight="1">
      <c r="A161" s="248"/>
      <c r="B161" s="249"/>
      <c r="C161" s="249"/>
      <c r="D161" s="250"/>
      <c r="E161" s="251"/>
      <c r="F161" s="261"/>
      <c r="G161" s="256"/>
      <c r="H161" s="258"/>
    </row>
    <row r="162" spans="1:8" s="47" customFormat="1" ht="15" customHeight="1">
      <c r="A162" s="252"/>
      <c r="B162" s="253"/>
      <c r="C162" s="253"/>
      <c r="D162" s="254"/>
      <c r="E162" s="255"/>
      <c r="F162" s="15"/>
      <c r="G162" s="115"/>
      <c r="H162" s="116"/>
    </row>
    <row r="163" spans="1:8" s="47" customFormat="1" ht="15" customHeight="1">
      <c r="A163" s="155"/>
      <c r="B163" s="303"/>
      <c r="C163" s="127"/>
      <c r="D163" s="128"/>
      <c r="E163" s="129"/>
      <c r="F163" s="18"/>
      <c r="G163" s="120"/>
      <c r="H163" s="84"/>
    </row>
    <row r="164" spans="1:8" s="47" customFormat="1" ht="15" customHeight="1">
      <c r="A164" s="152" t="s">
        <v>131</v>
      </c>
      <c r="B164" s="154" t="str">
        <f>B136</f>
        <v>①西校舎　解体工事</v>
      </c>
      <c r="C164" s="274"/>
      <c r="D164" s="10"/>
      <c r="E164" s="210"/>
      <c r="F164" s="11"/>
      <c r="G164" s="102"/>
      <c r="H164" s="79"/>
    </row>
    <row r="165" spans="1:8" s="47" customFormat="1" ht="15" customHeight="1">
      <c r="A165" s="147"/>
      <c r="B165" s="49"/>
      <c r="C165" s="44"/>
      <c r="D165" s="58"/>
      <c r="E165" s="211"/>
      <c r="F165" s="18"/>
      <c r="G165" s="259"/>
      <c r="H165" s="260"/>
    </row>
    <row r="166" spans="1:8" s="47" customFormat="1" ht="15" customHeight="1">
      <c r="A166" s="148"/>
      <c r="B166" s="64"/>
      <c r="C166" s="64"/>
      <c r="D166" s="10"/>
      <c r="E166" s="210"/>
      <c r="F166" s="11"/>
      <c r="G166" s="102"/>
      <c r="H166" s="79"/>
    </row>
    <row r="167" spans="1:8" s="111" customFormat="1" ht="15" customHeight="1">
      <c r="A167" s="147"/>
      <c r="B167" s="275"/>
      <c r="C167" s="304"/>
      <c r="D167" s="58"/>
      <c r="E167" s="211"/>
      <c r="F167" s="52"/>
      <c r="G167" s="53"/>
      <c r="H167" s="54"/>
    </row>
    <row r="168" spans="1:8" s="111" customFormat="1" ht="15" customHeight="1">
      <c r="A168" s="148" t="s">
        <v>154</v>
      </c>
      <c r="B168" s="154" t="s">
        <v>54</v>
      </c>
      <c r="C168" s="305"/>
      <c r="D168" s="10">
        <v>1</v>
      </c>
      <c r="E168" s="210" t="s">
        <v>42</v>
      </c>
      <c r="F168" s="11"/>
      <c r="G168" s="78"/>
      <c r="H168" s="79"/>
    </row>
    <row r="169" spans="1:8" s="122" customFormat="1" ht="15" customHeight="1">
      <c r="A169" s="147"/>
      <c r="B169" s="50"/>
      <c r="C169" s="304"/>
      <c r="D169" s="58"/>
      <c r="E169" s="211"/>
      <c r="F169" s="52"/>
      <c r="G169" s="53"/>
      <c r="H169" s="54"/>
    </row>
    <row r="170" spans="1:8" s="122" customFormat="1" ht="15" customHeight="1">
      <c r="A170" s="148" t="s">
        <v>155</v>
      </c>
      <c r="B170" s="154" t="s">
        <v>156</v>
      </c>
      <c r="C170" s="305"/>
      <c r="D170" s="10">
        <v>1</v>
      </c>
      <c r="E170" s="210" t="s">
        <v>42</v>
      </c>
      <c r="F170" s="11"/>
      <c r="G170" s="78"/>
      <c r="H170" s="79"/>
    </row>
    <row r="171" spans="1:8" s="122" customFormat="1" ht="15" customHeight="1">
      <c r="A171" s="147"/>
      <c r="B171" s="49"/>
      <c r="C171" s="44"/>
      <c r="D171" s="58"/>
      <c r="E171" s="211"/>
      <c r="F171" s="52"/>
      <c r="G171" s="53"/>
      <c r="H171" s="54"/>
    </row>
    <row r="172" spans="1:8" s="122" customFormat="1" ht="15" customHeight="1">
      <c r="A172" s="148" t="s">
        <v>157</v>
      </c>
      <c r="B172" s="9" t="s">
        <v>158</v>
      </c>
      <c r="C172" s="100"/>
      <c r="D172" s="10">
        <v>1</v>
      </c>
      <c r="E172" s="210" t="s">
        <v>42</v>
      </c>
      <c r="F172" s="11"/>
      <c r="G172" s="78"/>
      <c r="H172" s="79"/>
    </row>
    <row r="173" spans="1:8" s="47" customFormat="1" ht="15" customHeight="1">
      <c r="A173" s="147"/>
      <c r="B173" s="49"/>
      <c r="C173" s="44"/>
      <c r="D173" s="58"/>
      <c r="E173" s="211"/>
      <c r="F173" s="52"/>
      <c r="G173" s="53"/>
      <c r="H173" s="54"/>
    </row>
    <row r="174" spans="1:8" s="47" customFormat="1" ht="15" customHeight="1">
      <c r="A174" s="148" t="s">
        <v>159</v>
      </c>
      <c r="B174" s="9" t="s">
        <v>160</v>
      </c>
      <c r="C174" s="306"/>
      <c r="D174" s="10">
        <v>1</v>
      </c>
      <c r="E174" s="210" t="s">
        <v>42</v>
      </c>
      <c r="F174" s="11"/>
      <c r="G174" s="78"/>
      <c r="H174" s="79"/>
    </row>
    <row r="175" spans="1:8" s="111" customFormat="1" ht="15" customHeight="1">
      <c r="A175" s="147"/>
      <c r="B175" s="49"/>
      <c r="C175" s="44"/>
      <c r="D175" s="58"/>
      <c r="E175" s="211"/>
      <c r="F175" s="52"/>
      <c r="G175" s="53"/>
      <c r="H175" s="54"/>
    </row>
    <row r="176" spans="1:8" s="111" customFormat="1" ht="15" customHeight="1">
      <c r="A176" s="148" t="s">
        <v>161</v>
      </c>
      <c r="B176" s="9" t="s">
        <v>162</v>
      </c>
      <c r="C176" s="306"/>
      <c r="D176" s="10">
        <v>1</v>
      </c>
      <c r="E176" s="210" t="s">
        <v>42</v>
      </c>
      <c r="F176" s="11"/>
      <c r="G176" s="78"/>
      <c r="H176" s="79"/>
    </row>
    <row r="177" spans="1:8" s="47" customFormat="1" ht="15" customHeight="1">
      <c r="A177" s="147"/>
      <c r="B177" s="49"/>
      <c r="C177" s="44"/>
      <c r="D177" s="58"/>
      <c r="E177" s="211"/>
      <c r="F177" s="52"/>
      <c r="G177" s="53"/>
      <c r="H177" s="54"/>
    </row>
    <row r="178" spans="1:8" s="47" customFormat="1" ht="15" customHeight="1">
      <c r="A178" s="148"/>
      <c r="B178" s="100"/>
      <c r="C178" s="307"/>
      <c r="D178" s="10"/>
      <c r="E178" s="210"/>
      <c r="F178" s="11"/>
      <c r="G178" s="78"/>
      <c r="H178" s="79"/>
    </row>
    <row r="179" spans="1:8" s="111" customFormat="1" ht="15" customHeight="1">
      <c r="A179" s="147"/>
      <c r="B179" s="49"/>
      <c r="C179" s="44"/>
      <c r="D179" s="58"/>
      <c r="E179" s="211"/>
      <c r="F179" s="52"/>
      <c r="G179" s="53"/>
      <c r="H179" s="54"/>
    </row>
    <row r="180" spans="1:8" s="111" customFormat="1" ht="15" customHeight="1">
      <c r="A180" s="148"/>
      <c r="B180" s="100"/>
      <c r="C180" s="100"/>
      <c r="D180" s="10"/>
      <c r="E180" s="210"/>
      <c r="F180" s="11"/>
      <c r="G180" s="78"/>
      <c r="H180" s="79"/>
    </row>
    <row r="181" spans="1:8" s="122" customFormat="1" ht="15" customHeight="1">
      <c r="A181" s="147"/>
      <c r="B181" s="49"/>
      <c r="C181" s="44"/>
      <c r="D181" s="58"/>
      <c r="E181" s="211"/>
      <c r="F181" s="52"/>
      <c r="G181" s="53"/>
      <c r="H181" s="54"/>
    </row>
    <row r="182" spans="1:8" s="122" customFormat="1" ht="15" customHeight="1">
      <c r="A182" s="148"/>
      <c r="B182" s="100"/>
      <c r="C182" s="100"/>
      <c r="D182" s="10"/>
      <c r="E182" s="210"/>
      <c r="F182" s="11"/>
      <c r="G182" s="78"/>
      <c r="H182" s="79"/>
    </row>
    <row r="183" spans="1:8" s="122" customFormat="1" ht="15" customHeight="1">
      <c r="A183" s="147"/>
      <c r="B183" s="49"/>
      <c r="C183" s="308"/>
      <c r="D183" s="58"/>
      <c r="E183" s="211"/>
      <c r="F183" s="52"/>
      <c r="G183" s="53"/>
      <c r="H183" s="54"/>
    </row>
    <row r="184" spans="1:8" s="122" customFormat="1" ht="15" customHeight="1">
      <c r="A184" s="148"/>
      <c r="B184" s="61"/>
      <c r="C184" s="9"/>
      <c r="D184" s="10"/>
      <c r="E184" s="210"/>
      <c r="F184" s="11"/>
      <c r="G184" s="78"/>
      <c r="H184" s="79"/>
    </row>
    <row r="185" spans="1:8" s="47" customFormat="1" ht="15" customHeight="1">
      <c r="A185" s="147"/>
      <c r="B185" s="49"/>
      <c r="C185" s="44"/>
      <c r="D185" s="58"/>
      <c r="E185" s="211"/>
      <c r="F185" s="52"/>
      <c r="G185" s="53"/>
      <c r="H185" s="2"/>
    </row>
    <row r="186" spans="1:8" s="47" customFormat="1" ht="15" customHeight="1">
      <c r="A186" s="152"/>
      <c r="B186" s="100"/>
      <c r="C186" s="100"/>
      <c r="D186" s="10"/>
      <c r="E186" s="210"/>
      <c r="F186" s="11"/>
      <c r="G186" s="78"/>
      <c r="H186" s="79"/>
    </row>
    <row r="187" spans="1:8" s="122" customFormat="1" ht="15" customHeight="1">
      <c r="A187" s="147"/>
      <c r="B187" s="49"/>
      <c r="C187" s="44"/>
      <c r="D187" s="58"/>
      <c r="E187" s="66"/>
      <c r="F187" s="52"/>
      <c r="G187" s="256"/>
      <c r="H187" s="258"/>
    </row>
    <row r="188" spans="1:8" s="122" customFormat="1" ht="15" customHeight="1">
      <c r="A188" s="146"/>
      <c r="B188" s="237"/>
      <c r="C188" s="237"/>
      <c r="D188" s="46"/>
      <c r="E188" s="211"/>
      <c r="F188" s="11"/>
      <c r="G188" s="102"/>
      <c r="H188" s="79"/>
    </row>
    <row r="189" spans="1:8" s="122" customFormat="1" ht="15" customHeight="1">
      <c r="A189" s="147"/>
      <c r="B189" s="277"/>
      <c r="C189" s="49"/>
      <c r="D189" s="51"/>
      <c r="E189" s="209"/>
      <c r="F189" s="52"/>
      <c r="G189" s="256"/>
      <c r="H189" s="258"/>
    </row>
    <row r="190" spans="1:8" s="122" customFormat="1" ht="15" customHeight="1">
      <c r="A190" s="152"/>
      <c r="B190" s="9"/>
      <c r="C190" s="64"/>
      <c r="D190" s="10"/>
      <c r="E190" s="210"/>
      <c r="F190" s="11"/>
      <c r="G190" s="102"/>
      <c r="H190" s="79"/>
    </row>
    <row r="191" spans="1:8" s="122" customFormat="1" ht="15" customHeight="1">
      <c r="A191" s="147"/>
      <c r="B191" s="49"/>
      <c r="C191" s="44"/>
      <c r="D191" s="58"/>
      <c r="E191" s="211"/>
      <c r="F191" s="52"/>
      <c r="G191" s="256"/>
      <c r="H191" s="258"/>
    </row>
    <row r="192" spans="1:8" s="122" customFormat="1" ht="15" customHeight="1">
      <c r="A192" s="148"/>
      <c r="B192" s="246" t="s">
        <v>163</v>
      </c>
      <c r="C192" s="278"/>
      <c r="D192" s="10"/>
      <c r="E192" s="210"/>
      <c r="F192" s="11"/>
      <c r="G192" s="102"/>
      <c r="H192" s="79"/>
    </row>
    <row r="193" spans="1:9" s="122" customFormat="1" ht="15" customHeight="1">
      <c r="A193" s="309"/>
      <c r="B193" s="249"/>
      <c r="C193" s="249"/>
      <c r="D193" s="250"/>
      <c r="E193" s="251"/>
      <c r="F193" s="52"/>
      <c r="G193" s="256"/>
      <c r="H193" s="258"/>
    </row>
    <row r="194" spans="1:9" s="124" customFormat="1" ht="15" customHeight="1">
      <c r="A194" s="310"/>
      <c r="B194" s="253"/>
      <c r="C194" s="253"/>
      <c r="D194" s="254"/>
      <c r="E194" s="255"/>
      <c r="F194" s="15"/>
      <c r="G194" s="115"/>
      <c r="H194" s="116"/>
    </row>
    <row r="195" spans="1:9" s="47" customFormat="1" ht="15" customHeight="1">
      <c r="A195" s="155"/>
      <c r="B195" s="127"/>
      <c r="C195" s="127"/>
      <c r="D195" s="128"/>
      <c r="E195" s="129"/>
      <c r="F195" s="18"/>
      <c r="G195" s="259"/>
      <c r="H195" s="260"/>
    </row>
    <row r="196" spans="1:9" s="47" customFormat="1" ht="15" customHeight="1">
      <c r="A196" s="148" t="s">
        <v>154</v>
      </c>
      <c r="B196" s="9" t="s">
        <v>164</v>
      </c>
      <c r="C196" s="9"/>
      <c r="D196" s="10"/>
      <c r="E196" s="210"/>
      <c r="F196" s="11"/>
      <c r="G196" s="102"/>
      <c r="H196" s="79"/>
    </row>
    <row r="197" spans="1:9" s="111" customFormat="1" ht="15" customHeight="1">
      <c r="A197" s="147"/>
      <c r="B197" s="50"/>
      <c r="C197" s="45"/>
      <c r="D197" s="58"/>
      <c r="E197" s="211"/>
      <c r="F197" s="52"/>
      <c r="G197" s="53"/>
      <c r="H197" s="54"/>
      <c r="I197" s="122"/>
    </row>
    <row r="198" spans="1:9" s="111" customFormat="1" ht="15" customHeight="1">
      <c r="A198" s="152"/>
      <c r="B198" s="9"/>
      <c r="C198" s="9"/>
      <c r="D198" s="10"/>
      <c r="E198" s="210"/>
      <c r="F198" s="11"/>
      <c r="G198" s="78"/>
      <c r="H198" s="79"/>
      <c r="I198" s="122"/>
    </row>
    <row r="199" spans="1:9" s="122" customFormat="1" ht="15" customHeight="1">
      <c r="A199" s="147"/>
      <c r="B199" s="49" t="s">
        <v>5</v>
      </c>
      <c r="C199" s="44" t="s">
        <v>165</v>
      </c>
      <c r="D199" s="311"/>
      <c r="E199" s="211"/>
      <c r="F199" s="52"/>
      <c r="G199" s="53"/>
      <c r="H199" s="54"/>
    </row>
    <row r="200" spans="1:9" s="122" customFormat="1" ht="15" customHeight="1">
      <c r="A200" s="152"/>
      <c r="B200" s="312" t="s">
        <v>166</v>
      </c>
      <c r="C200" s="61" t="s">
        <v>167</v>
      </c>
      <c r="D200" s="313">
        <v>1445</v>
      </c>
      <c r="E200" s="210" t="s">
        <v>52</v>
      </c>
      <c r="F200" s="11"/>
      <c r="G200" s="78"/>
      <c r="H200" s="79"/>
    </row>
    <row r="201" spans="1:9" s="122" customFormat="1" ht="15" customHeight="1">
      <c r="A201" s="147"/>
      <c r="B201" s="49"/>
      <c r="C201" s="45" t="s">
        <v>168</v>
      </c>
      <c r="D201" s="314"/>
      <c r="E201" s="211"/>
      <c r="F201" s="52"/>
      <c r="G201" s="53"/>
      <c r="H201" s="2"/>
    </row>
    <row r="202" spans="1:9" s="122" customFormat="1" ht="15" customHeight="1">
      <c r="A202" s="152"/>
      <c r="B202" s="312" t="s">
        <v>169</v>
      </c>
      <c r="C202" s="9" t="s">
        <v>170</v>
      </c>
      <c r="D202" s="313">
        <v>1404</v>
      </c>
      <c r="E202" s="210" t="s">
        <v>52</v>
      </c>
      <c r="F202" s="11"/>
      <c r="G202" s="78"/>
      <c r="H202" s="79"/>
    </row>
    <row r="203" spans="1:9" s="111" customFormat="1" ht="15" customHeight="1">
      <c r="A203" s="147"/>
      <c r="B203" s="49" t="s">
        <v>171</v>
      </c>
      <c r="C203" s="315" t="s">
        <v>172</v>
      </c>
      <c r="D203" s="311"/>
      <c r="E203" s="211"/>
      <c r="F203" s="52"/>
      <c r="G203" s="53"/>
      <c r="H203" s="54"/>
    </row>
    <row r="204" spans="1:9" s="111" customFormat="1" ht="15" customHeight="1">
      <c r="A204" s="152"/>
      <c r="B204" s="312" t="s">
        <v>173</v>
      </c>
      <c r="C204" s="9" t="s">
        <v>174</v>
      </c>
      <c r="D204" s="313">
        <v>316</v>
      </c>
      <c r="E204" s="210" t="s">
        <v>52</v>
      </c>
      <c r="F204" s="11"/>
      <c r="G204" s="78"/>
      <c r="H204" s="79"/>
    </row>
    <row r="205" spans="1:9" s="47" customFormat="1" ht="15" customHeight="1">
      <c r="A205" s="147"/>
      <c r="B205" s="49"/>
      <c r="C205" s="45" t="s">
        <v>175</v>
      </c>
      <c r="D205" s="311"/>
      <c r="E205" s="211"/>
      <c r="F205" s="52"/>
      <c r="G205" s="256"/>
      <c r="H205" s="258"/>
    </row>
    <row r="206" spans="1:9" s="47" customFormat="1" ht="15" customHeight="1">
      <c r="A206" s="152"/>
      <c r="B206" s="312"/>
      <c r="C206" s="9"/>
      <c r="D206" s="316"/>
      <c r="E206" s="210"/>
      <c r="F206" s="11"/>
      <c r="G206" s="102"/>
      <c r="H206" s="79"/>
    </row>
    <row r="207" spans="1:9" s="47" customFormat="1" ht="15" customHeight="1">
      <c r="A207" s="147"/>
      <c r="B207" s="49"/>
      <c r="C207" s="45"/>
      <c r="D207" s="311"/>
      <c r="E207" s="211"/>
      <c r="F207" s="52"/>
      <c r="G207" s="256"/>
      <c r="H207" s="258"/>
    </row>
    <row r="208" spans="1:9" s="47" customFormat="1" ht="15" customHeight="1">
      <c r="A208" s="152"/>
      <c r="B208" s="312"/>
      <c r="C208" s="9"/>
      <c r="D208" s="316"/>
      <c r="E208" s="210"/>
      <c r="F208" s="11"/>
      <c r="G208" s="102"/>
      <c r="H208" s="79"/>
    </row>
    <row r="209" spans="1:9" s="47" customFormat="1" ht="15" customHeight="1">
      <c r="A209" s="147"/>
      <c r="B209" s="49"/>
      <c r="C209" s="44"/>
      <c r="D209" s="311"/>
      <c r="E209" s="211"/>
      <c r="F209" s="52"/>
      <c r="G209" s="256"/>
      <c r="H209" s="258"/>
    </row>
    <row r="210" spans="1:9" s="47" customFormat="1" ht="15" customHeight="1">
      <c r="A210" s="152"/>
      <c r="B210" s="312"/>
      <c r="C210" s="312"/>
      <c r="D210" s="313"/>
      <c r="E210" s="210"/>
      <c r="F210" s="11"/>
      <c r="G210" s="102"/>
      <c r="H210" s="79"/>
    </row>
    <row r="211" spans="1:9" s="111" customFormat="1" ht="15" customHeight="1">
      <c r="A211" s="147"/>
      <c r="B211" s="50"/>
      <c r="C211" s="45"/>
      <c r="D211" s="97"/>
      <c r="E211" s="98"/>
      <c r="F211" s="52"/>
      <c r="G211" s="256"/>
      <c r="H211" s="258"/>
      <c r="I211" s="122"/>
    </row>
    <row r="212" spans="1:9" s="111" customFormat="1" ht="15" customHeight="1">
      <c r="A212" s="152"/>
      <c r="B212" s="9"/>
      <c r="C212" s="9"/>
      <c r="D212" s="317"/>
      <c r="E212" s="210"/>
      <c r="F212" s="11"/>
      <c r="G212" s="102"/>
      <c r="H212" s="79"/>
      <c r="I212" s="122"/>
    </row>
    <row r="213" spans="1:9" s="47" customFormat="1" ht="15" customHeight="1">
      <c r="A213" s="147"/>
      <c r="B213" s="50"/>
      <c r="C213" s="45"/>
      <c r="D213" s="97"/>
      <c r="E213" s="98"/>
      <c r="F213" s="52"/>
      <c r="G213" s="256"/>
      <c r="H213" s="258"/>
      <c r="I213" s="122"/>
    </row>
    <row r="214" spans="1:9" s="47" customFormat="1" ht="15" customHeight="1">
      <c r="A214" s="152"/>
      <c r="B214" s="9"/>
      <c r="C214" s="9"/>
      <c r="D214" s="317"/>
      <c r="E214" s="7"/>
      <c r="F214" s="11"/>
      <c r="G214" s="102"/>
      <c r="H214" s="79"/>
      <c r="I214" s="122"/>
    </row>
    <row r="215" spans="1:9" s="122" customFormat="1" ht="15" customHeight="1">
      <c r="A215" s="147"/>
      <c r="B215" s="49"/>
      <c r="C215" s="45"/>
      <c r="D215" s="97"/>
      <c r="E215" s="211"/>
      <c r="F215" s="52"/>
      <c r="G215" s="256"/>
      <c r="H215" s="258"/>
    </row>
    <row r="216" spans="1:9" s="122" customFormat="1" ht="15" customHeight="1">
      <c r="A216" s="152"/>
      <c r="B216" s="312"/>
      <c r="C216" s="9"/>
      <c r="D216" s="317"/>
      <c r="E216" s="7"/>
      <c r="F216" s="11"/>
      <c r="G216" s="78"/>
      <c r="H216" s="79"/>
    </row>
    <row r="217" spans="1:9" s="122" customFormat="1" ht="15" customHeight="1">
      <c r="A217" s="147"/>
      <c r="B217" s="50"/>
      <c r="C217" s="45"/>
      <c r="D217" s="97"/>
      <c r="E217" s="98"/>
      <c r="F217" s="18"/>
      <c r="G217" s="256"/>
      <c r="H217" s="260"/>
    </row>
    <row r="218" spans="1:9" s="122" customFormat="1" ht="15" customHeight="1">
      <c r="A218" s="152"/>
      <c r="B218" s="9"/>
      <c r="C218" s="9"/>
      <c r="D218" s="317"/>
      <c r="E218" s="7"/>
      <c r="F218" s="11"/>
      <c r="G218" s="78"/>
      <c r="H218" s="79"/>
    </row>
    <row r="219" spans="1:9" s="111" customFormat="1" ht="15" customHeight="1">
      <c r="A219" s="147"/>
      <c r="B219" s="50" t="s">
        <v>5</v>
      </c>
      <c r="C219" s="45"/>
      <c r="D219" s="97"/>
      <c r="E219" s="318"/>
      <c r="F219" s="18"/>
      <c r="G219" s="259"/>
      <c r="H219" s="260"/>
      <c r="I219" s="122"/>
    </row>
    <row r="220" spans="1:9" s="111" customFormat="1" ht="15" customHeight="1">
      <c r="A220" s="145"/>
      <c r="B220" s="45"/>
      <c r="C220" s="45"/>
      <c r="D220" s="97"/>
      <c r="E220" s="98"/>
      <c r="F220" s="11"/>
      <c r="G220" s="102"/>
      <c r="H220" s="79"/>
      <c r="I220" s="122"/>
    </row>
    <row r="221" spans="1:9" s="47" customFormat="1" ht="15" customHeight="1">
      <c r="A221" s="147"/>
      <c r="B221" s="50"/>
      <c r="C221" s="50"/>
      <c r="D221" s="319"/>
      <c r="E221" s="320"/>
      <c r="F221" s="52"/>
      <c r="G221" s="256"/>
      <c r="H221" s="260"/>
      <c r="I221" s="122"/>
    </row>
    <row r="222" spans="1:9" s="47" customFormat="1" ht="15" customHeight="1">
      <c r="A222" s="152"/>
      <c r="B222" s="9"/>
      <c r="C222" s="9"/>
      <c r="D222" s="317"/>
      <c r="E222" s="7"/>
      <c r="F222" s="11"/>
      <c r="G222" s="102"/>
      <c r="H222" s="79"/>
      <c r="I222" s="122"/>
    </row>
    <row r="223" spans="1:9" s="122" customFormat="1" ht="15" customHeight="1">
      <c r="A223" s="147"/>
      <c r="B223" s="50"/>
      <c r="C223" s="45"/>
      <c r="D223" s="97"/>
      <c r="E223" s="98"/>
      <c r="F223" s="52"/>
      <c r="G223" s="256"/>
      <c r="H223" s="258"/>
    </row>
    <row r="224" spans="1:9" s="122" customFormat="1" ht="15" customHeight="1">
      <c r="A224" s="149"/>
      <c r="B224" s="321" t="s">
        <v>176</v>
      </c>
      <c r="C224" s="322"/>
      <c r="D224" s="10"/>
      <c r="E224" s="210"/>
      <c r="F224" s="11"/>
      <c r="G224" s="78"/>
      <c r="H224" s="79"/>
    </row>
    <row r="225" spans="1:8" s="122" customFormat="1" ht="15" customHeight="1">
      <c r="A225" s="309"/>
      <c r="B225" s="249"/>
      <c r="C225" s="249"/>
      <c r="D225" s="250"/>
      <c r="E225" s="251"/>
      <c r="F225" s="18"/>
      <c r="G225" s="256"/>
      <c r="H225" s="260"/>
    </row>
    <row r="226" spans="1:8" s="122" customFormat="1" ht="15" customHeight="1">
      <c r="A226" s="310"/>
      <c r="B226" s="253"/>
      <c r="C226" s="253"/>
      <c r="D226" s="254"/>
      <c r="E226" s="255"/>
      <c r="F226" s="15"/>
      <c r="G226" s="125"/>
      <c r="H226" s="116"/>
    </row>
    <row r="227" spans="1:8" s="111" customFormat="1" ht="15" customHeight="1">
      <c r="A227" s="155"/>
      <c r="B227" s="127"/>
      <c r="C227" s="127"/>
      <c r="D227" s="128"/>
      <c r="E227" s="129"/>
      <c r="F227" s="105"/>
      <c r="G227" s="262"/>
      <c r="H227" s="263"/>
    </row>
    <row r="228" spans="1:8" s="111" customFormat="1" ht="15" customHeight="1">
      <c r="A228" s="145" t="s">
        <v>155</v>
      </c>
      <c r="B228" s="61" t="s">
        <v>156</v>
      </c>
      <c r="C228" s="61"/>
      <c r="D228" s="10"/>
      <c r="E228" s="210"/>
      <c r="F228" s="11"/>
      <c r="G228" s="102"/>
      <c r="H228" s="79"/>
    </row>
    <row r="229" spans="1:8" s="122" customFormat="1" ht="15" customHeight="1">
      <c r="A229" s="147"/>
      <c r="B229" s="49"/>
      <c r="C229" s="315"/>
      <c r="D229" s="323"/>
      <c r="E229" s="211"/>
      <c r="F229" s="18"/>
      <c r="G229" s="83"/>
      <c r="H229" s="84"/>
    </row>
    <row r="230" spans="1:8" s="122" customFormat="1" ht="15" customHeight="1">
      <c r="A230" s="152"/>
      <c r="B230" s="312"/>
      <c r="C230" s="324"/>
      <c r="D230" s="313"/>
      <c r="E230" s="210"/>
      <c r="F230" s="18"/>
      <c r="G230" s="83"/>
      <c r="H230" s="84"/>
    </row>
    <row r="231" spans="1:8" s="122" customFormat="1" ht="15" customHeight="1">
      <c r="A231" s="147"/>
      <c r="B231" s="49"/>
      <c r="C231" s="315" t="s">
        <v>177</v>
      </c>
      <c r="D231" s="323"/>
      <c r="E231" s="211"/>
      <c r="F231" s="52"/>
      <c r="G231" s="85"/>
      <c r="H231" s="86"/>
    </row>
    <row r="232" spans="1:8" s="122" customFormat="1" ht="15" customHeight="1">
      <c r="A232" s="152"/>
      <c r="B232" s="312" t="s">
        <v>178</v>
      </c>
      <c r="C232" s="324" t="s">
        <v>179</v>
      </c>
      <c r="D232" s="313">
        <v>25.7</v>
      </c>
      <c r="E232" s="210" t="s">
        <v>51</v>
      </c>
      <c r="F232" s="11"/>
      <c r="G232" s="102"/>
      <c r="H232" s="79"/>
    </row>
    <row r="233" spans="1:8" s="122" customFormat="1" ht="15" customHeight="1">
      <c r="A233" s="147"/>
      <c r="B233" s="49"/>
      <c r="C233" s="315" t="s">
        <v>177</v>
      </c>
      <c r="D233" s="323"/>
      <c r="E233" s="211"/>
      <c r="F233" s="52"/>
      <c r="G233" s="85"/>
      <c r="H233" s="86"/>
    </row>
    <row r="234" spans="1:8" s="122" customFormat="1" ht="15" customHeight="1">
      <c r="A234" s="152"/>
      <c r="B234" s="325" t="s">
        <v>180</v>
      </c>
      <c r="C234" s="324" t="s">
        <v>179</v>
      </c>
      <c r="D234" s="313">
        <v>257</v>
      </c>
      <c r="E234" s="210" t="s">
        <v>51</v>
      </c>
      <c r="F234" s="11"/>
      <c r="G234" s="102"/>
      <c r="H234" s="79"/>
    </row>
    <row r="235" spans="1:8" s="122" customFormat="1" ht="15" customHeight="1">
      <c r="A235" s="147"/>
      <c r="B235" s="49"/>
      <c r="C235" s="315" t="s">
        <v>177</v>
      </c>
      <c r="D235" s="323"/>
      <c r="E235" s="211"/>
      <c r="F235" s="52"/>
      <c r="G235" s="85"/>
      <c r="H235" s="86"/>
    </row>
    <row r="236" spans="1:8" s="122" customFormat="1" ht="15" customHeight="1">
      <c r="A236" s="152"/>
      <c r="B236" s="325" t="s">
        <v>181</v>
      </c>
      <c r="C236" s="324" t="s">
        <v>182</v>
      </c>
      <c r="D236" s="313">
        <v>670</v>
      </c>
      <c r="E236" s="210" t="s">
        <v>51</v>
      </c>
      <c r="F236" s="11"/>
      <c r="G236" s="102"/>
      <c r="H236" s="79"/>
    </row>
    <row r="237" spans="1:8" s="122" customFormat="1" ht="15" customHeight="1">
      <c r="A237" s="147"/>
      <c r="B237" s="49"/>
      <c r="C237" s="315" t="s">
        <v>177</v>
      </c>
      <c r="D237" s="323"/>
      <c r="E237" s="211"/>
      <c r="F237" s="52"/>
      <c r="G237" s="85"/>
      <c r="H237" s="86"/>
    </row>
    <row r="238" spans="1:8" s="122" customFormat="1" ht="15" customHeight="1">
      <c r="A238" s="152"/>
      <c r="B238" s="326" t="s">
        <v>183</v>
      </c>
      <c r="C238" s="324" t="s">
        <v>182</v>
      </c>
      <c r="D238" s="313">
        <v>4.9000000000000004</v>
      </c>
      <c r="E238" s="210" t="s">
        <v>51</v>
      </c>
      <c r="F238" s="11"/>
      <c r="G238" s="102"/>
      <c r="H238" s="79"/>
    </row>
    <row r="239" spans="1:8" s="122" customFormat="1" ht="15" customHeight="1">
      <c r="A239" s="147"/>
      <c r="B239" s="49"/>
      <c r="C239" s="153"/>
      <c r="D239" s="327"/>
      <c r="E239" s="211"/>
      <c r="F239" s="52"/>
      <c r="G239" s="85"/>
      <c r="H239" s="86"/>
    </row>
    <row r="240" spans="1:8" s="122" customFormat="1" ht="15" customHeight="1">
      <c r="A240" s="152"/>
      <c r="B240" s="312"/>
      <c r="C240" s="324"/>
      <c r="D240" s="328"/>
      <c r="E240" s="210"/>
      <c r="F240" s="11"/>
      <c r="G240" s="102"/>
      <c r="H240" s="79"/>
    </row>
    <row r="241" spans="1:8" s="122" customFormat="1" ht="15" customHeight="1">
      <c r="A241" s="147"/>
      <c r="B241" s="49"/>
      <c r="C241" s="315"/>
      <c r="D241" s="327"/>
      <c r="E241" s="211"/>
      <c r="F241" s="52"/>
      <c r="G241" s="85"/>
      <c r="H241" s="86"/>
    </row>
    <row r="242" spans="1:8" s="122" customFormat="1" ht="15" customHeight="1">
      <c r="A242" s="152"/>
      <c r="B242" s="329" t="s">
        <v>184</v>
      </c>
      <c r="C242" s="324"/>
      <c r="D242" s="330"/>
      <c r="E242" s="210"/>
      <c r="F242" s="11"/>
      <c r="G242" s="102"/>
      <c r="H242" s="79"/>
    </row>
    <row r="243" spans="1:8" s="122" customFormat="1" ht="15" customHeight="1">
      <c r="A243" s="147"/>
      <c r="B243" s="49"/>
      <c r="C243" s="45" t="s">
        <v>185</v>
      </c>
      <c r="D243" s="97"/>
      <c r="E243" s="211"/>
      <c r="F243" s="52"/>
      <c r="G243" s="85"/>
      <c r="H243" s="86"/>
    </row>
    <row r="244" spans="1:8" s="122" customFormat="1" ht="15" customHeight="1">
      <c r="A244" s="152"/>
      <c r="B244" s="312" t="s">
        <v>186</v>
      </c>
      <c r="C244" s="9" t="s">
        <v>187</v>
      </c>
      <c r="D244" s="317">
        <v>868</v>
      </c>
      <c r="E244" s="210" t="s">
        <v>52</v>
      </c>
      <c r="F244" s="11"/>
      <c r="G244" s="102"/>
      <c r="H244" s="79"/>
    </row>
    <row r="245" spans="1:8" s="122" customFormat="1" ht="15" customHeight="1">
      <c r="A245" s="147"/>
      <c r="B245" s="49"/>
      <c r="C245" s="315" t="s">
        <v>188</v>
      </c>
      <c r="D245" s="331"/>
      <c r="E245" s="211"/>
      <c r="F245" s="52"/>
      <c r="G245" s="85"/>
      <c r="H245" s="84"/>
    </row>
    <row r="246" spans="1:8" s="122" customFormat="1" ht="15" customHeight="1">
      <c r="A246" s="152"/>
      <c r="B246" s="61" t="s">
        <v>189</v>
      </c>
      <c r="C246" s="324" t="s">
        <v>190</v>
      </c>
      <c r="D246" s="317">
        <v>868</v>
      </c>
      <c r="E246" s="210" t="s">
        <v>52</v>
      </c>
      <c r="F246" s="11"/>
      <c r="G246" s="102"/>
      <c r="H246" s="79"/>
    </row>
    <row r="247" spans="1:8" s="47" customFormat="1" ht="15" customHeight="1">
      <c r="A247" s="147"/>
      <c r="B247" s="49"/>
      <c r="C247" s="50" t="s">
        <v>191</v>
      </c>
      <c r="D247" s="97"/>
      <c r="E247" s="211"/>
      <c r="F247" s="52"/>
      <c r="G247" s="85"/>
      <c r="H247" s="84"/>
    </row>
    <row r="248" spans="1:8" s="47" customFormat="1" ht="15" customHeight="1">
      <c r="A248" s="152"/>
      <c r="B248" s="312" t="s">
        <v>192</v>
      </c>
      <c r="C248" s="9" t="s">
        <v>193</v>
      </c>
      <c r="D248" s="317">
        <v>502</v>
      </c>
      <c r="E248" s="210" t="s">
        <v>52</v>
      </c>
      <c r="F248" s="11"/>
      <c r="G248" s="102"/>
      <c r="H248" s="79"/>
    </row>
    <row r="249" spans="1:8" s="47" customFormat="1" ht="15" customHeight="1">
      <c r="A249" s="147"/>
      <c r="B249" s="50"/>
      <c r="C249" s="45" t="s">
        <v>191</v>
      </c>
      <c r="D249" s="97"/>
      <c r="E249" s="66"/>
      <c r="F249" s="52"/>
      <c r="G249" s="85"/>
      <c r="H249" s="86"/>
    </row>
    <row r="250" spans="1:8" s="47" customFormat="1" ht="15" customHeight="1">
      <c r="A250" s="152"/>
      <c r="B250" s="44" t="s">
        <v>194</v>
      </c>
      <c r="C250" s="45" t="s">
        <v>193</v>
      </c>
      <c r="D250" s="97">
        <v>241</v>
      </c>
      <c r="E250" s="210" t="s">
        <v>52</v>
      </c>
      <c r="F250" s="11"/>
      <c r="G250" s="102"/>
      <c r="H250" s="79"/>
    </row>
    <row r="251" spans="1:8" s="47" customFormat="1" ht="15" customHeight="1">
      <c r="A251" s="147"/>
      <c r="B251" s="50"/>
      <c r="C251" s="50"/>
      <c r="D251" s="319"/>
      <c r="E251" s="209"/>
      <c r="F251" s="52"/>
      <c r="G251" s="85"/>
      <c r="H251" s="84"/>
    </row>
    <row r="252" spans="1:8" s="47" customFormat="1" ht="15" customHeight="1">
      <c r="A252" s="152"/>
      <c r="B252" s="312" t="s">
        <v>195</v>
      </c>
      <c r="C252" s="9" t="s">
        <v>196</v>
      </c>
      <c r="D252" s="317">
        <v>3.6</v>
      </c>
      <c r="E252" s="210" t="s">
        <v>52</v>
      </c>
      <c r="F252" s="11"/>
      <c r="G252" s="102"/>
      <c r="H252" s="79"/>
    </row>
    <row r="253" spans="1:8" s="47" customFormat="1" ht="15" customHeight="1">
      <c r="A253" s="147"/>
      <c r="B253" s="50" t="s">
        <v>197</v>
      </c>
      <c r="C253" s="50"/>
      <c r="D253" s="319"/>
      <c r="E253" s="320"/>
      <c r="F253" s="52"/>
      <c r="G253" s="85"/>
      <c r="H253" s="84"/>
    </row>
    <row r="254" spans="1:8" s="47" customFormat="1" ht="15" customHeight="1">
      <c r="A254" s="152"/>
      <c r="B254" s="312" t="s">
        <v>198</v>
      </c>
      <c r="C254" s="100" t="s">
        <v>199</v>
      </c>
      <c r="D254" s="10">
        <v>5.5</v>
      </c>
      <c r="E254" s="210" t="s">
        <v>52</v>
      </c>
      <c r="F254" s="11"/>
      <c r="G254" s="102"/>
      <c r="H254" s="79"/>
    </row>
    <row r="255" spans="1:8" s="122" customFormat="1" ht="15" customHeight="1">
      <c r="A255" s="147"/>
      <c r="B255" s="49" t="s">
        <v>200</v>
      </c>
      <c r="C255" s="45"/>
      <c r="D255" s="97"/>
      <c r="E255" s="66"/>
      <c r="F255" s="52"/>
      <c r="G255" s="85"/>
      <c r="H255" s="84"/>
    </row>
    <row r="256" spans="1:8" s="122" customFormat="1" ht="15" customHeight="1">
      <c r="A256" s="145"/>
      <c r="B256" s="332" t="s">
        <v>201</v>
      </c>
      <c r="C256" s="45" t="s">
        <v>199</v>
      </c>
      <c r="D256" s="97">
        <v>17.600000000000001</v>
      </c>
      <c r="E256" s="211" t="s">
        <v>52</v>
      </c>
      <c r="F256" s="109"/>
      <c r="G256" s="138"/>
      <c r="H256" s="79"/>
    </row>
    <row r="257" spans="1:8" s="122" customFormat="1" ht="15" customHeight="1">
      <c r="A257" s="333"/>
      <c r="B257" s="49" t="s">
        <v>202</v>
      </c>
      <c r="C257" s="50"/>
      <c r="D257" s="319"/>
      <c r="E257" s="77"/>
      <c r="F257" s="52"/>
      <c r="G257" s="85"/>
      <c r="H257" s="86"/>
    </row>
    <row r="258" spans="1:8" s="122" customFormat="1" ht="15" customHeight="1">
      <c r="A258" s="334"/>
      <c r="B258" s="335" t="s">
        <v>203</v>
      </c>
      <c r="C258" s="67" t="s">
        <v>199</v>
      </c>
      <c r="D258" s="336">
        <v>121</v>
      </c>
      <c r="E258" s="337" t="s">
        <v>52</v>
      </c>
      <c r="F258" s="15"/>
      <c r="G258" s="125"/>
      <c r="H258" s="116"/>
    </row>
    <row r="259" spans="1:8" s="122" customFormat="1" ht="15" customHeight="1">
      <c r="A259" s="155"/>
      <c r="B259" s="127"/>
      <c r="C259" s="127"/>
      <c r="D259" s="338"/>
      <c r="E259" s="339"/>
      <c r="F259" s="18"/>
      <c r="G259" s="83"/>
      <c r="H259" s="84"/>
    </row>
    <row r="260" spans="1:8" s="122" customFormat="1" ht="15" customHeight="1">
      <c r="A260" s="149"/>
      <c r="B260" s="312" t="s">
        <v>204</v>
      </c>
      <c r="C260" s="100" t="s">
        <v>199</v>
      </c>
      <c r="D260" s="10">
        <v>6.9</v>
      </c>
      <c r="E260" s="210" t="s">
        <v>52</v>
      </c>
      <c r="F260" s="11"/>
      <c r="G260" s="102"/>
      <c r="H260" s="79"/>
    </row>
    <row r="261" spans="1:8" s="122" customFormat="1" ht="15" customHeight="1">
      <c r="A261" s="147"/>
      <c r="B261" s="50"/>
      <c r="C261" s="45" t="s">
        <v>205</v>
      </c>
      <c r="D261" s="97"/>
      <c r="E261" s="98"/>
      <c r="F261" s="18"/>
      <c r="G261" s="83"/>
      <c r="H261" s="84"/>
    </row>
    <row r="262" spans="1:8" s="122" customFormat="1" ht="15" customHeight="1">
      <c r="A262" s="149"/>
      <c r="B262" s="100" t="s">
        <v>206</v>
      </c>
      <c r="C262" s="100" t="s">
        <v>207</v>
      </c>
      <c r="D262" s="10">
        <v>32</v>
      </c>
      <c r="E262" s="210" t="s">
        <v>0</v>
      </c>
      <c r="F262" s="18"/>
      <c r="G262" s="83"/>
      <c r="H262" s="84"/>
    </row>
    <row r="263" spans="1:8" s="122" customFormat="1" ht="15" customHeight="1">
      <c r="A263" s="147"/>
      <c r="B263" s="49"/>
      <c r="C263" s="45"/>
      <c r="D263" s="97"/>
      <c r="E263" s="66"/>
      <c r="F263" s="52"/>
      <c r="G263" s="85"/>
      <c r="H263" s="86"/>
    </row>
    <row r="264" spans="1:8" s="122" customFormat="1" ht="15" customHeight="1">
      <c r="A264" s="152"/>
      <c r="B264" s="312" t="s">
        <v>208</v>
      </c>
      <c r="C264" s="9" t="s">
        <v>209</v>
      </c>
      <c r="D264" s="317">
        <v>12.8</v>
      </c>
      <c r="E264" s="210" t="s">
        <v>52</v>
      </c>
      <c r="F264" s="11"/>
      <c r="G264" s="78"/>
      <c r="H264" s="79"/>
    </row>
    <row r="265" spans="1:8" s="122" customFormat="1" ht="15" customHeight="1">
      <c r="A265" s="147"/>
      <c r="B265" s="50"/>
      <c r="C265" s="45"/>
      <c r="D265" s="97"/>
      <c r="E265" s="211"/>
      <c r="F265" s="18"/>
      <c r="G265" s="85"/>
      <c r="H265" s="86"/>
    </row>
    <row r="266" spans="1:8" s="122" customFormat="1" ht="15" customHeight="1">
      <c r="A266" s="149"/>
      <c r="B266" s="61" t="s">
        <v>210</v>
      </c>
      <c r="C266" s="9" t="s">
        <v>211</v>
      </c>
      <c r="D266" s="317">
        <v>4.3</v>
      </c>
      <c r="E266" s="210" t="s">
        <v>0</v>
      </c>
      <c r="F266" s="11"/>
      <c r="G266" s="78"/>
      <c r="H266" s="79"/>
    </row>
    <row r="267" spans="1:8" s="122" customFormat="1" ht="15" customHeight="1">
      <c r="A267" s="147"/>
      <c r="B267" s="50"/>
      <c r="C267" s="45"/>
      <c r="D267" s="97"/>
      <c r="E267" s="98"/>
      <c r="F267" s="52"/>
      <c r="G267" s="85"/>
      <c r="H267" s="86"/>
    </row>
    <row r="268" spans="1:8" s="122" customFormat="1" ht="15" customHeight="1">
      <c r="A268" s="152"/>
      <c r="B268" s="61"/>
      <c r="C268" s="9"/>
      <c r="D268" s="317"/>
      <c r="E268" s="210"/>
      <c r="F268" s="109"/>
      <c r="G268" s="138"/>
      <c r="H268" s="79"/>
    </row>
    <row r="269" spans="1:8" s="122" customFormat="1" ht="15" customHeight="1">
      <c r="A269" s="147"/>
      <c r="B269" s="50"/>
      <c r="C269" s="45"/>
      <c r="D269" s="97"/>
      <c r="E269" s="98"/>
      <c r="F269" s="141"/>
      <c r="G269" s="83"/>
      <c r="H269" s="84"/>
    </row>
    <row r="270" spans="1:8" s="122" customFormat="1" ht="15" customHeight="1">
      <c r="A270" s="152"/>
      <c r="B270" s="61" t="s">
        <v>212</v>
      </c>
      <c r="C270" s="9"/>
      <c r="D270" s="317"/>
      <c r="E270" s="210"/>
      <c r="F270" s="11"/>
      <c r="G270" s="78"/>
      <c r="H270" s="79"/>
    </row>
    <row r="271" spans="1:8" s="47" customFormat="1" ht="15" customHeight="1">
      <c r="A271" s="147"/>
      <c r="B271" s="50"/>
      <c r="C271" s="45" t="s">
        <v>191</v>
      </c>
      <c r="D271" s="97"/>
      <c r="E271" s="98"/>
      <c r="F271" s="52"/>
      <c r="G271" s="85"/>
      <c r="H271" s="86"/>
    </row>
    <row r="272" spans="1:8" s="47" customFormat="1" ht="15" customHeight="1">
      <c r="A272" s="149"/>
      <c r="B272" s="340" t="s">
        <v>213</v>
      </c>
      <c r="C272" s="9" t="s">
        <v>214</v>
      </c>
      <c r="D272" s="10">
        <v>88.7</v>
      </c>
      <c r="E272" s="210" t="s">
        <v>52</v>
      </c>
      <c r="F272" s="11"/>
      <c r="G272" s="102"/>
      <c r="H272" s="79"/>
    </row>
    <row r="273" spans="1:8" s="47" customFormat="1" ht="15" customHeight="1">
      <c r="A273" s="147"/>
      <c r="B273" s="50"/>
      <c r="C273" s="45"/>
      <c r="D273" s="97"/>
      <c r="E273" s="98"/>
      <c r="F273" s="141"/>
      <c r="G273" s="83"/>
      <c r="H273" s="84"/>
    </row>
    <row r="274" spans="1:8" s="47" customFormat="1" ht="15" customHeight="1">
      <c r="A274" s="152"/>
      <c r="B274" s="340" t="s">
        <v>215</v>
      </c>
      <c r="C274" s="9"/>
      <c r="D274" s="317"/>
      <c r="E274" s="210"/>
      <c r="F274" s="11"/>
      <c r="G274" s="78"/>
      <c r="H274" s="79"/>
    </row>
    <row r="275" spans="1:8" s="47" customFormat="1" ht="15" customHeight="1">
      <c r="A275" s="147"/>
      <c r="B275" s="50"/>
      <c r="C275" s="45"/>
      <c r="D275" s="97"/>
      <c r="E275" s="98"/>
      <c r="F275" s="52"/>
      <c r="G275" s="256"/>
      <c r="H275" s="258"/>
    </row>
    <row r="276" spans="1:8" s="47" customFormat="1" ht="15" customHeight="1">
      <c r="A276" s="149"/>
      <c r="B276" s="340" t="s">
        <v>216</v>
      </c>
      <c r="C276" s="9" t="s">
        <v>199</v>
      </c>
      <c r="D276" s="317">
        <v>447</v>
      </c>
      <c r="E276" s="210" t="s">
        <v>52</v>
      </c>
      <c r="F276" s="11"/>
      <c r="G276" s="102"/>
      <c r="H276" s="79"/>
    </row>
    <row r="277" spans="1:8" s="142" customFormat="1" ht="15" customHeight="1">
      <c r="A277" s="147"/>
      <c r="B277" s="50"/>
      <c r="C277" s="45" t="s">
        <v>217</v>
      </c>
      <c r="D277" s="97"/>
      <c r="E277" s="98"/>
      <c r="F277" s="18"/>
      <c r="G277" s="53"/>
      <c r="H277" s="2"/>
    </row>
    <row r="278" spans="1:8" s="142" customFormat="1" ht="15" customHeight="1">
      <c r="A278" s="152"/>
      <c r="B278" s="61" t="s">
        <v>218</v>
      </c>
      <c r="C278" s="9" t="s">
        <v>219</v>
      </c>
      <c r="D278" s="10">
        <v>11.6</v>
      </c>
      <c r="E278" s="210" t="s">
        <v>52</v>
      </c>
      <c r="F278" s="11"/>
      <c r="G278" s="107"/>
      <c r="H278" s="144"/>
    </row>
    <row r="279" spans="1:8" s="47" customFormat="1" ht="15" customHeight="1">
      <c r="A279" s="147"/>
      <c r="B279" s="50"/>
      <c r="C279" s="45" t="s">
        <v>220</v>
      </c>
      <c r="D279" s="97"/>
      <c r="E279" s="98"/>
      <c r="F279" s="141"/>
      <c r="G279" s="83"/>
      <c r="H279" s="84"/>
    </row>
    <row r="280" spans="1:8" s="47" customFormat="1" ht="15" customHeight="1">
      <c r="A280" s="152"/>
      <c r="B280" s="61" t="s">
        <v>221</v>
      </c>
      <c r="C280" s="9" t="s">
        <v>222</v>
      </c>
      <c r="D280" s="10">
        <v>2.4</v>
      </c>
      <c r="E280" s="210" t="s">
        <v>52</v>
      </c>
      <c r="F280" s="11"/>
      <c r="G280" s="78"/>
      <c r="H280" s="79"/>
    </row>
    <row r="281" spans="1:8" s="47" customFormat="1" ht="15" customHeight="1">
      <c r="A281" s="147"/>
      <c r="B281" s="50"/>
      <c r="C281" s="45"/>
      <c r="D281" s="97"/>
      <c r="E281" s="98"/>
      <c r="F281" s="18"/>
      <c r="G281" s="83"/>
      <c r="H281" s="84"/>
    </row>
    <row r="282" spans="1:8" s="47" customFormat="1" ht="15" customHeight="1">
      <c r="A282" s="152"/>
      <c r="B282" s="312" t="s">
        <v>223</v>
      </c>
      <c r="C282" s="100" t="s">
        <v>199</v>
      </c>
      <c r="D282" s="10">
        <v>93.4</v>
      </c>
      <c r="E282" s="210" t="s">
        <v>52</v>
      </c>
      <c r="F282" s="11"/>
      <c r="G282" s="78"/>
      <c r="H282" s="79"/>
    </row>
    <row r="283" spans="1:8" s="47" customFormat="1" ht="15" customHeight="1">
      <c r="A283" s="147"/>
      <c r="B283" s="50"/>
      <c r="C283" s="45"/>
      <c r="D283" s="97"/>
      <c r="E283" s="98"/>
      <c r="F283" s="18"/>
      <c r="G283" s="83"/>
      <c r="H283" s="84"/>
    </row>
    <row r="284" spans="1:8" s="47" customFormat="1" ht="15" customHeight="1">
      <c r="A284" s="149"/>
      <c r="B284" s="329" t="s">
        <v>224</v>
      </c>
      <c r="C284" s="9" t="s">
        <v>225</v>
      </c>
      <c r="D284" s="317">
        <v>71.5</v>
      </c>
      <c r="E284" s="210" t="s">
        <v>52</v>
      </c>
      <c r="F284" s="11"/>
      <c r="G284" s="78"/>
      <c r="H284" s="79"/>
    </row>
    <row r="285" spans="1:8" s="142" customFormat="1" ht="15" customHeight="1">
      <c r="A285" s="147"/>
      <c r="B285" s="45"/>
      <c r="C285" s="45"/>
      <c r="D285" s="97"/>
      <c r="E285" s="98"/>
      <c r="F285" s="18"/>
      <c r="G285" s="19"/>
      <c r="H285" s="2"/>
    </row>
    <row r="286" spans="1:8" s="142" customFormat="1" ht="15" customHeight="1">
      <c r="A286" s="152"/>
      <c r="B286" s="329" t="s">
        <v>226</v>
      </c>
      <c r="C286" s="9"/>
      <c r="D286" s="317"/>
      <c r="E286" s="210"/>
      <c r="F286" s="11"/>
      <c r="G286" s="107"/>
      <c r="H286" s="144"/>
    </row>
    <row r="287" spans="1:8" s="47" customFormat="1" ht="15" customHeight="1">
      <c r="A287" s="147"/>
      <c r="B287" s="45"/>
      <c r="C287" s="45" t="s">
        <v>227</v>
      </c>
      <c r="D287" s="97"/>
      <c r="E287" s="98"/>
      <c r="F287" s="141"/>
      <c r="G287" s="85"/>
      <c r="H287" s="86"/>
    </row>
    <row r="288" spans="1:8" s="47" customFormat="1" ht="15" customHeight="1">
      <c r="A288" s="145"/>
      <c r="B288" s="329" t="s">
        <v>228</v>
      </c>
      <c r="C288" s="9" t="s">
        <v>229</v>
      </c>
      <c r="D288" s="317">
        <v>350</v>
      </c>
      <c r="E288" s="210" t="s">
        <v>52</v>
      </c>
      <c r="F288" s="11"/>
      <c r="G288" s="78"/>
      <c r="H288" s="103"/>
    </row>
    <row r="289" spans="1:8" s="142" customFormat="1" ht="15" customHeight="1">
      <c r="A289" s="333"/>
      <c r="B289" s="50"/>
      <c r="C289" s="50"/>
      <c r="D289" s="319"/>
      <c r="E289" s="341"/>
      <c r="F289" s="18"/>
      <c r="G289" s="85"/>
      <c r="H289" s="84"/>
    </row>
    <row r="290" spans="1:8" s="142" customFormat="1" ht="15" customHeight="1">
      <c r="A290" s="334"/>
      <c r="B290" s="342" t="s">
        <v>230</v>
      </c>
      <c r="C290" s="67" t="s">
        <v>231</v>
      </c>
      <c r="D290" s="336">
        <v>132</v>
      </c>
      <c r="E290" s="337" t="s">
        <v>52</v>
      </c>
      <c r="F290" s="15"/>
      <c r="G290" s="125"/>
      <c r="H290" s="116"/>
    </row>
    <row r="291" spans="1:8" s="47" customFormat="1" ht="15" customHeight="1">
      <c r="A291" s="155"/>
      <c r="B291" s="127"/>
      <c r="C291" s="127"/>
      <c r="D291" s="338"/>
      <c r="E291" s="339"/>
      <c r="F291" s="18"/>
      <c r="G291" s="19"/>
      <c r="H291" s="2"/>
    </row>
    <row r="292" spans="1:8" s="47" customFormat="1" ht="15" customHeight="1">
      <c r="A292" s="152"/>
      <c r="B292" s="9" t="s">
        <v>223</v>
      </c>
      <c r="C292" s="9" t="s">
        <v>199</v>
      </c>
      <c r="D292" s="317">
        <v>33.4</v>
      </c>
      <c r="E292" s="210" t="s">
        <v>52</v>
      </c>
      <c r="F292" s="18"/>
      <c r="G292" s="19"/>
      <c r="H292" s="2"/>
    </row>
    <row r="293" spans="1:8" s="47" customFormat="1" ht="15" customHeight="1">
      <c r="A293" s="147"/>
      <c r="B293" s="50"/>
      <c r="C293" s="45"/>
      <c r="D293" s="97"/>
      <c r="E293" s="98"/>
      <c r="F293" s="52"/>
      <c r="G293" s="53"/>
      <c r="H293" s="54"/>
    </row>
    <row r="294" spans="1:8" s="47" customFormat="1" ht="15" customHeight="1">
      <c r="A294" s="149"/>
      <c r="B294" s="100" t="s">
        <v>232</v>
      </c>
      <c r="C294" s="9" t="s">
        <v>233</v>
      </c>
      <c r="D294" s="10">
        <v>12.4</v>
      </c>
      <c r="E294" s="210" t="s">
        <v>52</v>
      </c>
      <c r="F294" s="11"/>
      <c r="G294" s="4"/>
      <c r="H294" s="5"/>
    </row>
    <row r="295" spans="1:8" s="47" customFormat="1" ht="15" customHeight="1">
      <c r="A295" s="147"/>
      <c r="B295" s="50"/>
      <c r="C295" s="45"/>
      <c r="D295" s="97"/>
      <c r="E295" s="98"/>
      <c r="F295" s="52"/>
      <c r="G295" s="90"/>
      <c r="H295" s="59"/>
    </row>
    <row r="296" spans="1:8" s="47" customFormat="1" ht="15" customHeight="1">
      <c r="A296" s="148"/>
      <c r="B296" s="100" t="s">
        <v>234</v>
      </c>
      <c r="C296" s="9" t="s">
        <v>235</v>
      </c>
      <c r="D296" s="10">
        <v>7.5</v>
      </c>
      <c r="E296" s="210" t="s">
        <v>52</v>
      </c>
      <c r="F296" s="11"/>
      <c r="G296" s="8"/>
      <c r="H296" s="5"/>
    </row>
    <row r="297" spans="1:8" s="47" customFormat="1" ht="15" customHeight="1">
      <c r="A297" s="147"/>
      <c r="B297" s="50"/>
      <c r="C297" s="45"/>
      <c r="D297" s="97"/>
      <c r="E297" s="98"/>
      <c r="F297" s="52"/>
      <c r="G297" s="90"/>
      <c r="H297" s="59"/>
    </row>
    <row r="298" spans="1:8" s="47" customFormat="1" ht="15" customHeight="1">
      <c r="A298" s="152"/>
      <c r="B298" s="100" t="s">
        <v>236</v>
      </c>
      <c r="C298" s="9" t="s">
        <v>199</v>
      </c>
      <c r="D298" s="10">
        <v>7.5</v>
      </c>
      <c r="E298" s="210" t="s">
        <v>52</v>
      </c>
      <c r="F298" s="11"/>
      <c r="G298" s="93"/>
      <c r="H298" s="94"/>
    </row>
    <row r="299" spans="1:8" s="95" customFormat="1" ht="15" customHeight="1">
      <c r="A299" s="147"/>
      <c r="B299" s="50"/>
      <c r="C299" s="45"/>
      <c r="D299" s="97"/>
      <c r="E299" s="98"/>
      <c r="F299" s="52"/>
      <c r="G299" s="256"/>
      <c r="H299" s="258"/>
    </row>
    <row r="300" spans="1:8" s="47" customFormat="1" ht="15" customHeight="1">
      <c r="A300" s="152"/>
      <c r="B300" s="100" t="s">
        <v>237</v>
      </c>
      <c r="C300" s="9" t="s">
        <v>238</v>
      </c>
      <c r="D300" s="10">
        <v>505</v>
      </c>
      <c r="E300" s="210" t="s">
        <v>52</v>
      </c>
      <c r="F300" s="11"/>
      <c r="G300" s="93"/>
      <c r="H300" s="94"/>
    </row>
    <row r="301" spans="1:8" s="95" customFormat="1" ht="15" customHeight="1">
      <c r="A301" s="147"/>
      <c r="B301" s="50"/>
      <c r="C301" s="45"/>
      <c r="D301" s="97"/>
      <c r="E301" s="98"/>
      <c r="F301" s="52"/>
      <c r="G301" s="256"/>
      <c r="H301" s="258"/>
    </row>
    <row r="302" spans="1:8" s="47" customFormat="1" ht="15" customHeight="1">
      <c r="A302" s="152"/>
      <c r="B302" s="100" t="s">
        <v>239</v>
      </c>
      <c r="C302" s="9"/>
      <c r="D302" s="10"/>
      <c r="E302" s="210"/>
      <c r="F302" s="11"/>
      <c r="G302" s="93"/>
      <c r="H302" s="94"/>
    </row>
    <row r="303" spans="1:8" s="95" customFormat="1" ht="15" customHeight="1">
      <c r="A303" s="147"/>
      <c r="B303" s="50"/>
      <c r="C303" s="45"/>
      <c r="D303" s="97"/>
      <c r="E303" s="98"/>
      <c r="F303" s="52"/>
      <c r="G303" s="256"/>
      <c r="H303" s="258"/>
    </row>
    <row r="304" spans="1:8" s="95" customFormat="1" ht="15" customHeight="1">
      <c r="A304" s="152"/>
      <c r="B304" s="100" t="s">
        <v>240</v>
      </c>
      <c r="C304" s="9" t="s">
        <v>231</v>
      </c>
      <c r="D304" s="10">
        <v>1085</v>
      </c>
      <c r="E304" s="210" t="s">
        <v>52</v>
      </c>
      <c r="F304" s="11"/>
      <c r="G304" s="78"/>
      <c r="H304" s="79"/>
    </row>
    <row r="305" spans="1:8" s="47" customFormat="1" ht="15" customHeight="1">
      <c r="A305" s="147"/>
      <c r="B305" s="343"/>
      <c r="C305" s="45"/>
      <c r="D305" s="97"/>
      <c r="E305" s="98"/>
      <c r="F305" s="52"/>
      <c r="G305" s="256"/>
      <c r="H305" s="258"/>
    </row>
    <row r="306" spans="1:8" s="47" customFormat="1" ht="15" customHeight="1">
      <c r="A306" s="152"/>
      <c r="B306" s="312" t="s">
        <v>228</v>
      </c>
      <c r="C306" s="9" t="s">
        <v>241</v>
      </c>
      <c r="D306" s="10">
        <v>4</v>
      </c>
      <c r="E306" s="210" t="s">
        <v>52</v>
      </c>
      <c r="F306" s="11"/>
      <c r="G306" s="78"/>
      <c r="H306" s="79"/>
    </row>
    <row r="307" spans="1:8" s="47" customFormat="1" ht="15" customHeight="1">
      <c r="A307" s="147"/>
      <c r="B307" s="343"/>
      <c r="C307" s="45"/>
      <c r="D307" s="97"/>
      <c r="E307" s="98"/>
      <c r="F307" s="52"/>
      <c r="G307" s="256"/>
      <c r="H307" s="258"/>
    </row>
    <row r="308" spans="1:8" s="47" customFormat="1" ht="15" customHeight="1">
      <c r="A308" s="152"/>
      <c r="B308" s="312" t="s">
        <v>242</v>
      </c>
      <c r="C308" s="9" t="s">
        <v>199</v>
      </c>
      <c r="D308" s="10">
        <v>1259</v>
      </c>
      <c r="E308" s="210" t="s">
        <v>52</v>
      </c>
      <c r="F308" s="11"/>
      <c r="G308" s="78"/>
      <c r="H308" s="79"/>
    </row>
    <row r="309" spans="1:8" s="95" customFormat="1" ht="15" customHeight="1">
      <c r="A309" s="147"/>
      <c r="B309" s="343"/>
      <c r="C309" s="45"/>
      <c r="D309" s="97"/>
      <c r="E309" s="98"/>
      <c r="F309" s="52"/>
      <c r="G309" s="256"/>
      <c r="H309" s="258"/>
    </row>
    <row r="310" spans="1:8" s="95" customFormat="1" ht="15" customHeight="1">
      <c r="A310" s="152"/>
      <c r="B310" s="312" t="s">
        <v>243</v>
      </c>
      <c r="C310" s="9" t="s">
        <v>199</v>
      </c>
      <c r="D310" s="10">
        <v>8.8000000000000007</v>
      </c>
      <c r="E310" s="210" t="s">
        <v>52</v>
      </c>
      <c r="F310" s="11"/>
      <c r="G310" s="78"/>
      <c r="H310" s="79"/>
    </row>
    <row r="311" spans="1:8" s="47" customFormat="1" ht="15" customHeight="1">
      <c r="A311" s="147"/>
      <c r="B311" s="49"/>
      <c r="C311" s="44"/>
      <c r="D311" s="58"/>
      <c r="E311" s="211"/>
      <c r="F311" s="52"/>
      <c r="G311" s="53"/>
      <c r="H311" s="54"/>
    </row>
    <row r="312" spans="1:8" s="47" customFormat="1" ht="15" customHeight="1">
      <c r="A312" s="152"/>
      <c r="B312" s="312" t="s">
        <v>244</v>
      </c>
      <c r="C312" s="61" t="s">
        <v>245</v>
      </c>
      <c r="D312" s="313">
        <v>142</v>
      </c>
      <c r="E312" s="210" t="s">
        <v>52</v>
      </c>
      <c r="F312" s="11"/>
      <c r="G312" s="8"/>
      <c r="H312" s="5"/>
    </row>
    <row r="313" spans="1:8" s="47" customFormat="1" ht="15" customHeight="1">
      <c r="A313" s="147"/>
      <c r="B313" s="50"/>
      <c r="C313" s="45"/>
      <c r="D313" s="97"/>
      <c r="E313" s="98"/>
      <c r="F313" s="52"/>
      <c r="G313" s="256"/>
      <c r="H313" s="258"/>
    </row>
    <row r="314" spans="1:8" s="47" customFormat="1" ht="15" customHeight="1">
      <c r="A314" s="152"/>
      <c r="B314" s="9"/>
      <c r="C314" s="9"/>
      <c r="D314" s="317"/>
      <c r="E314" s="7"/>
      <c r="F314" s="11"/>
      <c r="G314" s="78"/>
      <c r="H314" s="79"/>
    </row>
    <row r="315" spans="1:8" s="47" customFormat="1" ht="15" customHeight="1">
      <c r="A315" s="147"/>
      <c r="B315" s="50"/>
      <c r="C315" s="45"/>
      <c r="D315" s="97"/>
      <c r="E315" s="98"/>
      <c r="F315" s="52"/>
      <c r="G315" s="53"/>
      <c r="H315" s="54"/>
    </row>
    <row r="316" spans="1:8" s="47" customFormat="1" ht="15" customHeight="1">
      <c r="A316" s="152"/>
      <c r="B316" s="9"/>
      <c r="C316" s="9"/>
      <c r="D316" s="317"/>
      <c r="E316" s="7"/>
      <c r="F316" s="11"/>
      <c r="G316" s="8"/>
      <c r="H316" s="5"/>
    </row>
    <row r="317" spans="1:8" s="47" customFormat="1" ht="15" customHeight="1">
      <c r="A317" s="147"/>
      <c r="B317" s="50"/>
      <c r="C317" s="45"/>
      <c r="D317" s="97"/>
      <c r="E317" s="98"/>
      <c r="F317" s="52"/>
      <c r="G317" s="53"/>
      <c r="H317" s="54"/>
    </row>
    <row r="318" spans="1:8" s="47" customFormat="1" ht="15" customHeight="1">
      <c r="A318" s="149"/>
      <c r="B318" s="322"/>
      <c r="C318" s="322"/>
      <c r="D318" s="10"/>
      <c r="E318" s="210"/>
      <c r="F318" s="11"/>
      <c r="G318" s="8"/>
      <c r="H318" s="5"/>
    </row>
    <row r="319" spans="1:8" s="47" customFormat="1" ht="15" customHeight="1">
      <c r="A319" s="147"/>
      <c r="B319" s="50" t="s">
        <v>5</v>
      </c>
      <c r="C319" s="45"/>
      <c r="D319" s="97"/>
      <c r="E319" s="318"/>
      <c r="F319" s="18"/>
      <c r="G319" s="53"/>
      <c r="H319" s="54"/>
    </row>
    <row r="320" spans="1:8" s="47" customFormat="1" ht="15" customHeight="1">
      <c r="A320" s="145"/>
      <c r="B320" s="344" t="s">
        <v>246</v>
      </c>
      <c r="C320" s="345"/>
      <c r="D320" s="46"/>
      <c r="E320" s="211"/>
      <c r="F320" s="11"/>
      <c r="G320" s="8"/>
      <c r="H320" s="5"/>
    </row>
    <row r="321" spans="1:8" s="47" customFormat="1" ht="15" customHeight="1">
      <c r="A321" s="309"/>
      <c r="B321" s="249"/>
      <c r="C321" s="249"/>
      <c r="D321" s="250"/>
      <c r="E321" s="251"/>
      <c r="F321" s="18"/>
      <c r="G321" s="90"/>
      <c r="H321" s="87"/>
    </row>
    <row r="322" spans="1:8" s="47" customFormat="1" ht="15" customHeight="1">
      <c r="A322" s="310"/>
      <c r="B322" s="253"/>
      <c r="C322" s="253"/>
      <c r="D322" s="254"/>
      <c r="E322" s="255"/>
      <c r="F322" s="15"/>
      <c r="G322" s="16"/>
      <c r="H322" s="3"/>
    </row>
    <row r="323" spans="1:8" ht="15" customHeight="1">
      <c r="A323" s="155"/>
      <c r="B323" s="127"/>
      <c r="C323" s="127"/>
      <c r="D323" s="128"/>
      <c r="E323" s="129"/>
      <c r="F323" s="18"/>
      <c r="G323" s="19"/>
      <c r="H323" s="2"/>
    </row>
    <row r="324" spans="1:8" s="47" customFormat="1" ht="15" customHeight="1">
      <c r="A324" s="152" t="s">
        <v>157</v>
      </c>
      <c r="B324" s="9" t="s">
        <v>158</v>
      </c>
      <c r="C324" s="9"/>
      <c r="D324" s="346"/>
      <c r="E324" s="210"/>
      <c r="F324" s="18"/>
      <c r="G324" s="19"/>
      <c r="H324" s="2"/>
    </row>
    <row r="325" spans="1:8" s="47" customFormat="1" ht="15" customHeight="1">
      <c r="A325" s="147"/>
      <c r="B325" s="50"/>
      <c r="C325" s="45"/>
      <c r="D325" s="347"/>
      <c r="E325" s="98"/>
      <c r="F325" s="52"/>
      <c r="G325" s="53"/>
      <c r="H325" s="54"/>
    </row>
    <row r="326" spans="1:8" s="47" customFormat="1" ht="15" customHeight="1">
      <c r="A326" s="148"/>
      <c r="B326" s="61"/>
      <c r="C326" s="9"/>
      <c r="D326" s="108"/>
      <c r="E326" s="7"/>
      <c r="F326" s="11"/>
      <c r="G326" s="4"/>
      <c r="H326" s="5"/>
    </row>
    <row r="327" spans="1:8" s="95" customFormat="1" ht="15" customHeight="1">
      <c r="A327" s="147"/>
      <c r="B327" s="50"/>
      <c r="C327" s="45"/>
      <c r="D327" s="347"/>
      <c r="E327" s="98"/>
      <c r="F327" s="52"/>
      <c r="G327" s="85"/>
      <c r="H327" s="86"/>
    </row>
    <row r="328" spans="1:8" s="95" customFormat="1" ht="15" customHeight="1">
      <c r="A328" s="148"/>
      <c r="B328" s="61" t="s">
        <v>247</v>
      </c>
      <c r="C328" s="9" t="s">
        <v>248</v>
      </c>
      <c r="D328" s="108">
        <v>2420</v>
      </c>
      <c r="E328" s="7" t="s">
        <v>8</v>
      </c>
      <c r="F328" s="11"/>
      <c r="G328" s="102"/>
      <c r="H328" s="79"/>
    </row>
    <row r="329" spans="1:8" s="95" customFormat="1" ht="15" customHeight="1">
      <c r="A329" s="147"/>
      <c r="B329" s="49"/>
      <c r="C329" s="45"/>
      <c r="D329" s="132"/>
      <c r="E329" s="98"/>
      <c r="F329" s="52"/>
      <c r="G329" s="85"/>
      <c r="H329" s="86"/>
    </row>
    <row r="330" spans="1:8" s="95" customFormat="1" ht="15" customHeight="1">
      <c r="A330" s="152"/>
      <c r="B330" s="61" t="s">
        <v>247</v>
      </c>
      <c r="C330" s="9" t="s">
        <v>249</v>
      </c>
      <c r="D330" s="108">
        <v>22.7</v>
      </c>
      <c r="E330" s="7" t="s">
        <v>8</v>
      </c>
      <c r="F330" s="11"/>
      <c r="G330" s="102"/>
      <c r="H330" s="79"/>
    </row>
    <row r="331" spans="1:8" s="95" customFormat="1" ht="15" customHeight="1">
      <c r="A331" s="147"/>
      <c r="B331" s="49"/>
      <c r="C331" s="45"/>
      <c r="D331" s="132"/>
      <c r="E331" s="98"/>
      <c r="F331" s="52"/>
      <c r="G331" s="85"/>
      <c r="H331" s="86"/>
    </row>
    <row r="332" spans="1:8" s="95" customFormat="1" ht="15" customHeight="1">
      <c r="A332" s="152"/>
      <c r="B332" s="61" t="s">
        <v>247</v>
      </c>
      <c r="C332" s="329" t="s">
        <v>250</v>
      </c>
      <c r="D332" s="108">
        <v>0.4</v>
      </c>
      <c r="E332" s="7" t="s">
        <v>8</v>
      </c>
      <c r="F332" s="11"/>
      <c r="G332" s="102"/>
      <c r="H332" s="79"/>
    </row>
    <row r="333" spans="1:8" ht="15" customHeight="1">
      <c r="A333" s="147"/>
      <c r="B333" s="49"/>
      <c r="C333" s="45"/>
      <c r="D333" s="132"/>
      <c r="E333" s="98"/>
      <c r="F333" s="52"/>
      <c r="G333" s="256"/>
      <c r="H333" s="258"/>
    </row>
    <row r="334" spans="1:8" ht="15" customHeight="1">
      <c r="A334" s="152"/>
      <c r="B334" s="61" t="s">
        <v>247</v>
      </c>
      <c r="C334" s="329" t="s">
        <v>251</v>
      </c>
      <c r="D334" s="108">
        <v>7.1</v>
      </c>
      <c r="E334" s="7" t="s">
        <v>8</v>
      </c>
      <c r="F334" s="11"/>
      <c r="G334" s="78"/>
      <c r="H334" s="79"/>
    </row>
    <row r="335" spans="1:8" ht="15" customHeight="1">
      <c r="A335" s="147"/>
      <c r="B335" s="49"/>
      <c r="C335" s="45"/>
      <c r="D335" s="119"/>
      <c r="E335" s="98"/>
      <c r="F335" s="52"/>
      <c r="G335" s="53"/>
      <c r="H335" s="54"/>
    </row>
    <row r="336" spans="1:8" ht="15" customHeight="1">
      <c r="A336" s="152"/>
      <c r="B336" s="61" t="s">
        <v>247</v>
      </c>
      <c r="C336" s="9" t="s">
        <v>252</v>
      </c>
      <c r="D336" s="108">
        <v>6.8</v>
      </c>
      <c r="E336" s="7" t="s">
        <v>8</v>
      </c>
      <c r="F336" s="11"/>
      <c r="G336" s="78"/>
      <c r="H336" s="79"/>
    </row>
    <row r="337" spans="1:8" ht="15" customHeight="1">
      <c r="A337" s="147"/>
      <c r="B337" s="49"/>
      <c r="C337" s="45"/>
      <c r="D337" s="132"/>
      <c r="E337" s="98"/>
      <c r="F337" s="52"/>
      <c r="G337" s="256"/>
      <c r="H337" s="258"/>
    </row>
    <row r="338" spans="1:8" ht="15" customHeight="1">
      <c r="A338" s="152"/>
      <c r="B338" s="61" t="s">
        <v>247</v>
      </c>
      <c r="C338" s="329" t="s">
        <v>253</v>
      </c>
      <c r="D338" s="108">
        <v>0.6</v>
      </c>
      <c r="E338" s="7" t="s">
        <v>8</v>
      </c>
      <c r="F338" s="11"/>
      <c r="G338" s="78"/>
      <c r="H338" s="79"/>
    </row>
    <row r="339" spans="1:8" s="95" customFormat="1" ht="15" customHeight="1">
      <c r="A339" s="147"/>
      <c r="B339" s="49"/>
      <c r="C339" s="45"/>
      <c r="D339" s="132"/>
      <c r="E339" s="98"/>
      <c r="F339" s="52"/>
      <c r="G339" s="256"/>
      <c r="H339" s="258"/>
    </row>
    <row r="340" spans="1:8" s="95" customFormat="1" ht="15" customHeight="1">
      <c r="A340" s="152"/>
      <c r="B340" s="61" t="s">
        <v>247</v>
      </c>
      <c r="C340" s="9" t="s">
        <v>254</v>
      </c>
      <c r="D340" s="108">
        <v>0.4</v>
      </c>
      <c r="E340" s="7" t="s">
        <v>8</v>
      </c>
      <c r="F340" s="11"/>
      <c r="G340" s="78"/>
      <c r="H340" s="79"/>
    </row>
    <row r="341" spans="1:8" s="95" customFormat="1" ht="15" customHeight="1">
      <c r="A341" s="147"/>
      <c r="B341" s="49"/>
      <c r="C341" s="45"/>
      <c r="D341" s="132"/>
      <c r="E341" s="98"/>
      <c r="F341" s="52"/>
      <c r="G341" s="256"/>
      <c r="H341" s="258"/>
    </row>
    <row r="342" spans="1:8" s="95" customFormat="1" ht="15" customHeight="1">
      <c r="A342" s="152"/>
      <c r="B342" s="61" t="s">
        <v>247</v>
      </c>
      <c r="C342" s="9" t="s">
        <v>255</v>
      </c>
      <c r="D342" s="108">
        <v>0.8</v>
      </c>
      <c r="E342" s="7" t="s">
        <v>8</v>
      </c>
      <c r="F342" s="11"/>
      <c r="G342" s="78"/>
      <c r="H342" s="79"/>
    </row>
    <row r="343" spans="1:8" s="95" customFormat="1" ht="15" customHeight="1">
      <c r="A343" s="147"/>
      <c r="B343" s="49"/>
      <c r="C343" s="45"/>
      <c r="D343" s="132"/>
      <c r="E343" s="98"/>
      <c r="F343" s="52"/>
      <c r="G343" s="256"/>
      <c r="H343" s="258"/>
    </row>
    <row r="344" spans="1:8" ht="15" customHeight="1">
      <c r="A344" s="152"/>
      <c r="B344" s="61" t="s">
        <v>247</v>
      </c>
      <c r="C344" s="9" t="s">
        <v>256</v>
      </c>
      <c r="D344" s="108">
        <v>0.2</v>
      </c>
      <c r="E344" s="7" t="s">
        <v>8</v>
      </c>
      <c r="F344" s="11"/>
      <c r="G344" s="78"/>
      <c r="H344" s="79"/>
    </row>
    <row r="345" spans="1:8" ht="15" customHeight="1">
      <c r="A345" s="147"/>
      <c r="B345" s="49"/>
      <c r="C345" s="45"/>
      <c r="D345" s="132"/>
      <c r="E345" s="98"/>
      <c r="F345" s="52"/>
      <c r="G345" s="256"/>
      <c r="H345" s="258"/>
    </row>
    <row r="346" spans="1:8" ht="15" customHeight="1">
      <c r="A346" s="152"/>
      <c r="B346" s="61" t="s">
        <v>247</v>
      </c>
      <c r="C346" s="324" t="s">
        <v>257</v>
      </c>
      <c r="D346" s="108">
        <v>6.1</v>
      </c>
      <c r="E346" s="7" t="s">
        <v>8</v>
      </c>
      <c r="F346" s="11"/>
      <c r="G346" s="78"/>
      <c r="H346" s="79"/>
    </row>
    <row r="347" spans="1:8" ht="15" customHeight="1">
      <c r="A347" s="147"/>
      <c r="B347" s="49"/>
      <c r="C347" s="45"/>
      <c r="D347" s="132"/>
      <c r="E347" s="98"/>
      <c r="F347" s="52"/>
      <c r="G347" s="256"/>
      <c r="H347" s="258"/>
    </row>
    <row r="348" spans="1:8" ht="15" customHeight="1">
      <c r="A348" s="152"/>
      <c r="B348" s="61" t="s">
        <v>247</v>
      </c>
      <c r="C348" s="9" t="s">
        <v>258</v>
      </c>
      <c r="D348" s="108">
        <v>34.700000000000003</v>
      </c>
      <c r="E348" s="7" t="s">
        <v>8</v>
      </c>
      <c r="F348" s="11"/>
      <c r="G348" s="78"/>
      <c r="H348" s="79"/>
    </row>
    <row r="349" spans="1:8" ht="15" customHeight="1">
      <c r="A349" s="147"/>
      <c r="B349" s="49"/>
      <c r="C349" s="45"/>
      <c r="D349" s="46"/>
      <c r="E349" s="98"/>
      <c r="F349" s="52"/>
      <c r="G349" s="256"/>
      <c r="H349" s="258"/>
    </row>
    <row r="350" spans="1:8" ht="15" customHeight="1">
      <c r="A350" s="152"/>
      <c r="B350" s="61" t="s">
        <v>247</v>
      </c>
      <c r="C350" s="9" t="s">
        <v>259</v>
      </c>
      <c r="D350" s="10">
        <v>1.5</v>
      </c>
      <c r="E350" s="7" t="s">
        <v>8</v>
      </c>
      <c r="F350" s="11"/>
      <c r="G350" s="78"/>
      <c r="H350" s="79"/>
    </row>
    <row r="351" spans="1:8" s="111" customFormat="1" ht="15" customHeight="1">
      <c r="A351" s="147"/>
      <c r="B351" s="49"/>
      <c r="C351" s="45"/>
      <c r="D351" s="46"/>
      <c r="E351" s="318"/>
      <c r="F351" s="18"/>
      <c r="G351" s="90"/>
      <c r="H351" s="87"/>
    </row>
    <row r="352" spans="1:8" s="111" customFormat="1" ht="15" customHeight="1">
      <c r="A352" s="145"/>
      <c r="B352" s="44" t="s">
        <v>247</v>
      </c>
      <c r="C352" s="45" t="s">
        <v>260</v>
      </c>
      <c r="D352" s="46">
        <v>0.9</v>
      </c>
      <c r="E352" s="98" t="s">
        <v>8</v>
      </c>
      <c r="F352" s="11"/>
      <c r="G352" s="8"/>
      <c r="H352" s="5"/>
    </row>
    <row r="353" spans="1:8" ht="15" customHeight="1">
      <c r="A353" s="309"/>
      <c r="B353" s="249"/>
      <c r="C353" s="249"/>
      <c r="D353" s="250"/>
      <c r="E353" s="251"/>
      <c r="F353" s="18"/>
      <c r="G353" s="90"/>
      <c r="H353" s="87"/>
    </row>
    <row r="354" spans="1:8" ht="15" customHeight="1">
      <c r="A354" s="310"/>
      <c r="B354" s="253"/>
      <c r="C354" s="253"/>
      <c r="D354" s="254"/>
      <c r="E354" s="255"/>
      <c r="F354" s="15"/>
      <c r="G354" s="16"/>
      <c r="H354" s="3"/>
    </row>
    <row r="355" spans="1:8" s="47" customFormat="1" ht="15" customHeight="1">
      <c r="A355" s="155"/>
      <c r="B355" s="127"/>
      <c r="C355" s="127"/>
      <c r="D355" s="348"/>
      <c r="E355" s="129"/>
      <c r="F355" s="105"/>
      <c r="G355" s="106"/>
      <c r="H355" s="6"/>
    </row>
    <row r="356" spans="1:8" s="47" customFormat="1" ht="15" customHeight="1">
      <c r="A356" s="148"/>
      <c r="B356" s="61" t="s">
        <v>261</v>
      </c>
      <c r="C356" s="9" t="s">
        <v>248</v>
      </c>
      <c r="D356" s="108">
        <v>2420</v>
      </c>
      <c r="E356" s="7" t="s">
        <v>8</v>
      </c>
      <c r="F356" s="18"/>
      <c r="G356" s="19"/>
      <c r="H356" s="2"/>
    </row>
    <row r="357" spans="1:8" s="47" customFormat="1" ht="15" customHeight="1">
      <c r="A357" s="147"/>
      <c r="B357" s="49"/>
      <c r="C357" s="45"/>
      <c r="D357" s="132"/>
      <c r="E357" s="98"/>
      <c r="F357" s="52"/>
      <c r="G357" s="53"/>
      <c r="H357" s="54"/>
    </row>
    <row r="358" spans="1:8" s="47" customFormat="1" ht="15" customHeight="1">
      <c r="A358" s="152"/>
      <c r="B358" s="61" t="s">
        <v>261</v>
      </c>
      <c r="C358" s="9" t="s">
        <v>249</v>
      </c>
      <c r="D358" s="108">
        <v>22.7</v>
      </c>
      <c r="E358" s="7" t="s">
        <v>8</v>
      </c>
      <c r="F358" s="11"/>
      <c r="G358" s="102"/>
      <c r="H358" s="79"/>
    </row>
    <row r="359" spans="1:8" s="47" customFormat="1" ht="15" customHeight="1">
      <c r="A359" s="147"/>
      <c r="B359" s="49"/>
      <c r="C359" s="45"/>
      <c r="D359" s="132"/>
      <c r="E359" s="98"/>
      <c r="F359" s="52"/>
      <c r="G359" s="53"/>
      <c r="H359" s="54"/>
    </row>
    <row r="360" spans="1:8" s="47" customFormat="1" ht="15" customHeight="1">
      <c r="A360" s="152"/>
      <c r="B360" s="61" t="s">
        <v>261</v>
      </c>
      <c r="C360" s="329" t="s">
        <v>250</v>
      </c>
      <c r="D360" s="108">
        <v>0.4</v>
      </c>
      <c r="E360" s="7" t="s">
        <v>8</v>
      </c>
      <c r="F360" s="11"/>
      <c r="G360" s="102"/>
      <c r="H360" s="79"/>
    </row>
    <row r="361" spans="1:8" s="47" customFormat="1" ht="15" customHeight="1">
      <c r="A361" s="147"/>
      <c r="B361" s="49"/>
      <c r="C361" s="45"/>
      <c r="D361" s="132"/>
      <c r="E361" s="98"/>
      <c r="F361" s="52"/>
      <c r="G361" s="53"/>
      <c r="H361" s="54"/>
    </row>
    <row r="362" spans="1:8" s="47" customFormat="1" ht="15" customHeight="1">
      <c r="A362" s="152"/>
      <c r="B362" s="61" t="s">
        <v>261</v>
      </c>
      <c r="C362" s="329" t="s">
        <v>251</v>
      </c>
      <c r="D362" s="108">
        <v>7.1</v>
      </c>
      <c r="E362" s="7" t="s">
        <v>8</v>
      </c>
      <c r="F362" s="11"/>
      <c r="G362" s="102"/>
      <c r="H362" s="79"/>
    </row>
    <row r="363" spans="1:8" s="47" customFormat="1" ht="15" customHeight="1">
      <c r="A363" s="147"/>
      <c r="B363" s="49"/>
      <c r="C363" s="45"/>
      <c r="D363" s="119"/>
      <c r="E363" s="98"/>
      <c r="F363" s="52"/>
      <c r="G363" s="53"/>
      <c r="H363" s="54"/>
    </row>
    <row r="364" spans="1:8" s="47" customFormat="1" ht="15" customHeight="1">
      <c r="A364" s="152"/>
      <c r="B364" s="61" t="s">
        <v>261</v>
      </c>
      <c r="C364" s="9" t="s">
        <v>252</v>
      </c>
      <c r="D364" s="108">
        <v>6.8</v>
      </c>
      <c r="E364" s="7" t="s">
        <v>8</v>
      </c>
      <c r="F364" s="11"/>
      <c r="G364" s="102"/>
      <c r="H364" s="79"/>
    </row>
    <row r="365" spans="1:8" s="47" customFormat="1" ht="15" customHeight="1">
      <c r="A365" s="147"/>
      <c r="B365" s="49"/>
      <c r="C365" s="45"/>
      <c r="D365" s="132"/>
      <c r="E365" s="98"/>
      <c r="F365" s="52"/>
      <c r="G365" s="53"/>
      <c r="H365" s="54"/>
    </row>
    <row r="366" spans="1:8" s="47" customFormat="1" ht="15" customHeight="1">
      <c r="A366" s="152"/>
      <c r="B366" s="61" t="s">
        <v>261</v>
      </c>
      <c r="C366" s="329" t="s">
        <v>253</v>
      </c>
      <c r="D366" s="108">
        <v>0.6</v>
      </c>
      <c r="E366" s="7" t="s">
        <v>8</v>
      </c>
      <c r="F366" s="11"/>
      <c r="G366" s="102"/>
      <c r="H366" s="79"/>
    </row>
    <row r="367" spans="1:8" s="47" customFormat="1" ht="15" customHeight="1">
      <c r="A367" s="147"/>
      <c r="B367" s="49"/>
      <c r="C367" s="45"/>
      <c r="D367" s="132"/>
      <c r="E367" s="98"/>
      <c r="F367" s="52"/>
      <c r="G367" s="53"/>
      <c r="H367" s="54"/>
    </row>
    <row r="368" spans="1:8" s="47" customFormat="1" ht="15" customHeight="1">
      <c r="A368" s="152"/>
      <c r="B368" s="61" t="s">
        <v>261</v>
      </c>
      <c r="C368" s="9" t="s">
        <v>254</v>
      </c>
      <c r="D368" s="108">
        <v>0.4</v>
      </c>
      <c r="E368" s="7" t="s">
        <v>8</v>
      </c>
      <c r="F368" s="11"/>
      <c r="G368" s="102"/>
      <c r="H368" s="79"/>
    </row>
    <row r="369" spans="1:8" s="47" customFormat="1" ht="15" customHeight="1">
      <c r="A369" s="147"/>
      <c r="B369" s="49"/>
      <c r="C369" s="45"/>
      <c r="D369" s="132"/>
      <c r="E369" s="98"/>
      <c r="F369" s="52"/>
      <c r="G369" s="53"/>
      <c r="H369" s="2"/>
    </row>
    <row r="370" spans="1:8" s="47" customFormat="1" ht="15" customHeight="1">
      <c r="A370" s="152"/>
      <c r="B370" s="61" t="s">
        <v>261</v>
      </c>
      <c r="C370" s="9" t="s">
        <v>255</v>
      </c>
      <c r="D370" s="108">
        <v>0.8</v>
      </c>
      <c r="E370" s="7" t="s">
        <v>8</v>
      </c>
      <c r="F370" s="11"/>
      <c r="G370" s="102"/>
      <c r="H370" s="84"/>
    </row>
    <row r="371" spans="1:8" s="47" customFormat="1" ht="15" customHeight="1">
      <c r="A371" s="147"/>
      <c r="B371" s="49"/>
      <c r="C371" s="45"/>
      <c r="D371" s="132"/>
      <c r="E371" s="98"/>
      <c r="F371" s="52"/>
      <c r="G371" s="53"/>
      <c r="H371" s="54"/>
    </row>
    <row r="372" spans="1:8" s="47" customFormat="1" ht="15" customHeight="1">
      <c r="A372" s="152"/>
      <c r="B372" s="61" t="s">
        <v>261</v>
      </c>
      <c r="C372" s="9" t="s">
        <v>256</v>
      </c>
      <c r="D372" s="108">
        <v>0.2</v>
      </c>
      <c r="E372" s="7" t="s">
        <v>8</v>
      </c>
      <c r="F372" s="11"/>
      <c r="G372" s="102"/>
      <c r="H372" s="79"/>
    </row>
    <row r="373" spans="1:8" s="47" customFormat="1" ht="15" customHeight="1">
      <c r="A373" s="147"/>
      <c r="B373" s="49"/>
      <c r="C373" s="45"/>
      <c r="D373" s="132"/>
      <c r="E373" s="98"/>
      <c r="F373" s="52"/>
      <c r="G373" s="53"/>
      <c r="H373" s="54"/>
    </row>
    <row r="374" spans="1:8" s="47" customFormat="1" ht="15" customHeight="1">
      <c r="A374" s="152"/>
      <c r="B374" s="61" t="s">
        <v>261</v>
      </c>
      <c r="C374" s="324" t="s">
        <v>257</v>
      </c>
      <c r="D374" s="108">
        <v>6.1</v>
      </c>
      <c r="E374" s="7" t="s">
        <v>8</v>
      </c>
      <c r="F374" s="11"/>
      <c r="G374" s="102"/>
      <c r="H374" s="79"/>
    </row>
    <row r="375" spans="1:8" s="47" customFormat="1" ht="15" customHeight="1">
      <c r="A375" s="147"/>
      <c r="B375" s="49"/>
      <c r="C375" s="45"/>
      <c r="D375" s="132"/>
      <c r="E375" s="98"/>
      <c r="F375" s="52"/>
      <c r="G375" s="53"/>
      <c r="H375" s="54"/>
    </row>
    <row r="376" spans="1:8" s="47" customFormat="1" ht="15" customHeight="1">
      <c r="A376" s="152"/>
      <c r="B376" s="61" t="s">
        <v>261</v>
      </c>
      <c r="C376" s="9" t="s">
        <v>258</v>
      </c>
      <c r="D376" s="108">
        <v>34.700000000000003</v>
      </c>
      <c r="E376" s="7" t="s">
        <v>8</v>
      </c>
      <c r="F376" s="11"/>
      <c r="G376" s="102"/>
      <c r="H376" s="79"/>
    </row>
    <row r="377" spans="1:8" s="47" customFormat="1" ht="15" customHeight="1">
      <c r="A377" s="147"/>
      <c r="B377" s="49"/>
      <c r="C377" s="45"/>
      <c r="D377" s="46"/>
      <c r="E377" s="98"/>
      <c r="F377" s="52"/>
      <c r="G377" s="53"/>
      <c r="H377" s="54"/>
    </row>
    <row r="378" spans="1:8" s="47" customFormat="1" ht="15" customHeight="1">
      <c r="A378" s="152"/>
      <c r="B378" s="61" t="s">
        <v>261</v>
      </c>
      <c r="C378" s="9" t="s">
        <v>259</v>
      </c>
      <c r="D378" s="10">
        <v>1.5</v>
      </c>
      <c r="E378" s="7" t="s">
        <v>8</v>
      </c>
      <c r="F378" s="11"/>
      <c r="G378" s="102"/>
      <c r="H378" s="79"/>
    </row>
    <row r="379" spans="1:8" s="47" customFormat="1" ht="15" customHeight="1">
      <c r="A379" s="147"/>
      <c r="B379" s="50"/>
      <c r="C379" s="45"/>
      <c r="D379" s="46"/>
      <c r="E379" s="98"/>
      <c r="F379" s="52"/>
      <c r="G379" s="53"/>
      <c r="H379" s="54"/>
    </row>
    <row r="380" spans="1:8" s="47" customFormat="1" ht="15" customHeight="1">
      <c r="A380" s="152"/>
      <c r="B380" s="61" t="s">
        <v>261</v>
      </c>
      <c r="C380" s="9" t="s">
        <v>260</v>
      </c>
      <c r="D380" s="46">
        <v>0.9</v>
      </c>
      <c r="E380" s="7" t="s">
        <v>8</v>
      </c>
      <c r="F380" s="11"/>
      <c r="G380" s="102"/>
      <c r="H380" s="79"/>
    </row>
    <row r="381" spans="1:8" s="122" customFormat="1" ht="15" customHeight="1">
      <c r="A381" s="147"/>
      <c r="B381" s="50"/>
      <c r="C381" s="45"/>
      <c r="D381" s="76"/>
      <c r="E381" s="98"/>
      <c r="F381" s="52"/>
      <c r="G381" s="53"/>
      <c r="H381" s="54"/>
    </row>
    <row r="382" spans="1:8" s="122" customFormat="1" ht="15" customHeight="1">
      <c r="A382" s="149"/>
      <c r="B382" s="322"/>
      <c r="C382" s="9"/>
      <c r="D382" s="10"/>
      <c r="E382" s="7"/>
      <c r="F382" s="11"/>
      <c r="G382" s="102"/>
      <c r="H382" s="79"/>
    </row>
    <row r="383" spans="1:8" s="47" customFormat="1" ht="15" customHeight="1">
      <c r="A383" s="147"/>
      <c r="B383" s="50"/>
      <c r="C383" s="45"/>
      <c r="D383" s="97"/>
      <c r="E383" s="318"/>
      <c r="F383" s="52"/>
      <c r="G383" s="53"/>
      <c r="H383" s="54"/>
    </row>
    <row r="384" spans="1:8" s="47" customFormat="1" ht="15" customHeight="1">
      <c r="A384" s="145"/>
      <c r="B384" s="44"/>
      <c r="C384" s="345"/>
      <c r="D384" s="46"/>
      <c r="E384" s="211"/>
      <c r="F384" s="11"/>
      <c r="G384" s="102"/>
      <c r="H384" s="79"/>
    </row>
    <row r="385" spans="1:8" s="47" customFormat="1" ht="15" customHeight="1">
      <c r="A385" s="309"/>
      <c r="B385" s="249"/>
      <c r="C385" s="249"/>
      <c r="D385" s="250"/>
      <c r="E385" s="251"/>
      <c r="F385" s="18"/>
      <c r="G385" s="19"/>
      <c r="H385" s="2"/>
    </row>
    <row r="386" spans="1:8" s="47" customFormat="1" ht="15" customHeight="1">
      <c r="A386" s="310"/>
      <c r="B386" s="253"/>
      <c r="C386" s="253"/>
      <c r="D386" s="254"/>
      <c r="E386" s="255"/>
      <c r="F386" s="15"/>
      <c r="G386" s="115"/>
      <c r="H386" s="116"/>
    </row>
    <row r="387" spans="1:8" s="122" customFormat="1" ht="15" customHeight="1">
      <c r="A387" s="155"/>
      <c r="B387" s="127"/>
      <c r="C387" s="127"/>
      <c r="D387" s="128"/>
      <c r="E387" s="129"/>
      <c r="F387" s="18"/>
      <c r="G387" s="19"/>
      <c r="H387" s="2"/>
    </row>
    <row r="388" spans="1:8" s="122" customFormat="1" ht="15" customHeight="1">
      <c r="A388" s="148"/>
      <c r="B388" s="61" t="s">
        <v>262</v>
      </c>
      <c r="C388" s="9" t="s">
        <v>248</v>
      </c>
      <c r="D388" s="108">
        <v>2420</v>
      </c>
      <c r="E388" s="7" t="s">
        <v>8</v>
      </c>
      <c r="F388" s="11"/>
      <c r="G388" s="78"/>
      <c r="H388" s="79"/>
    </row>
    <row r="389" spans="1:8" s="47" customFormat="1" ht="15" customHeight="1">
      <c r="A389" s="147"/>
      <c r="B389" s="49"/>
      <c r="C389" s="45"/>
      <c r="D389" s="132"/>
      <c r="E389" s="98"/>
      <c r="F389" s="52"/>
      <c r="G389" s="53"/>
      <c r="H389" s="54"/>
    </row>
    <row r="390" spans="1:8" s="47" customFormat="1" ht="15" customHeight="1">
      <c r="A390" s="152"/>
      <c r="B390" s="61" t="s">
        <v>262</v>
      </c>
      <c r="C390" s="9" t="s">
        <v>249</v>
      </c>
      <c r="D390" s="108">
        <v>22.7</v>
      </c>
      <c r="E390" s="7" t="s">
        <v>8</v>
      </c>
      <c r="F390" s="11"/>
      <c r="G390" s="102"/>
      <c r="H390" s="79"/>
    </row>
    <row r="391" spans="1:8" s="47" customFormat="1" ht="15" customHeight="1">
      <c r="A391" s="147"/>
      <c r="B391" s="49"/>
      <c r="C391" s="45"/>
      <c r="D391" s="132"/>
      <c r="E391" s="98"/>
      <c r="F391" s="18"/>
      <c r="G391" s="19"/>
      <c r="H391" s="2"/>
    </row>
    <row r="392" spans="1:8" s="47" customFormat="1" ht="15" customHeight="1">
      <c r="A392" s="152"/>
      <c r="B392" s="61" t="s">
        <v>262</v>
      </c>
      <c r="C392" s="329" t="s">
        <v>250</v>
      </c>
      <c r="D392" s="108">
        <v>0.4</v>
      </c>
      <c r="E392" s="7" t="s">
        <v>8</v>
      </c>
      <c r="F392" s="11"/>
      <c r="G392" s="102"/>
      <c r="H392" s="79"/>
    </row>
    <row r="393" spans="1:8" s="111" customFormat="1" ht="15" customHeight="1">
      <c r="A393" s="147"/>
      <c r="B393" s="49"/>
      <c r="C393" s="45"/>
      <c r="D393" s="132"/>
      <c r="E393" s="98"/>
      <c r="F393" s="52"/>
      <c r="G393" s="53"/>
      <c r="H393" s="54"/>
    </row>
    <row r="394" spans="1:8" s="111" customFormat="1" ht="15" customHeight="1">
      <c r="A394" s="152"/>
      <c r="B394" s="61" t="s">
        <v>262</v>
      </c>
      <c r="C394" s="329" t="s">
        <v>251</v>
      </c>
      <c r="D394" s="108">
        <v>7.1</v>
      </c>
      <c r="E394" s="7" t="s">
        <v>8</v>
      </c>
      <c r="F394" s="11"/>
      <c r="G394" s="102"/>
      <c r="H394" s="79"/>
    </row>
    <row r="395" spans="1:8" s="47" customFormat="1" ht="15" customHeight="1">
      <c r="A395" s="147"/>
      <c r="B395" s="49"/>
      <c r="C395" s="45"/>
      <c r="D395" s="119"/>
      <c r="E395" s="98"/>
      <c r="F395" s="52"/>
      <c r="G395" s="53"/>
      <c r="H395" s="2"/>
    </row>
    <row r="396" spans="1:8" s="47" customFormat="1" ht="15" customHeight="1">
      <c r="A396" s="152"/>
      <c r="B396" s="61" t="s">
        <v>262</v>
      </c>
      <c r="C396" s="9" t="s">
        <v>252</v>
      </c>
      <c r="D396" s="108">
        <v>6.8</v>
      </c>
      <c r="E396" s="7" t="s">
        <v>8</v>
      </c>
      <c r="F396" s="11"/>
      <c r="G396" s="102"/>
      <c r="H396" s="79"/>
    </row>
    <row r="397" spans="1:8" s="47" customFormat="1" ht="15" customHeight="1">
      <c r="A397" s="147"/>
      <c r="B397" s="49"/>
      <c r="C397" s="45"/>
      <c r="D397" s="132"/>
      <c r="E397" s="98"/>
      <c r="F397" s="52"/>
      <c r="G397" s="53"/>
      <c r="H397" s="54"/>
    </row>
    <row r="398" spans="1:8" s="47" customFormat="1" ht="15" customHeight="1">
      <c r="A398" s="152"/>
      <c r="B398" s="61" t="s">
        <v>262</v>
      </c>
      <c r="C398" s="329" t="s">
        <v>253</v>
      </c>
      <c r="D398" s="108">
        <v>0.6</v>
      </c>
      <c r="E398" s="7" t="s">
        <v>8</v>
      </c>
      <c r="F398" s="11"/>
      <c r="G398" s="102"/>
      <c r="H398" s="79"/>
    </row>
    <row r="399" spans="1:8" s="111" customFormat="1" ht="15" customHeight="1">
      <c r="A399" s="147"/>
      <c r="B399" s="49"/>
      <c r="C399" s="45"/>
      <c r="D399" s="132"/>
      <c r="E399" s="98"/>
      <c r="F399" s="52"/>
      <c r="G399" s="53"/>
      <c r="H399" s="54"/>
    </row>
    <row r="400" spans="1:8" s="111" customFormat="1" ht="15" customHeight="1">
      <c r="A400" s="152"/>
      <c r="B400" s="61" t="s">
        <v>262</v>
      </c>
      <c r="C400" s="9" t="s">
        <v>254</v>
      </c>
      <c r="D400" s="108">
        <v>0.4</v>
      </c>
      <c r="E400" s="7" t="s">
        <v>8</v>
      </c>
      <c r="F400" s="11"/>
      <c r="G400" s="102"/>
      <c r="H400" s="79"/>
    </row>
    <row r="401" spans="1:14" s="47" customFormat="1" ht="15" customHeight="1">
      <c r="A401" s="147"/>
      <c r="B401" s="49"/>
      <c r="C401" s="45"/>
      <c r="D401" s="132"/>
      <c r="E401" s="98"/>
      <c r="F401" s="52"/>
      <c r="G401" s="53"/>
      <c r="H401" s="54"/>
    </row>
    <row r="402" spans="1:14" s="47" customFormat="1" ht="15" customHeight="1">
      <c r="A402" s="152"/>
      <c r="B402" s="61" t="s">
        <v>262</v>
      </c>
      <c r="C402" s="9" t="s">
        <v>255</v>
      </c>
      <c r="D402" s="108">
        <v>0.8</v>
      </c>
      <c r="E402" s="7" t="s">
        <v>8</v>
      </c>
      <c r="F402" s="11"/>
      <c r="G402" s="78"/>
      <c r="H402" s="79"/>
    </row>
    <row r="403" spans="1:14" s="47" customFormat="1" ht="15" customHeight="1">
      <c r="A403" s="147"/>
      <c r="B403" s="49"/>
      <c r="C403" s="45"/>
      <c r="D403" s="132"/>
      <c r="E403" s="98"/>
      <c r="F403" s="52"/>
      <c r="G403" s="53"/>
      <c r="H403" s="54"/>
    </row>
    <row r="404" spans="1:14" s="47" customFormat="1" ht="15" customHeight="1">
      <c r="A404" s="152"/>
      <c r="B404" s="61" t="s">
        <v>262</v>
      </c>
      <c r="C404" s="9" t="s">
        <v>256</v>
      </c>
      <c r="D404" s="108">
        <v>0.2</v>
      </c>
      <c r="E404" s="7" t="s">
        <v>8</v>
      </c>
      <c r="F404" s="11"/>
      <c r="G404" s="102"/>
      <c r="H404" s="79"/>
    </row>
    <row r="405" spans="1:14" s="47" customFormat="1" ht="15" customHeight="1">
      <c r="A405" s="147"/>
      <c r="B405" s="49"/>
      <c r="C405" s="45"/>
      <c r="D405" s="132"/>
      <c r="E405" s="98"/>
      <c r="F405" s="52"/>
      <c r="G405" s="53"/>
      <c r="H405" s="54"/>
    </row>
    <row r="406" spans="1:14" s="47" customFormat="1" ht="15" customHeight="1">
      <c r="A406" s="152"/>
      <c r="B406" s="61" t="s">
        <v>262</v>
      </c>
      <c r="C406" s="324" t="s">
        <v>257</v>
      </c>
      <c r="D406" s="108">
        <v>6.1</v>
      </c>
      <c r="E406" s="7" t="s">
        <v>8</v>
      </c>
      <c r="F406" s="11"/>
      <c r="G406" s="102"/>
      <c r="H406" s="79"/>
    </row>
    <row r="407" spans="1:14" s="47" customFormat="1" ht="15" customHeight="1">
      <c r="A407" s="147"/>
      <c r="B407" s="49"/>
      <c r="C407" s="45"/>
      <c r="D407" s="132"/>
      <c r="E407" s="98"/>
      <c r="F407" s="52"/>
      <c r="G407" s="53"/>
      <c r="H407" s="2"/>
    </row>
    <row r="408" spans="1:14" s="47" customFormat="1" ht="15" customHeight="1">
      <c r="A408" s="152"/>
      <c r="B408" s="61" t="s">
        <v>262</v>
      </c>
      <c r="C408" s="9" t="s">
        <v>263</v>
      </c>
      <c r="D408" s="108">
        <v>34.700000000000003</v>
      </c>
      <c r="E408" s="7" t="s">
        <v>8</v>
      </c>
      <c r="F408" s="11"/>
      <c r="G408" s="102"/>
      <c r="H408" s="79"/>
    </row>
    <row r="409" spans="1:14" s="47" customFormat="1" ht="15" customHeight="1">
      <c r="A409" s="147"/>
      <c r="B409" s="49"/>
      <c r="C409" s="45"/>
      <c r="D409" s="46"/>
      <c r="E409" s="98"/>
      <c r="F409" s="52"/>
      <c r="G409" s="53"/>
      <c r="H409" s="54"/>
    </row>
    <row r="410" spans="1:14" s="47" customFormat="1" ht="15" customHeight="1">
      <c r="A410" s="152"/>
      <c r="B410" s="61" t="s">
        <v>262</v>
      </c>
      <c r="C410" s="9" t="s">
        <v>264</v>
      </c>
      <c r="D410" s="10">
        <v>1.5</v>
      </c>
      <c r="E410" s="7" t="s">
        <v>8</v>
      </c>
      <c r="F410" s="11"/>
      <c r="G410" s="102"/>
      <c r="H410" s="79"/>
    </row>
    <row r="411" spans="1:14" s="47" customFormat="1" ht="15" customHeight="1">
      <c r="A411" s="147"/>
      <c r="B411" s="49"/>
      <c r="C411" s="45"/>
      <c r="D411" s="46"/>
      <c r="E411" s="98"/>
      <c r="F411" s="52"/>
      <c r="G411" s="53"/>
      <c r="H411" s="54"/>
      <c r="I411" s="111"/>
      <c r="J411" s="111"/>
      <c r="K411" s="111"/>
      <c r="L411" s="111"/>
      <c r="M411" s="111"/>
      <c r="N411" s="111"/>
    </row>
    <row r="412" spans="1:14" s="47" customFormat="1" ht="15" customHeight="1">
      <c r="A412" s="152"/>
      <c r="B412" s="61" t="s">
        <v>262</v>
      </c>
      <c r="C412" s="9" t="s">
        <v>260</v>
      </c>
      <c r="D412" s="10">
        <v>0.9</v>
      </c>
      <c r="E412" s="7" t="s">
        <v>8</v>
      </c>
      <c r="F412" s="11"/>
      <c r="G412" s="102"/>
      <c r="H412" s="79"/>
      <c r="I412" s="111"/>
      <c r="J412" s="111"/>
      <c r="K412" s="111"/>
      <c r="L412" s="111"/>
      <c r="M412" s="111"/>
      <c r="N412" s="111"/>
    </row>
    <row r="413" spans="1:14" s="47" customFormat="1" ht="15" customHeight="1">
      <c r="A413" s="147"/>
      <c r="B413" s="343"/>
      <c r="C413" s="45"/>
      <c r="D413" s="46"/>
      <c r="E413" s="98"/>
      <c r="F413" s="18"/>
      <c r="G413" s="19"/>
      <c r="H413" s="2"/>
    </row>
    <row r="414" spans="1:14" s="47" customFormat="1" ht="15" customHeight="1">
      <c r="A414" s="149"/>
      <c r="B414" s="210"/>
      <c r="C414" s="9"/>
      <c r="D414" s="10"/>
      <c r="E414" s="7"/>
      <c r="F414" s="11"/>
      <c r="G414" s="102"/>
      <c r="H414" s="79"/>
    </row>
    <row r="415" spans="1:14" s="47" customFormat="1" ht="15" customHeight="1">
      <c r="A415" s="147"/>
      <c r="B415" s="50"/>
      <c r="C415" s="45"/>
      <c r="D415" s="97"/>
      <c r="E415" s="318"/>
      <c r="F415" s="18"/>
      <c r="G415" s="19"/>
      <c r="H415" s="2"/>
    </row>
    <row r="416" spans="1:14" s="47" customFormat="1" ht="15" customHeight="1">
      <c r="A416" s="145"/>
      <c r="B416" s="349" t="s">
        <v>265</v>
      </c>
      <c r="C416" s="345"/>
      <c r="D416" s="46"/>
      <c r="E416" s="211"/>
      <c r="F416" s="11"/>
      <c r="G416" s="78"/>
      <c r="H416" s="79"/>
    </row>
    <row r="417" spans="1:8" s="47" customFormat="1" ht="15" customHeight="1">
      <c r="A417" s="309"/>
      <c r="B417" s="249"/>
      <c r="C417" s="249"/>
      <c r="D417" s="250"/>
      <c r="E417" s="251"/>
      <c r="F417" s="52"/>
      <c r="G417" s="53"/>
      <c r="H417" s="54"/>
    </row>
    <row r="418" spans="1:8" s="47" customFormat="1" ht="15" customHeight="1">
      <c r="A418" s="310"/>
      <c r="B418" s="253"/>
      <c r="C418" s="253"/>
      <c r="D418" s="254"/>
      <c r="E418" s="255"/>
      <c r="F418" s="15"/>
      <c r="G418" s="115"/>
      <c r="H418" s="116"/>
    </row>
    <row r="419" spans="1:8" s="47" customFormat="1" ht="15" customHeight="1">
      <c r="A419" s="155"/>
      <c r="B419" s="127"/>
      <c r="C419" s="127"/>
      <c r="D419" s="128"/>
      <c r="E419" s="129"/>
      <c r="F419" s="18"/>
      <c r="G419" s="19"/>
      <c r="H419" s="2"/>
    </row>
    <row r="420" spans="1:8" s="47" customFormat="1" ht="15" customHeight="1">
      <c r="A420" s="152" t="s">
        <v>159</v>
      </c>
      <c r="B420" s="9" t="s">
        <v>160</v>
      </c>
      <c r="C420" s="9" t="s">
        <v>266</v>
      </c>
      <c r="D420" s="10"/>
      <c r="E420" s="210"/>
      <c r="F420" s="11"/>
      <c r="G420" s="102"/>
      <c r="H420" s="79"/>
    </row>
    <row r="421" spans="1:8" s="47" customFormat="1" ht="15" customHeight="1">
      <c r="A421" s="350"/>
      <c r="B421" s="49"/>
      <c r="C421" s="45"/>
      <c r="D421" s="58"/>
      <c r="E421" s="66"/>
      <c r="F421" s="52"/>
      <c r="G421" s="53"/>
      <c r="H421" s="54"/>
    </row>
    <row r="422" spans="1:8" s="47" customFormat="1" ht="15" customHeight="1">
      <c r="A422" s="351"/>
      <c r="B422" s="211"/>
      <c r="C422" s="345"/>
      <c r="D422" s="46"/>
      <c r="E422" s="211"/>
      <c r="F422" s="11"/>
      <c r="G422" s="102"/>
      <c r="H422" s="79"/>
    </row>
    <row r="423" spans="1:8" s="47" customFormat="1" ht="15" customHeight="1">
      <c r="A423" s="147"/>
      <c r="B423" s="50"/>
      <c r="C423" s="50"/>
      <c r="D423" s="51"/>
      <c r="E423" s="209"/>
      <c r="F423" s="52"/>
      <c r="G423" s="53"/>
      <c r="H423" s="2"/>
    </row>
    <row r="424" spans="1:8" s="47" customFormat="1" ht="15" customHeight="1">
      <c r="A424" s="92"/>
      <c r="B424" s="61" t="s">
        <v>184</v>
      </c>
      <c r="C424" s="9"/>
      <c r="D424" s="10"/>
      <c r="E424" s="210"/>
      <c r="F424" s="11"/>
      <c r="G424" s="102"/>
      <c r="H424" s="79"/>
    </row>
    <row r="425" spans="1:8" s="47" customFormat="1" ht="15" customHeight="1">
      <c r="A425" s="350"/>
      <c r="B425" s="49" t="s">
        <v>267</v>
      </c>
      <c r="C425" s="82"/>
      <c r="D425" s="58"/>
      <c r="E425" s="211"/>
      <c r="F425" s="52"/>
      <c r="G425" s="53"/>
      <c r="H425" s="54"/>
    </row>
    <row r="426" spans="1:8" s="47" customFormat="1" ht="15" customHeight="1">
      <c r="A426" s="92"/>
      <c r="B426" s="61" t="s">
        <v>268</v>
      </c>
      <c r="C426" s="9" t="s">
        <v>269</v>
      </c>
      <c r="D426" s="10">
        <v>121</v>
      </c>
      <c r="E426" s="210" t="s">
        <v>52</v>
      </c>
      <c r="F426" s="11"/>
      <c r="G426" s="102"/>
      <c r="H426" s="79"/>
    </row>
    <row r="427" spans="1:8" s="47" customFormat="1" ht="15" customHeight="1">
      <c r="A427" s="350"/>
      <c r="B427" s="49" t="s">
        <v>200</v>
      </c>
      <c r="C427" s="82" t="s">
        <v>270</v>
      </c>
      <c r="D427" s="58"/>
      <c r="E427" s="211"/>
      <c r="F427" s="52"/>
      <c r="G427" s="53"/>
      <c r="H427" s="54"/>
    </row>
    <row r="428" spans="1:8" s="47" customFormat="1" ht="15" customHeight="1">
      <c r="A428" s="92"/>
      <c r="B428" s="61" t="s">
        <v>271</v>
      </c>
      <c r="C428" s="9" t="s">
        <v>272</v>
      </c>
      <c r="D428" s="352">
        <v>10</v>
      </c>
      <c r="E428" s="210" t="s">
        <v>52</v>
      </c>
      <c r="F428" s="11"/>
      <c r="G428" s="102"/>
      <c r="H428" s="79"/>
    </row>
    <row r="429" spans="1:8" s="111" customFormat="1" ht="15" customHeight="1">
      <c r="A429" s="147"/>
      <c r="B429" s="49" t="s">
        <v>273</v>
      </c>
      <c r="C429" s="45"/>
      <c r="D429" s="58"/>
      <c r="E429" s="211"/>
      <c r="F429" s="52"/>
      <c r="G429" s="53"/>
      <c r="H429" s="54"/>
    </row>
    <row r="430" spans="1:8" s="111" customFormat="1" ht="15" customHeight="1">
      <c r="A430" s="148"/>
      <c r="B430" s="61" t="s">
        <v>274</v>
      </c>
      <c r="C430" s="9" t="s">
        <v>199</v>
      </c>
      <c r="D430" s="10">
        <v>2.7</v>
      </c>
      <c r="E430" s="210" t="s">
        <v>52</v>
      </c>
      <c r="F430" s="11"/>
      <c r="G430" s="102"/>
      <c r="H430" s="79"/>
    </row>
    <row r="431" spans="1:8" s="111" customFormat="1" ht="15" customHeight="1">
      <c r="A431" s="147"/>
      <c r="B431" s="49"/>
      <c r="C431" s="82"/>
      <c r="D431" s="58"/>
      <c r="E431" s="211"/>
      <c r="F431" s="18"/>
      <c r="G431" s="120"/>
      <c r="H431" s="84"/>
    </row>
    <row r="432" spans="1:8" s="111" customFormat="1" ht="15" customHeight="1">
      <c r="A432" s="148"/>
      <c r="B432" s="61" t="s">
        <v>275</v>
      </c>
      <c r="C432" s="9" t="s">
        <v>199</v>
      </c>
      <c r="D432" s="10">
        <v>1278</v>
      </c>
      <c r="E432" s="210" t="s">
        <v>0</v>
      </c>
      <c r="F432" s="11"/>
      <c r="G432" s="102"/>
      <c r="H432" s="79"/>
    </row>
    <row r="433" spans="1:8" s="111" customFormat="1" ht="15" customHeight="1">
      <c r="A433" s="147"/>
      <c r="B433" s="49"/>
      <c r="C433" s="82"/>
      <c r="D433" s="58"/>
      <c r="E433" s="211"/>
      <c r="F433" s="18"/>
      <c r="G433" s="120"/>
      <c r="H433" s="84"/>
    </row>
    <row r="434" spans="1:8" s="111" customFormat="1" ht="15" customHeight="1">
      <c r="A434" s="148"/>
      <c r="B434" s="61"/>
      <c r="C434" s="9"/>
      <c r="D434" s="10"/>
      <c r="E434" s="210"/>
      <c r="F434" s="11"/>
      <c r="G434" s="102"/>
      <c r="H434" s="79"/>
    </row>
    <row r="435" spans="1:8" s="111" customFormat="1" ht="15" customHeight="1">
      <c r="A435" s="147"/>
      <c r="B435" s="49"/>
      <c r="C435" s="82"/>
      <c r="D435" s="58"/>
      <c r="E435" s="66"/>
      <c r="F435" s="18"/>
      <c r="G435" s="120"/>
      <c r="H435" s="84"/>
    </row>
    <row r="436" spans="1:8" s="111" customFormat="1" ht="15" customHeight="1">
      <c r="A436" s="146"/>
      <c r="B436" s="61" t="s">
        <v>212</v>
      </c>
      <c r="C436" s="9"/>
      <c r="D436" s="46"/>
      <c r="E436" s="211"/>
      <c r="F436" s="11"/>
      <c r="G436" s="102"/>
      <c r="H436" s="79"/>
    </row>
    <row r="437" spans="1:8" s="111" customFormat="1" ht="15" customHeight="1">
      <c r="A437" s="147"/>
      <c r="B437" s="49" t="s">
        <v>276</v>
      </c>
      <c r="C437" s="82" t="s">
        <v>277</v>
      </c>
      <c r="D437" s="51"/>
      <c r="E437" s="209"/>
      <c r="F437" s="18"/>
      <c r="G437" s="120"/>
      <c r="H437" s="84"/>
    </row>
    <row r="438" spans="1:8" s="111" customFormat="1" ht="15" customHeight="1">
      <c r="A438" s="148"/>
      <c r="B438" s="61" t="s">
        <v>278</v>
      </c>
      <c r="C438" s="12" t="s">
        <v>279</v>
      </c>
      <c r="D438" s="10">
        <v>178</v>
      </c>
      <c r="E438" s="210" t="s">
        <v>52</v>
      </c>
      <c r="F438" s="18"/>
      <c r="G438" s="120"/>
      <c r="H438" s="84"/>
    </row>
    <row r="439" spans="1:8" s="47" customFormat="1" ht="15" customHeight="1">
      <c r="A439" s="147"/>
      <c r="B439" s="49" t="s">
        <v>280</v>
      </c>
      <c r="C439" s="82"/>
      <c r="D439" s="58"/>
      <c r="E439" s="211"/>
      <c r="F439" s="52"/>
      <c r="G439" s="256"/>
      <c r="H439" s="258"/>
    </row>
    <row r="440" spans="1:8" s="47" customFormat="1" ht="15" customHeight="1">
      <c r="A440" s="148"/>
      <c r="B440" s="61" t="s">
        <v>268</v>
      </c>
      <c r="C440" s="9" t="s">
        <v>235</v>
      </c>
      <c r="D440" s="10">
        <v>15.7</v>
      </c>
      <c r="E440" s="210" t="s">
        <v>52</v>
      </c>
      <c r="F440" s="11"/>
      <c r="G440" s="102"/>
      <c r="H440" s="79"/>
    </row>
    <row r="441" spans="1:8" s="47" customFormat="1" ht="15" customHeight="1">
      <c r="A441" s="147"/>
      <c r="B441" s="353" t="s">
        <v>281</v>
      </c>
      <c r="C441" s="82" t="s">
        <v>282</v>
      </c>
      <c r="D441" s="58"/>
      <c r="E441" s="211"/>
      <c r="F441" s="52"/>
      <c r="G441" s="256"/>
      <c r="H441" s="258"/>
    </row>
    <row r="442" spans="1:8" s="47" customFormat="1" ht="15" customHeight="1">
      <c r="A442" s="148"/>
      <c r="B442" s="353" t="s">
        <v>283</v>
      </c>
      <c r="C442" s="9" t="s">
        <v>272</v>
      </c>
      <c r="D442" s="10">
        <v>590</v>
      </c>
      <c r="E442" s="210" t="s">
        <v>52</v>
      </c>
      <c r="F442" s="11"/>
      <c r="G442" s="102"/>
      <c r="H442" s="79"/>
    </row>
    <row r="443" spans="1:8" s="47" customFormat="1" ht="15" customHeight="1">
      <c r="A443" s="354"/>
      <c r="B443" s="49" t="s">
        <v>281</v>
      </c>
      <c r="C443" s="82" t="s">
        <v>282</v>
      </c>
      <c r="D443" s="46"/>
      <c r="E443" s="211"/>
      <c r="F443" s="52"/>
      <c r="G443" s="256"/>
      <c r="H443" s="258"/>
    </row>
    <row r="444" spans="1:8" s="47" customFormat="1" ht="15" customHeight="1">
      <c r="A444" s="148"/>
      <c r="B444" s="61" t="s">
        <v>284</v>
      </c>
      <c r="C444" s="9" t="s">
        <v>272</v>
      </c>
      <c r="D444" s="10">
        <v>68.3</v>
      </c>
      <c r="E444" s="210" t="s">
        <v>52</v>
      </c>
      <c r="F444" s="11"/>
      <c r="G444" s="102"/>
      <c r="H444" s="79"/>
    </row>
    <row r="445" spans="1:8" s="47" customFormat="1" ht="15" customHeight="1">
      <c r="A445" s="147"/>
      <c r="B445" s="49" t="s">
        <v>285</v>
      </c>
      <c r="C445" s="45"/>
      <c r="D445" s="58"/>
      <c r="E445" s="355"/>
      <c r="F445" s="52"/>
      <c r="G445" s="256"/>
      <c r="H445" s="258"/>
    </row>
    <row r="446" spans="1:8" s="47" customFormat="1" ht="15" customHeight="1">
      <c r="A446" s="148"/>
      <c r="B446" s="61" t="s">
        <v>274</v>
      </c>
      <c r="C446" s="9" t="s">
        <v>199</v>
      </c>
      <c r="D446" s="10">
        <v>49.6</v>
      </c>
      <c r="E446" s="210" t="s">
        <v>0</v>
      </c>
      <c r="F446" s="11"/>
      <c r="G446" s="102"/>
      <c r="H446" s="79"/>
    </row>
    <row r="447" spans="1:8" s="47" customFormat="1" ht="15" customHeight="1">
      <c r="A447" s="147"/>
      <c r="B447" s="135"/>
      <c r="C447" s="45"/>
      <c r="D447" s="58"/>
      <c r="E447" s="355"/>
      <c r="F447" s="18"/>
      <c r="G447" s="256"/>
      <c r="H447" s="260"/>
    </row>
    <row r="448" spans="1:8" s="47" customFormat="1" ht="15" customHeight="1">
      <c r="A448" s="148"/>
      <c r="B448" s="329"/>
      <c r="C448" s="9"/>
      <c r="D448" s="10"/>
      <c r="E448" s="210"/>
      <c r="F448" s="11"/>
      <c r="G448" s="102"/>
      <c r="H448" s="79"/>
    </row>
    <row r="449" spans="1:8" s="122" customFormat="1" ht="15" customHeight="1">
      <c r="A449" s="333"/>
      <c r="B449" s="49"/>
      <c r="C449" s="50"/>
      <c r="D449" s="51"/>
      <c r="E449" s="356"/>
      <c r="F449" s="18"/>
      <c r="G449" s="256"/>
      <c r="H449" s="260"/>
    </row>
    <row r="450" spans="1:8" s="122" customFormat="1" ht="15" customHeight="1">
      <c r="A450" s="357"/>
      <c r="B450" s="113"/>
      <c r="C450" s="67"/>
      <c r="D450" s="68"/>
      <c r="E450" s="337"/>
      <c r="F450" s="15"/>
      <c r="G450" s="125"/>
      <c r="H450" s="116"/>
    </row>
    <row r="451" spans="1:8" s="111" customFormat="1" ht="15" customHeight="1">
      <c r="A451" s="155"/>
      <c r="B451" s="358"/>
      <c r="C451" s="127"/>
      <c r="D451" s="128"/>
      <c r="E451" s="359"/>
      <c r="F451" s="18"/>
      <c r="G451" s="259"/>
      <c r="H451" s="260"/>
    </row>
    <row r="452" spans="1:8" s="111" customFormat="1" ht="15" customHeight="1">
      <c r="A452" s="148"/>
      <c r="B452" s="329" t="s">
        <v>286</v>
      </c>
      <c r="C452" s="9"/>
      <c r="D452" s="10"/>
      <c r="E452" s="210"/>
      <c r="F452" s="18"/>
      <c r="G452" s="102"/>
      <c r="H452" s="84"/>
    </row>
    <row r="453" spans="1:8" s="111" customFormat="1" ht="15" customHeight="1">
      <c r="A453" s="147"/>
      <c r="B453" s="49" t="s">
        <v>287</v>
      </c>
      <c r="C453" s="45"/>
      <c r="D453" s="58"/>
      <c r="E453" s="355"/>
      <c r="F453" s="52"/>
      <c r="G453" s="256"/>
      <c r="H453" s="258"/>
    </row>
    <row r="454" spans="1:8" s="111" customFormat="1" ht="15" customHeight="1">
      <c r="A454" s="92"/>
      <c r="B454" s="61" t="s">
        <v>288</v>
      </c>
      <c r="C454" s="9" t="s">
        <v>289</v>
      </c>
      <c r="D454" s="10">
        <v>43.6</v>
      </c>
      <c r="E454" s="210" t="s">
        <v>0</v>
      </c>
      <c r="F454" s="11"/>
      <c r="G454" s="102"/>
      <c r="H454" s="79"/>
    </row>
    <row r="455" spans="1:8" s="111" customFormat="1" ht="15" customHeight="1">
      <c r="A455" s="350"/>
      <c r="B455" s="49"/>
      <c r="C455" s="82"/>
      <c r="D455" s="58"/>
      <c r="E455" s="211"/>
      <c r="F455" s="52"/>
      <c r="G455" s="256"/>
      <c r="H455" s="258"/>
    </row>
    <row r="456" spans="1:8" s="111" customFormat="1" ht="15" customHeight="1">
      <c r="A456" s="92"/>
      <c r="B456" s="61"/>
      <c r="C456" s="9"/>
      <c r="D456" s="10"/>
      <c r="E456" s="210"/>
      <c r="F456" s="11"/>
      <c r="G456" s="102"/>
      <c r="H456" s="79"/>
    </row>
    <row r="457" spans="1:8" s="122" customFormat="1" ht="15" customHeight="1">
      <c r="A457" s="350"/>
      <c r="B457" s="49"/>
      <c r="C457" s="82"/>
      <c r="D457" s="58"/>
      <c r="E457" s="211"/>
      <c r="F457" s="52"/>
      <c r="G457" s="256"/>
      <c r="H457" s="258"/>
    </row>
    <row r="458" spans="1:8" s="122" customFormat="1" ht="15" customHeight="1">
      <c r="A458" s="92"/>
      <c r="B458" s="61"/>
      <c r="C458" s="9"/>
      <c r="D458" s="352"/>
      <c r="E458" s="210"/>
      <c r="F458" s="11"/>
      <c r="G458" s="102"/>
      <c r="H458" s="79"/>
    </row>
    <row r="459" spans="1:8" s="122" customFormat="1" ht="15" customHeight="1">
      <c r="A459" s="147"/>
      <c r="B459" s="49"/>
      <c r="C459" s="45"/>
      <c r="D459" s="132"/>
      <c r="E459" s="98"/>
      <c r="F459" s="52"/>
      <c r="G459" s="256"/>
      <c r="H459" s="258"/>
    </row>
    <row r="460" spans="1:8" s="122" customFormat="1" ht="15" customHeight="1">
      <c r="A460" s="148"/>
      <c r="B460" s="61"/>
      <c r="C460" s="324"/>
      <c r="D460" s="108"/>
      <c r="E460" s="7"/>
      <c r="F460" s="11"/>
      <c r="G460" s="102"/>
      <c r="H460" s="79"/>
    </row>
    <row r="461" spans="1:8" s="122" customFormat="1" ht="15" customHeight="1">
      <c r="A461" s="147"/>
      <c r="B461" s="49"/>
      <c r="C461" s="45"/>
      <c r="D461" s="132"/>
      <c r="E461" s="98"/>
      <c r="F461" s="52"/>
      <c r="G461" s="256"/>
      <c r="H461" s="258"/>
    </row>
    <row r="462" spans="1:8" s="122" customFormat="1" ht="15" customHeight="1">
      <c r="A462" s="148"/>
      <c r="B462" s="325"/>
      <c r="C462" s="9"/>
      <c r="D462" s="317"/>
      <c r="E462" s="210"/>
      <c r="F462" s="11"/>
      <c r="G462" s="102"/>
      <c r="H462" s="79"/>
    </row>
    <row r="463" spans="1:8" s="122" customFormat="1" ht="15" customHeight="1">
      <c r="A463" s="147"/>
      <c r="B463" s="49"/>
      <c r="C463" s="45"/>
      <c r="D463" s="46"/>
      <c r="E463" s="98"/>
      <c r="F463" s="52"/>
      <c r="G463" s="256"/>
      <c r="H463" s="258"/>
    </row>
    <row r="464" spans="1:8" s="122" customFormat="1" ht="15" customHeight="1">
      <c r="A464" s="148"/>
      <c r="B464" s="154"/>
      <c r="C464" s="9"/>
      <c r="D464" s="317"/>
      <c r="E464" s="210"/>
      <c r="F464" s="11"/>
      <c r="G464" s="102"/>
      <c r="H464" s="79"/>
    </row>
    <row r="465" spans="1:8" s="111" customFormat="1" ht="15" customHeight="1">
      <c r="A465" s="147"/>
      <c r="B465" s="49"/>
      <c r="C465" s="82"/>
      <c r="D465" s="58"/>
      <c r="E465" s="66"/>
      <c r="F465" s="52"/>
      <c r="G465" s="256"/>
      <c r="H465" s="258"/>
    </row>
    <row r="466" spans="1:8" s="111" customFormat="1" ht="15" customHeight="1">
      <c r="A466" s="146"/>
      <c r="B466" s="61"/>
      <c r="C466" s="9"/>
      <c r="D466" s="46"/>
      <c r="E466" s="211"/>
      <c r="F466" s="11"/>
      <c r="G466" s="102"/>
      <c r="H466" s="79"/>
    </row>
    <row r="467" spans="1:8" s="122" customFormat="1" ht="15" customHeight="1">
      <c r="A467" s="147"/>
      <c r="B467" s="49"/>
      <c r="C467" s="82"/>
      <c r="D467" s="51"/>
      <c r="E467" s="209"/>
      <c r="F467" s="18"/>
      <c r="G467" s="256"/>
      <c r="H467" s="260"/>
    </row>
    <row r="468" spans="1:8" s="122" customFormat="1" ht="15" customHeight="1">
      <c r="A468" s="148"/>
      <c r="B468" s="61"/>
      <c r="C468" s="9"/>
      <c r="D468" s="10"/>
      <c r="E468" s="210"/>
      <c r="F468" s="11"/>
      <c r="G468" s="102"/>
      <c r="H468" s="79"/>
    </row>
    <row r="469" spans="1:8" s="122" customFormat="1" ht="15" customHeight="1">
      <c r="A469" s="147"/>
      <c r="B469" s="49"/>
      <c r="C469" s="82"/>
      <c r="D469" s="46"/>
      <c r="E469" s="211"/>
      <c r="F469" s="18"/>
      <c r="G469" s="259"/>
      <c r="H469" s="260"/>
    </row>
    <row r="470" spans="1:8" s="122" customFormat="1" ht="15" customHeight="1">
      <c r="A470" s="148"/>
      <c r="B470" s="61"/>
      <c r="C470" s="9"/>
      <c r="D470" s="10"/>
      <c r="E470" s="210"/>
      <c r="F470" s="18"/>
      <c r="G470" s="102"/>
      <c r="H470" s="84"/>
    </row>
    <row r="471" spans="1:8" s="122" customFormat="1" ht="15" customHeight="1">
      <c r="A471" s="354"/>
      <c r="B471" s="49"/>
      <c r="C471" s="45"/>
      <c r="D471" s="58"/>
      <c r="E471" s="355"/>
      <c r="F471" s="52"/>
      <c r="G471" s="256"/>
      <c r="H471" s="258"/>
    </row>
    <row r="472" spans="1:8" s="122" customFormat="1" ht="15" customHeight="1">
      <c r="A472" s="148"/>
      <c r="B472" s="61"/>
      <c r="C472" s="9"/>
      <c r="D472" s="10"/>
      <c r="E472" s="210"/>
      <c r="F472" s="11"/>
      <c r="G472" s="102"/>
      <c r="H472" s="79"/>
    </row>
    <row r="473" spans="1:8" s="122" customFormat="1" ht="15" customHeight="1">
      <c r="A473" s="147"/>
      <c r="B473" s="49"/>
      <c r="C473" s="45"/>
      <c r="D473" s="58"/>
      <c r="E473" s="355"/>
      <c r="F473" s="18"/>
      <c r="G473" s="259"/>
      <c r="H473" s="260"/>
    </row>
    <row r="474" spans="1:8" s="122" customFormat="1" ht="15" customHeight="1">
      <c r="A474" s="148"/>
      <c r="B474" s="61"/>
      <c r="C474" s="9"/>
      <c r="D474" s="10"/>
      <c r="E474" s="210"/>
      <c r="F474" s="18"/>
      <c r="G474" s="102"/>
      <c r="H474" s="84"/>
    </row>
    <row r="475" spans="1:8" s="111" customFormat="1" ht="15" customHeight="1">
      <c r="A475" s="147"/>
      <c r="B475" s="50"/>
      <c r="C475" s="45"/>
      <c r="D475" s="58"/>
      <c r="E475" s="211"/>
      <c r="F475" s="52"/>
      <c r="G475" s="256"/>
      <c r="H475" s="258"/>
    </row>
    <row r="476" spans="1:8" s="111" customFormat="1" ht="15" customHeight="1">
      <c r="A476" s="148"/>
      <c r="B476" s="9"/>
      <c r="C476" s="9"/>
      <c r="D476" s="10"/>
      <c r="E476" s="210"/>
      <c r="F476" s="18"/>
      <c r="G476" s="102"/>
      <c r="H476" s="84"/>
    </row>
    <row r="477" spans="1:8" s="47" customFormat="1" ht="15" customHeight="1">
      <c r="A477" s="147"/>
      <c r="B477" s="49"/>
      <c r="C477" s="45"/>
      <c r="D477" s="58"/>
      <c r="E477" s="211"/>
      <c r="F477" s="52"/>
      <c r="G477" s="256"/>
      <c r="H477" s="258"/>
    </row>
    <row r="478" spans="1:8" s="47" customFormat="1" ht="15" customHeight="1">
      <c r="A478" s="92"/>
      <c r="B478" s="61"/>
      <c r="C478" s="9"/>
      <c r="D478" s="10"/>
      <c r="E478" s="210"/>
      <c r="F478" s="11"/>
      <c r="G478" s="102"/>
      <c r="H478" s="79"/>
    </row>
    <row r="479" spans="1:8" s="47" customFormat="1" ht="15" customHeight="1">
      <c r="A479" s="350"/>
      <c r="B479" s="249"/>
      <c r="C479" s="360"/>
      <c r="D479" s="361"/>
      <c r="E479" s="362"/>
      <c r="F479" s="18"/>
      <c r="G479" s="259"/>
      <c r="H479" s="260"/>
    </row>
    <row r="480" spans="1:8" s="47" customFormat="1" ht="15" customHeight="1">
      <c r="A480" s="351"/>
      <c r="B480" s="363" t="s">
        <v>290</v>
      </c>
      <c r="C480" s="322"/>
      <c r="D480" s="10"/>
      <c r="E480" s="210"/>
      <c r="F480" s="11"/>
      <c r="G480" s="78"/>
      <c r="H480" s="79"/>
    </row>
    <row r="481" spans="1:8" s="122" customFormat="1" ht="15" customHeight="1">
      <c r="A481" s="309"/>
      <c r="B481" s="249"/>
      <c r="C481" s="249"/>
      <c r="D481" s="250"/>
      <c r="E481" s="251"/>
      <c r="F481" s="18"/>
      <c r="G481" s="259"/>
      <c r="H481" s="260"/>
    </row>
    <row r="482" spans="1:8" s="122" customFormat="1" ht="15" customHeight="1">
      <c r="A482" s="310"/>
      <c r="B482" s="253"/>
      <c r="C482" s="253"/>
      <c r="D482" s="254"/>
      <c r="E482" s="255"/>
      <c r="F482" s="15"/>
      <c r="G482" s="115"/>
      <c r="H482" s="116"/>
    </row>
    <row r="483" spans="1:8" s="47" customFormat="1" ht="15" customHeight="1">
      <c r="A483" s="155"/>
      <c r="B483" s="127"/>
      <c r="C483" s="127"/>
      <c r="D483" s="128"/>
      <c r="E483" s="129"/>
      <c r="F483" s="18"/>
      <c r="G483" s="259"/>
      <c r="H483" s="260"/>
    </row>
    <row r="484" spans="1:8" s="47" customFormat="1" ht="15" customHeight="1">
      <c r="A484" s="152" t="s">
        <v>161</v>
      </c>
      <c r="B484" s="9" t="s">
        <v>162</v>
      </c>
      <c r="C484" s="9"/>
      <c r="D484" s="10"/>
      <c r="E484" s="210"/>
      <c r="F484" s="18"/>
      <c r="G484" s="102"/>
      <c r="H484" s="84"/>
    </row>
    <row r="485" spans="1:8" s="111" customFormat="1" ht="15" customHeight="1">
      <c r="A485" s="147"/>
      <c r="B485" s="50"/>
      <c r="C485" s="45"/>
      <c r="D485" s="58"/>
      <c r="E485" s="211"/>
      <c r="F485" s="52"/>
      <c r="G485" s="256"/>
      <c r="H485" s="258"/>
    </row>
    <row r="486" spans="1:8" s="111" customFormat="1" ht="15" customHeight="1">
      <c r="A486" s="152"/>
      <c r="B486" s="61"/>
      <c r="C486" s="9"/>
      <c r="D486" s="10"/>
      <c r="E486" s="210"/>
      <c r="F486" s="11"/>
      <c r="G486" s="102"/>
      <c r="H486" s="79"/>
    </row>
    <row r="487" spans="1:8" s="111" customFormat="1" ht="15" customHeight="1">
      <c r="A487" s="147"/>
      <c r="B487" s="50"/>
      <c r="C487" s="45"/>
      <c r="D487" s="58"/>
      <c r="E487" s="211"/>
      <c r="F487" s="52"/>
      <c r="G487" s="256"/>
      <c r="H487" s="258"/>
    </row>
    <row r="488" spans="1:8" s="111" customFormat="1" ht="15" customHeight="1">
      <c r="A488" s="152"/>
      <c r="B488" s="61" t="s">
        <v>247</v>
      </c>
      <c r="C488" s="9" t="s">
        <v>291</v>
      </c>
      <c r="D488" s="10">
        <v>0.7</v>
      </c>
      <c r="E488" s="210" t="s">
        <v>8</v>
      </c>
      <c r="F488" s="11"/>
      <c r="G488" s="102"/>
      <c r="H488" s="79"/>
    </row>
    <row r="489" spans="1:8" s="122" customFormat="1" ht="15" customHeight="1">
      <c r="A489" s="147"/>
      <c r="B489" s="50"/>
      <c r="C489" s="364"/>
      <c r="D489" s="58"/>
      <c r="E489" s="211"/>
      <c r="F489" s="52"/>
      <c r="G489" s="256"/>
      <c r="H489" s="258"/>
    </row>
    <row r="490" spans="1:8" s="122" customFormat="1" ht="15" customHeight="1">
      <c r="A490" s="152"/>
      <c r="B490" s="61" t="s">
        <v>247</v>
      </c>
      <c r="C490" s="9" t="s">
        <v>292</v>
      </c>
      <c r="D490" s="10">
        <v>0.4</v>
      </c>
      <c r="E490" s="210" t="s">
        <v>8</v>
      </c>
      <c r="F490" s="11"/>
      <c r="G490" s="102"/>
      <c r="H490" s="79"/>
    </row>
    <row r="491" spans="1:8" s="122" customFormat="1" ht="15" customHeight="1">
      <c r="A491" s="147"/>
      <c r="B491" s="49"/>
      <c r="C491" s="45"/>
      <c r="D491" s="58"/>
      <c r="E491" s="211"/>
      <c r="F491" s="52"/>
      <c r="G491" s="256"/>
      <c r="H491" s="258"/>
    </row>
    <row r="492" spans="1:8" s="122" customFormat="1" ht="15" customHeight="1">
      <c r="A492" s="152"/>
      <c r="B492" s="61" t="s">
        <v>247</v>
      </c>
      <c r="C492" s="9" t="s">
        <v>293</v>
      </c>
      <c r="D492" s="10">
        <v>2.2999999999999998</v>
      </c>
      <c r="E492" s="210" t="s">
        <v>8</v>
      </c>
      <c r="F492" s="18"/>
      <c r="G492" s="83"/>
      <c r="H492" s="84"/>
    </row>
    <row r="493" spans="1:8" s="122" customFormat="1" ht="15" customHeight="1">
      <c r="A493" s="147"/>
      <c r="B493" s="49"/>
      <c r="C493" s="315"/>
      <c r="D493" s="58"/>
      <c r="E493" s="211"/>
      <c r="F493" s="52"/>
      <c r="G493" s="256"/>
      <c r="H493" s="258"/>
    </row>
    <row r="494" spans="1:8" s="122" customFormat="1" ht="15" customHeight="1">
      <c r="A494" s="152"/>
      <c r="B494" s="61" t="s">
        <v>247</v>
      </c>
      <c r="C494" s="9" t="s">
        <v>294</v>
      </c>
      <c r="D494" s="10">
        <v>2.4</v>
      </c>
      <c r="E494" s="210" t="s">
        <v>8</v>
      </c>
      <c r="F494" s="161"/>
      <c r="G494" s="102"/>
      <c r="H494" s="79"/>
    </row>
    <row r="495" spans="1:8" s="122" customFormat="1" ht="15" customHeight="1">
      <c r="A495" s="147"/>
      <c r="B495" s="49"/>
      <c r="C495" s="45"/>
      <c r="D495" s="58"/>
      <c r="E495" s="211"/>
      <c r="F495" s="52"/>
      <c r="G495" s="256"/>
      <c r="H495" s="258"/>
    </row>
    <row r="496" spans="1:8" s="122" customFormat="1" ht="15" customHeight="1">
      <c r="A496" s="152"/>
      <c r="B496" s="61" t="s">
        <v>247</v>
      </c>
      <c r="C496" s="9" t="s">
        <v>295</v>
      </c>
      <c r="D496" s="108">
        <v>0.2</v>
      </c>
      <c r="E496" s="210" t="s">
        <v>8</v>
      </c>
      <c r="F496" s="11"/>
      <c r="G496" s="102"/>
      <c r="H496" s="79"/>
    </row>
    <row r="497" spans="1:10" s="122" customFormat="1" ht="15" customHeight="1">
      <c r="A497" s="147"/>
      <c r="B497" s="49"/>
      <c r="C497" s="45"/>
      <c r="D497" s="58"/>
      <c r="E497" s="211"/>
      <c r="F497" s="52"/>
      <c r="G497" s="256"/>
      <c r="H497" s="258"/>
    </row>
    <row r="498" spans="1:10" s="122" customFormat="1" ht="15" customHeight="1">
      <c r="A498" s="152"/>
      <c r="B498" s="61" t="s">
        <v>247</v>
      </c>
      <c r="C498" s="9" t="s">
        <v>296</v>
      </c>
      <c r="D498" s="108">
        <v>0.9</v>
      </c>
      <c r="E498" s="210" t="s">
        <v>8</v>
      </c>
      <c r="F498" s="18"/>
      <c r="G498" s="83"/>
      <c r="H498" s="84"/>
    </row>
    <row r="499" spans="1:10" s="111" customFormat="1" ht="15" customHeight="1">
      <c r="A499" s="147"/>
      <c r="B499" s="49"/>
      <c r="C499" s="45"/>
      <c r="D499" s="58"/>
      <c r="E499" s="211"/>
      <c r="F499" s="52"/>
      <c r="G499" s="256"/>
      <c r="H499" s="258"/>
    </row>
    <row r="500" spans="1:10" s="111" customFormat="1" ht="15" customHeight="1">
      <c r="A500" s="152"/>
      <c r="B500" s="61" t="s">
        <v>247</v>
      </c>
      <c r="C500" s="9" t="s">
        <v>297</v>
      </c>
      <c r="D500" s="108">
        <v>0.4</v>
      </c>
      <c r="E500" s="210" t="s">
        <v>8</v>
      </c>
      <c r="F500" s="11"/>
      <c r="G500" s="102"/>
      <c r="H500" s="79"/>
    </row>
    <row r="501" spans="1:10" s="122" customFormat="1" ht="15" customHeight="1">
      <c r="A501" s="147"/>
      <c r="B501" s="49"/>
      <c r="C501" s="45"/>
      <c r="D501" s="58"/>
      <c r="E501" s="211"/>
      <c r="F501" s="52"/>
      <c r="G501" s="256"/>
      <c r="H501" s="258"/>
    </row>
    <row r="502" spans="1:10" s="122" customFormat="1" ht="15" customHeight="1">
      <c r="A502" s="152"/>
      <c r="B502" s="61" t="s">
        <v>247</v>
      </c>
      <c r="C502" s="9" t="s">
        <v>298</v>
      </c>
      <c r="D502" s="108">
        <v>0.2</v>
      </c>
      <c r="E502" s="210" t="s">
        <v>8</v>
      </c>
      <c r="F502" s="11"/>
      <c r="G502" s="102"/>
      <c r="H502" s="79"/>
    </row>
    <row r="503" spans="1:10" s="122" customFormat="1" ht="15" customHeight="1">
      <c r="A503" s="147"/>
      <c r="B503" s="50"/>
      <c r="C503" s="45"/>
      <c r="D503" s="58"/>
      <c r="E503" s="211"/>
      <c r="F503" s="52"/>
      <c r="G503" s="256"/>
      <c r="H503" s="258"/>
    </row>
    <row r="504" spans="1:10" s="122" customFormat="1" ht="15" customHeight="1">
      <c r="A504" s="152"/>
      <c r="B504" s="61"/>
      <c r="C504" s="9"/>
      <c r="D504" s="10"/>
      <c r="E504" s="210"/>
      <c r="F504" s="11"/>
      <c r="G504" s="102"/>
      <c r="H504" s="79"/>
    </row>
    <row r="505" spans="1:10" s="122" customFormat="1" ht="15" customHeight="1">
      <c r="A505" s="147"/>
      <c r="B505" s="50"/>
      <c r="C505" s="45"/>
      <c r="D505" s="58"/>
      <c r="E505" s="211"/>
      <c r="F505" s="52"/>
      <c r="G505" s="259"/>
      <c r="H505" s="260"/>
    </row>
    <row r="506" spans="1:10" s="122" customFormat="1" ht="15" customHeight="1">
      <c r="A506" s="152"/>
      <c r="B506" s="61" t="s">
        <v>261</v>
      </c>
      <c r="C506" s="9" t="s">
        <v>291</v>
      </c>
      <c r="D506" s="10">
        <v>0.7</v>
      </c>
      <c r="E506" s="210" t="s">
        <v>8</v>
      </c>
      <c r="F506" s="11"/>
      <c r="G506" s="78"/>
      <c r="H506" s="79"/>
    </row>
    <row r="507" spans="1:10" s="122" customFormat="1" ht="15" customHeight="1">
      <c r="A507" s="147"/>
      <c r="B507" s="50"/>
      <c r="C507" s="364"/>
      <c r="D507" s="58"/>
      <c r="E507" s="211"/>
      <c r="F507" s="52"/>
      <c r="G507" s="256"/>
      <c r="H507" s="258"/>
    </row>
    <row r="508" spans="1:10" s="122" customFormat="1" ht="15" customHeight="1">
      <c r="A508" s="152"/>
      <c r="B508" s="61" t="s">
        <v>261</v>
      </c>
      <c r="C508" s="9" t="s">
        <v>292</v>
      </c>
      <c r="D508" s="10">
        <v>0.4</v>
      </c>
      <c r="E508" s="210" t="s">
        <v>8</v>
      </c>
      <c r="F508" s="11"/>
      <c r="G508" s="78"/>
      <c r="H508" s="79"/>
    </row>
    <row r="509" spans="1:10" s="122" customFormat="1" ht="15" customHeight="1">
      <c r="A509" s="147"/>
      <c r="B509" s="49"/>
      <c r="C509" s="45"/>
      <c r="D509" s="58"/>
      <c r="E509" s="211"/>
      <c r="F509" s="52"/>
      <c r="G509" s="256"/>
      <c r="H509" s="258"/>
    </row>
    <row r="510" spans="1:10" s="122" customFormat="1" ht="15" customHeight="1">
      <c r="A510" s="152"/>
      <c r="B510" s="61" t="s">
        <v>261</v>
      </c>
      <c r="C510" s="9" t="s">
        <v>293</v>
      </c>
      <c r="D510" s="10">
        <v>2.2999999999999998</v>
      </c>
      <c r="E510" s="210" t="s">
        <v>8</v>
      </c>
      <c r="F510" s="11"/>
      <c r="G510" s="102"/>
      <c r="H510" s="79"/>
    </row>
    <row r="511" spans="1:10" s="122" customFormat="1" ht="15" customHeight="1">
      <c r="A511" s="147"/>
      <c r="B511" s="50"/>
      <c r="C511" s="315"/>
      <c r="D511" s="58"/>
      <c r="E511" s="66"/>
      <c r="F511" s="52"/>
      <c r="G511" s="256"/>
      <c r="H511" s="258"/>
    </row>
    <row r="512" spans="1:10" s="122" customFormat="1" ht="15" customHeight="1">
      <c r="A512" s="145"/>
      <c r="B512" s="44" t="s">
        <v>261</v>
      </c>
      <c r="C512" s="45" t="s">
        <v>294</v>
      </c>
      <c r="D512" s="46">
        <v>2.4</v>
      </c>
      <c r="E512" s="211" t="s">
        <v>8</v>
      </c>
      <c r="F512" s="18"/>
      <c r="G512" s="120"/>
      <c r="H512" s="84"/>
      <c r="I512" s="162"/>
      <c r="J512" s="162"/>
    </row>
    <row r="513" spans="1:8" s="47" customFormat="1" ht="15" customHeight="1">
      <c r="A513" s="333"/>
      <c r="B513" s="50"/>
      <c r="C513" s="50"/>
      <c r="D513" s="51"/>
      <c r="E513" s="77"/>
      <c r="F513" s="52"/>
      <c r="G513" s="256"/>
      <c r="H513" s="258"/>
    </row>
    <row r="514" spans="1:8" s="47" customFormat="1" ht="15" customHeight="1">
      <c r="A514" s="334"/>
      <c r="B514" s="113" t="s">
        <v>261</v>
      </c>
      <c r="C514" s="67" t="s">
        <v>295</v>
      </c>
      <c r="D514" s="114">
        <v>0.2</v>
      </c>
      <c r="E514" s="337" t="s">
        <v>8</v>
      </c>
      <c r="F514" s="15"/>
      <c r="G514" s="115"/>
      <c r="H514" s="116"/>
    </row>
    <row r="515" spans="1:8" s="47" customFormat="1" ht="15" customHeight="1">
      <c r="A515" s="155"/>
      <c r="B515" s="127"/>
      <c r="C515" s="127"/>
      <c r="D515" s="128"/>
      <c r="E515" s="129"/>
      <c r="F515" s="105"/>
      <c r="G515" s="264"/>
      <c r="H515" s="263"/>
    </row>
    <row r="516" spans="1:8" s="47" customFormat="1" ht="15" customHeight="1">
      <c r="A516" s="149"/>
      <c r="B516" s="61" t="s">
        <v>261</v>
      </c>
      <c r="C516" s="9" t="s">
        <v>296</v>
      </c>
      <c r="D516" s="108">
        <v>0.9</v>
      </c>
      <c r="E516" s="210" t="s">
        <v>8</v>
      </c>
      <c r="F516" s="11"/>
      <c r="G516" s="102"/>
      <c r="H516" s="79"/>
    </row>
    <row r="517" spans="1:8" s="47" customFormat="1" ht="15" customHeight="1">
      <c r="A517" s="365"/>
      <c r="B517" s="249"/>
      <c r="C517" s="45"/>
      <c r="D517" s="58"/>
      <c r="E517" s="211"/>
      <c r="F517" s="52"/>
      <c r="G517" s="259"/>
      <c r="H517" s="260"/>
    </row>
    <row r="518" spans="1:8" s="47" customFormat="1" ht="15" customHeight="1">
      <c r="A518" s="366"/>
      <c r="B518" s="61" t="s">
        <v>261</v>
      </c>
      <c r="C518" s="9" t="s">
        <v>297</v>
      </c>
      <c r="D518" s="108">
        <v>0.4</v>
      </c>
      <c r="E518" s="210" t="s">
        <v>8</v>
      </c>
      <c r="F518" s="11"/>
      <c r="G518" s="102"/>
      <c r="H518" s="79"/>
    </row>
    <row r="519" spans="1:8" s="122" customFormat="1" ht="15" customHeight="1">
      <c r="A519" s="365"/>
      <c r="B519" s="249"/>
      <c r="C519" s="45"/>
      <c r="D519" s="58"/>
      <c r="E519" s="211"/>
      <c r="F519" s="52"/>
      <c r="G519" s="259"/>
      <c r="H519" s="260"/>
    </row>
    <row r="520" spans="1:8" s="122" customFormat="1" ht="15" customHeight="1">
      <c r="A520" s="366"/>
      <c r="B520" s="61" t="s">
        <v>261</v>
      </c>
      <c r="C520" s="9" t="s">
        <v>298</v>
      </c>
      <c r="D520" s="108">
        <v>0.2</v>
      </c>
      <c r="E520" s="210" t="s">
        <v>8</v>
      </c>
      <c r="F520" s="11"/>
      <c r="G520" s="78"/>
      <c r="H520" s="79"/>
    </row>
    <row r="521" spans="1:8" s="122" customFormat="1" ht="15" customHeight="1">
      <c r="A521" s="147"/>
      <c r="B521" s="50"/>
      <c r="C521" s="45"/>
      <c r="D521" s="58"/>
      <c r="E521" s="211"/>
      <c r="F521" s="52"/>
      <c r="G521" s="259"/>
      <c r="H521" s="260"/>
    </row>
    <row r="522" spans="1:8" s="122" customFormat="1" ht="15" customHeight="1">
      <c r="A522" s="152"/>
      <c r="B522" s="61"/>
      <c r="C522" s="9"/>
      <c r="D522" s="10"/>
      <c r="E522" s="210"/>
      <c r="F522" s="11"/>
      <c r="G522" s="78"/>
      <c r="H522" s="79"/>
    </row>
    <row r="523" spans="1:8" s="122" customFormat="1" ht="15" customHeight="1">
      <c r="A523" s="147"/>
      <c r="B523" s="50"/>
      <c r="C523" s="45"/>
      <c r="D523" s="58"/>
      <c r="E523" s="211"/>
      <c r="F523" s="52"/>
      <c r="G523" s="259"/>
      <c r="H523" s="260"/>
    </row>
    <row r="524" spans="1:8" s="122" customFormat="1" ht="15" customHeight="1">
      <c r="A524" s="152"/>
      <c r="B524" s="61" t="s">
        <v>262</v>
      </c>
      <c r="C524" s="9" t="s">
        <v>291</v>
      </c>
      <c r="D524" s="10">
        <v>0.7</v>
      </c>
      <c r="E524" s="210" t="s">
        <v>8</v>
      </c>
      <c r="F524" s="11"/>
      <c r="G524" s="78"/>
      <c r="H524" s="79"/>
    </row>
    <row r="525" spans="1:8" s="142" customFormat="1" ht="15" customHeight="1">
      <c r="A525" s="147"/>
      <c r="B525" s="50"/>
      <c r="C525" s="364"/>
      <c r="D525" s="58"/>
      <c r="E525" s="211"/>
      <c r="F525" s="52"/>
      <c r="G525" s="259"/>
      <c r="H525" s="260"/>
    </row>
    <row r="526" spans="1:8" s="142" customFormat="1" ht="15" customHeight="1">
      <c r="A526" s="152"/>
      <c r="B526" s="61" t="s">
        <v>262</v>
      </c>
      <c r="C526" s="9" t="s">
        <v>292</v>
      </c>
      <c r="D526" s="10">
        <v>0.4</v>
      </c>
      <c r="E526" s="210" t="s">
        <v>8</v>
      </c>
      <c r="F526" s="11"/>
      <c r="G526" s="78"/>
      <c r="H526" s="79"/>
    </row>
    <row r="527" spans="1:8" s="142" customFormat="1" ht="15" customHeight="1">
      <c r="A527" s="147"/>
      <c r="B527" s="50"/>
      <c r="C527" s="45"/>
      <c r="D527" s="58"/>
      <c r="E527" s="211"/>
      <c r="F527" s="52"/>
      <c r="G527" s="259"/>
      <c r="H527" s="260"/>
    </row>
    <row r="528" spans="1:8" s="142" customFormat="1" ht="15" customHeight="1">
      <c r="A528" s="152"/>
      <c r="B528" s="61" t="s">
        <v>262</v>
      </c>
      <c r="C528" s="9" t="s">
        <v>293</v>
      </c>
      <c r="D528" s="10">
        <v>2.2999999999999998</v>
      </c>
      <c r="E528" s="210" t="s">
        <v>8</v>
      </c>
      <c r="F528" s="11"/>
      <c r="G528" s="78"/>
      <c r="H528" s="79"/>
    </row>
    <row r="529" spans="1:8" s="122" customFormat="1" ht="15" customHeight="1">
      <c r="A529" s="147"/>
      <c r="B529" s="49"/>
      <c r="C529" s="315"/>
      <c r="D529" s="58"/>
      <c r="E529" s="211"/>
      <c r="F529" s="52"/>
      <c r="G529" s="256"/>
      <c r="H529" s="258"/>
    </row>
    <row r="530" spans="1:8" s="122" customFormat="1" ht="15" customHeight="1">
      <c r="A530" s="152"/>
      <c r="B530" s="61" t="s">
        <v>262</v>
      </c>
      <c r="C530" s="9" t="s">
        <v>294</v>
      </c>
      <c r="D530" s="10">
        <v>2.4</v>
      </c>
      <c r="E530" s="210" t="s">
        <v>8</v>
      </c>
      <c r="F530" s="11"/>
      <c r="G530" s="78"/>
      <c r="H530" s="79"/>
    </row>
    <row r="531" spans="1:8" s="122" customFormat="1" ht="15" customHeight="1">
      <c r="A531" s="147"/>
      <c r="B531" s="49"/>
      <c r="C531" s="45"/>
      <c r="D531" s="58"/>
      <c r="E531" s="211"/>
      <c r="F531" s="52"/>
      <c r="G531" s="259"/>
      <c r="H531" s="260"/>
    </row>
    <row r="532" spans="1:8" s="122" customFormat="1" ht="15" customHeight="1">
      <c r="A532" s="152"/>
      <c r="B532" s="61" t="s">
        <v>262</v>
      </c>
      <c r="C532" s="9" t="s">
        <v>295</v>
      </c>
      <c r="D532" s="108">
        <v>0.2</v>
      </c>
      <c r="E532" s="210" t="s">
        <v>8</v>
      </c>
      <c r="F532" s="11"/>
      <c r="G532" s="78"/>
      <c r="H532" s="79"/>
    </row>
    <row r="533" spans="1:8" s="122" customFormat="1" ht="15" customHeight="1">
      <c r="A533" s="147"/>
      <c r="B533" s="49"/>
      <c r="C533" s="45"/>
      <c r="D533" s="58"/>
      <c r="E533" s="211"/>
      <c r="F533" s="52"/>
      <c r="G533" s="259"/>
      <c r="H533" s="260"/>
    </row>
    <row r="534" spans="1:8" s="122" customFormat="1" ht="15" customHeight="1">
      <c r="A534" s="152"/>
      <c r="B534" s="61" t="s">
        <v>262</v>
      </c>
      <c r="C534" s="9" t="s">
        <v>296</v>
      </c>
      <c r="D534" s="108">
        <v>0.9</v>
      </c>
      <c r="E534" s="210" t="s">
        <v>8</v>
      </c>
      <c r="F534" s="11"/>
      <c r="G534" s="78"/>
      <c r="H534" s="79"/>
    </row>
    <row r="535" spans="1:8" s="122" customFormat="1" ht="15" customHeight="1">
      <c r="A535" s="147"/>
      <c r="B535" s="49"/>
      <c r="C535" s="45"/>
      <c r="D535" s="58"/>
      <c r="E535" s="211"/>
      <c r="F535" s="52"/>
      <c r="G535" s="259"/>
      <c r="H535" s="260"/>
    </row>
    <row r="536" spans="1:8" s="122" customFormat="1" ht="15" customHeight="1">
      <c r="A536" s="152"/>
      <c r="B536" s="61" t="s">
        <v>262</v>
      </c>
      <c r="C536" s="9" t="s">
        <v>297</v>
      </c>
      <c r="D536" s="108">
        <v>0.4</v>
      </c>
      <c r="E536" s="210" t="s">
        <v>8</v>
      </c>
      <c r="F536" s="11"/>
      <c r="G536" s="78"/>
      <c r="H536" s="79"/>
    </row>
    <row r="537" spans="1:8" s="122" customFormat="1" ht="15" customHeight="1">
      <c r="A537" s="147"/>
      <c r="B537" s="49"/>
      <c r="C537" s="45"/>
      <c r="D537" s="58"/>
      <c r="E537" s="211"/>
      <c r="F537" s="166"/>
      <c r="G537" s="265"/>
      <c r="H537" s="260"/>
    </row>
    <row r="538" spans="1:8" s="122" customFormat="1" ht="15" customHeight="1">
      <c r="A538" s="152"/>
      <c r="B538" s="61" t="s">
        <v>262</v>
      </c>
      <c r="C538" s="9" t="s">
        <v>298</v>
      </c>
      <c r="D538" s="108">
        <v>0.2</v>
      </c>
      <c r="E538" s="210" t="s">
        <v>8</v>
      </c>
      <c r="F538" s="109"/>
      <c r="G538" s="167"/>
      <c r="H538" s="79"/>
    </row>
    <row r="539" spans="1:8" s="122" customFormat="1" ht="15" customHeight="1">
      <c r="A539" s="147"/>
      <c r="B539" s="50"/>
      <c r="C539" s="45"/>
      <c r="D539" s="97"/>
      <c r="E539" s="98"/>
      <c r="F539" s="52"/>
      <c r="G539" s="259"/>
      <c r="H539" s="260"/>
    </row>
    <row r="540" spans="1:8" s="122" customFormat="1" ht="15" customHeight="1">
      <c r="A540" s="152"/>
      <c r="B540" s="9"/>
      <c r="C540" s="9"/>
      <c r="D540" s="317"/>
      <c r="E540" s="7"/>
      <c r="F540" s="11"/>
      <c r="G540" s="78"/>
      <c r="H540" s="79"/>
    </row>
    <row r="541" spans="1:8" s="122" customFormat="1" ht="15" customHeight="1">
      <c r="A541" s="147"/>
      <c r="B541" s="50"/>
      <c r="C541" s="45"/>
      <c r="D541" s="97"/>
      <c r="E541" s="98"/>
      <c r="F541" s="52"/>
      <c r="G541" s="259"/>
      <c r="H541" s="260"/>
    </row>
    <row r="542" spans="1:8" s="122" customFormat="1" ht="15" customHeight="1">
      <c r="A542" s="149"/>
      <c r="B542" s="211"/>
      <c r="C542" s="345"/>
      <c r="D542" s="46"/>
      <c r="E542" s="211"/>
      <c r="F542" s="11"/>
      <c r="G542" s="78"/>
      <c r="H542" s="79"/>
    </row>
    <row r="543" spans="1:8" s="122" customFormat="1" ht="15" customHeight="1">
      <c r="A543" s="147"/>
      <c r="B543" s="50"/>
      <c r="C543" s="50"/>
      <c r="D543" s="319"/>
      <c r="E543" s="320"/>
      <c r="F543" s="52"/>
      <c r="G543" s="259"/>
      <c r="H543" s="260"/>
    </row>
    <row r="544" spans="1:8" s="122" customFormat="1" ht="15" customHeight="1">
      <c r="A544" s="145"/>
      <c r="B544" s="349" t="s">
        <v>299</v>
      </c>
      <c r="C544" s="345"/>
      <c r="D544" s="46"/>
      <c r="E544" s="211"/>
      <c r="F544" s="11"/>
      <c r="G544" s="78"/>
      <c r="H544" s="79"/>
    </row>
    <row r="545" spans="1:8" s="122" customFormat="1" ht="15" customHeight="1">
      <c r="A545" s="309"/>
      <c r="B545" s="249"/>
      <c r="C545" s="249"/>
      <c r="D545" s="250"/>
      <c r="E545" s="251"/>
      <c r="F545" s="52"/>
      <c r="G545" s="259"/>
      <c r="H545" s="260"/>
    </row>
    <row r="546" spans="1:8" s="122" customFormat="1" ht="15" customHeight="1">
      <c r="A546" s="310"/>
      <c r="B546" s="253"/>
      <c r="C546" s="253"/>
      <c r="D546" s="254"/>
      <c r="E546" s="255"/>
      <c r="F546" s="15"/>
      <c r="G546" s="125"/>
      <c r="H546" s="116"/>
    </row>
    <row r="547" spans="1:8" s="122" customFormat="1" ht="15" customHeight="1">
      <c r="A547" s="367"/>
      <c r="B547" s="127"/>
      <c r="C547" s="127"/>
      <c r="D547" s="128"/>
      <c r="E547" s="129"/>
      <c r="F547" s="105"/>
      <c r="G547" s="262"/>
      <c r="H547" s="263"/>
    </row>
    <row r="548" spans="1:8" s="122" customFormat="1" ht="15" customHeight="1">
      <c r="A548" s="282" t="s">
        <v>133</v>
      </c>
      <c r="B548" s="100" t="str">
        <f>B138</f>
        <v>②南校舎､⑨渡り廊下3　解体工事</v>
      </c>
      <c r="C548" s="9"/>
      <c r="D548" s="10"/>
      <c r="E548" s="210"/>
      <c r="F548" s="11"/>
      <c r="G548" s="78"/>
      <c r="H548" s="79"/>
    </row>
    <row r="549" spans="1:8" s="122" customFormat="1" ht="15" customHeight="1">
      <c r="A549" s="280"/>
      <c r="B549" s="49"/>
      <c r="C549" s="44"/>
      <c r="D549" s="58"/>
      <c r="E549" s="211"/>
      <c r="F549" s="52"/>
      <c r="G549" s="256"/>
      <c r="H549" s="258"/>
    </row>
    <row r="550" spans="1:8" s="122" customFormat="1" ht="15" customHeight="1">
      <c r="A550" s="368"/>
      <c r="B550" s="64"/>
      <c r="C550" s="64"/>
      <c r="D550" s="10"/>
      <c r="E550" s="210"/>
      <c r="F550" s="11"/>
      <c r="G550" s="102"/>
      <c r="H550" s="79"/>
    </row>
    <row r="551" spans="1:8" s="122" customFormat="1" ht="15" customHeight="1">
      <c r="A551" s="369"/>
      <c r="B551" s="275"/>
      <c r="C551" s="304"/>
      <c r="D551" s="97"/>
      <c r="E551" s="98"/>
      <c r="F551" s="52"/>
      <c r="G551" s="256"/>
      <c r="H551" s="258"/>
    </row>
    <row r="552" spans="1:8" s="122" customFormat="1" ht="15" customHeight="1">
      <c r="A552" s="368" t="s">
        <v>300</v>
      </c>
      <c r="B552" s="154" t="s">
        <v>54</v>
      </c>
      <c r="C552" s="305"/>
      <c r="D552" s="10">
        <v>1</v>
      </c>
      <c r="E552" s="210" t="s">
        <v>42</v>
      </c>
      <c r="F552" s="11"/>
      <c r="G552" s="83"/>
      <c r="H552" s="84"/>
    </row>
    <row r="553" spans="1:8" s="122" customFormat="1" ht="15" customHeight="1">
      <c r="A553" s="369"/>
      <c r="B553" s="50"/>
      <c r="C553" s="304"/>
      <c r="D553" s="97"/>
      <c r="E553" s="98"/>
      <c r="F553" s="52"/>
      <c r="G553" s="256"/>
      <c r="H553" s="258"/>
    </row>
    <row r="554" spans="1:8" s="122" customFormat="1" ht="15" customHeight="1">
      <c r="A554" s="368" t="s">
        <v>301</v>
      </c>
      <c r="B554" s="154" t="s">
        <v>156</v>
      </c>
      <c r="C554" s="305"/>
      <c r="D554" s="10">
        <v>1</v>
      </c>
      <c r="E554" s="210" t="s">
        <v>42</v>
      </c>
      <c r="F554" s="11"/>
      <c r="G554" s="102"/>
      <c r="H554" s="79"/>
    </row>
    <row r="555" spans="1:8" s="111" customFormat="1" ht="15" customHeight="1">
      <c r="A555" s="369"/>
      <c r="B555" s="49"/>
      <c r="C555" s="44"/>
      <c r="D555" s="97"/>
      <c r="E555" s="98"/>
      <c r="F555" s="52"/>
      <c r="G555" s="259"/>
      <c r="H555" s="260"/>
    </row>
    <row r="556" spans="1:8" s="111" customFormat="1" ht="15" customHeight="1">
      <c r="A556" s="368" t="s">
        <v>302</v>
      </c>
      <c r="B556" s="9" t="s">
        <v>158</v>
      </c>
      <c r="C556" s="100"/>
      <c r="D556" s="10">
        <v>1</v>
      </c>
      <c r="E556" s="210" t="s">
        <v>42</v>
      </c>
      <c r="F556" s="11"/>
      <c r="G556" s="83"/>
      <c r="H556" s="84"/>
    </row>
    <row r="557" spans="1:8" s="111" customFormat="1" ht="15" customHeight="1">
      <c r="A557" s="369"/>
      <c r="B557" s="49"/>
      <c r="C557" s="44"/>
      <c r="D557" s="58"/>
      <c r="E557" s="211"/>
      <c r="F557" s="52"/>
      <c r="G557" s="256"/>
      <c r="H557" s="258"/>
    </row>
    <row r="558" spans="1:8" s="111" customFormat="1" ht="15" customHeight="1">
      <c r="A558" s="368" t="s">
        <v>303</v>
      </c>
      <c r="B558" s="9" t="s">
        <v>160</v>
      </c>
      <c r="C558" s="306"/>
      <c r="D558" s="10">
        <v>1</v>
      </c>
      <c r="E558" s="210" t="s">
        <v>42</v>
      </c>
      <c r="F558" s="11"/>
      <c r="G558" s="102"/>
      <c r="H558" s="79"/>
    </row>
    <row r="559" spans="1:8" s="122" customFormat="1" ht="15" customHeight="1">
      <c r="A559" s="369"/>
      <c r="B559" s="49"/>
      <c r="C559" s="44"/>
      <c r="D559" s="58"/>
      <c r="E559" s="211"/>
      <c r="F559" s="52"/>
      <c r="G559" s="256"/>
      <c r="H559" s="258"/>
    </row>
    <row r="560" spans="1:8" s="122" customFormat="1" ht="15" customHeight="1">
      <c r="A560" s="368" t="s">
        <v>304</v>
      </c>
      <c r="B560" s="9" t="s">
        <v>162</v>
      </c>
      <c r="C560" s="306"/>
      <c r="D560" s="10">
        <v>1</v>
      </c>
      <c r="E560" s="210" t="s">
        <v>42</v>
      </c>
      <c r="F560" s="11"/>
      <c r="G560" s="78"/>
      <c r="H560" s="79"/>
    </row>
    <row r="561" spans="1:8" s="122" customFormat="1" ht="15" customHeight="1">
      <c r="A561" s="369"/>
      <c r="B561" s="49"/>
      <c r="C561" s="44"/>
      <c r="D561" s="58"/>
      <c r="E561" s="211"/>
      <c r="F561" s="52"/>
      <c r="G561" s="259"/>
      <c r="H561" s="260"/>
    </row>
    <row r="562" spans="1:8" s="122" customFormat="1" ht="15" customHeight="1">
      <c r="A562" s="368"/>
      <c r="B562" s="100"/>
      <c r="C562" s="307"/>
      <c r="D562" s="10"/>
      <c r="E562" s="210"/>
      <c r="F562" s="11"/>
      <c r="G562" s="78"/>
      <c r="H562" s="79"/>
    </row>
    <row r="563" spans="1:8" s="122" customFormat="1" ht="15" customHeight="1">
      <c r="A563" s="369"/>
      <c r="B563" s="49"/>
      <c r="C563" s="44"/>
      <c r="D563" s="58"/>
      <c r="E563" s="211"/>
      <c r="F563" s="52"/>
      <c r="G563" s="256"/>
      <c r="H563" s="258"/>
    </row>
    <row r="564" spans="1:8" s="122" customFormat="1" ht="15" customHeight="1">
      <c r="A564" s="368"/>
      <c r="B564" s="100"/>
      <c r="C564" s="100"/>
      <c r="D564" s="10"/>
      <c r="E564" s="210"/>
      <c r="F564" s="11"/>
      <c r="G564" s="78"/>
      <c r="H564" s="79"/>
    </row>
    <row r="565" spans="1:8" s="122" customFormat="1" ht="15" customHeight="1">
      <c r="A565" s="369"/>
      <c r="B565" s="49"/>
      <c r="C565" s="44"/>
      <c r="D565" s="58"/>
      <c r="E565" s="211"/>
      <c r="F565" s="52"/>
      <c r="G565" s="256"/>
      <c r="H565" s="258"/>
    </row>
    <row r="566" spans="1:8" s="122" customFormat="1" ht="15" customHeight="1">
      <c r="A566" s="368"/>
      <c r="B566" s="100"/>
      <c r="C566" s="100"/>
      <c r="D566" s="10"/>
      <c r="E566" s="210"/>
      <c r="F566" s="11"/>
      <c r="G566" s="78"/>
      <c r="H566" s="79"/>
    </row>
    <row r="567" spans="1:8" s="122" customFormat="1" ht="15" customHeight="1">
      <c r="A567" s="369"/>
      <c r="B567" s="49"/>
      <c r="C567" s="308"/>
      <c r="D567" s="58"/>
      <c r="E567" s="211"/>
      <c r="F567" s="52"/>
      <c r="G567" s="256"/>
      <c r="H567" s="258"/>
    </row>
    <row r="568" spans="1:8" s="122" customFormat="1" ht="15" customHeight="1">
      <c r="A568" s="368"/>
      <c r="B568" s="61"/>
      <c r="C568" s="9"/>
      <c r="D568" s="10"/>
      <c r="E568" s="210"/>
      <c r="F568" s="11"/>
      <c r="G568" s="78"/>
      <c r="H568" s="79"/>
    </row>
    <row r="569" spans="1:8" s="122" customFormat="1" ht="15" customHeight="1">
      <c r="A569" s="369"/>
      <c r="B569" s="49"/>
      <c r="C569" s="44"/>
      <c r="D569" s="58"/>
      <c r="E569" s="211"/>
      <c r="F569" s="52"/>
      <c r="G569" s="256"/>
      <c r="H569" s="258"/>
    </row>
    <row r="570" spans="1:8" s="122" customFormat="1" ht="15" customHeight="1">
      <c r="A570" s="370"/>
      <c r="B570" s="100"/>
      <c r="C570" s="100"/>
      <c r="D570" s="10"/>
      <c r="E570" s="210"/>
      <c r="F570" s="11"/>
      <c r="G570" s="78"/>
      <c r="H570" s="79"/>
    </row>
    <row r="571" spans="1:8" s="122" customFormat="1" ht="15" customHeight="1">
      <c r="A571" s="369"/>
      <c r="B571" s="277"/>
      <c r="C571" s="44"/>
      <c r="D571" s="58"/>
      <c r="E571" s="211"/>
      <c r="F571" s="52"/>
      <c r="G571" s="256"/>
      <c r="H571" s="258"/>
    </row>
    <row r="572" spans="1:8" s="122" customFormat="1" ht="15" customHeight="1">
      <c r="A572" s="370"/>
      <c r="B572" s="9"/>
      <c r="C572" s="64"/>
      <c r="D572" s="10"/>
      <c r="E572" s="210"/>
      <c r="F572" s="11"/>
      <c r="G572" s="78"/>
      <c r="H572" s="79"/>
    </row>
    <row r="573" spans="1:8" s="122" customFormat="1" ht="15" customHeight="1">
      <c r="A573" s="369"/>
      <c r="B573" s="49"/>
      <c r="C573" s="44"/>
      <c r="D573" s="58"/>
      <c r="E573" s="211"/>
      <c r="F573" s="52"/>
      <c r="G573" s="256"/>
      <c r="H573" s="258"/>
    </row>
    <row r="574" spans="1:8" s="122" customFormat="1" ht="15" customHeight="1">
      <c r="A574" s="368"/>
      <c r="B574" s="246"/>
      <c r="C574" s="278"/>
      <c r="D574" s="10"/>
      <c r="E574" s="210"/>
      <c r="F574" s="11"/>
      <c r="G574" s="78"/>
      <c r="H574" s="79"/>
    </row>
    <row r="575" spans="1:8" s="122" customFormat="1" ht="15" customHeight="1">
      <c r="A575" s="369"/>
      <c r="B575" s="49"/>
      <c r="C575" s="44"/>
      <c r="D575" s="58"/>
      <c r="E575" s="66"/>
      <c r="F575" s="52"/>
      <c r="G575" s="259"/>
      <c r="H575" s="260"/>
    </row>
    <row r="576" spans="1:8" s="122" customFormat="1" ht="15" customHeight="1">
      <c r="A576" s="371"/>
      <c r="B576" s="246" t="s">
        <v>305</v>
      </c>
      <c r="C576" s="278"/>
      <c r="D576" s="10"/>
      <c r="E576" s="210"/>
      <c r="F576" s="11"/>
      <c r="G576" s="78"/>
      <c r="H576" s="79"/>
    </row>
    <row r="577" spans="1:9" s="122" customFormat="1" ht="15" customHeight="1">
      <c r="A577" s="372"/>
      <c r="B577" s="249"/>
      <c r="C577" s="249"/>
      <c r="D577" s="250"/>
      <c r="E577" s="251"/>
      <c r="F577" s="52"/>
      <c r="G577" s="256"/>
      <c r="H577" s="258"/>
    </row>
    <row r="578" spans="1:9" s="122" customFormat="1" ht="15" customHeight="1">
      <c r="A578" s="373"/>
      <c r="B578" s="253"/>
      <c r="C578" s="253"/>
      <c r="D578" s="254"/>
      <c r="E578" s="255"/>
      <c r="F578" s="15"/>
      <c r="G578" s="125"/>
      <c r="H578" s="116"/>
    </row>
    <row r="579" spans="1:9" s="122" customFormat="1" ht="15" customHeight="1">
      <c r="A579" s="374"/>
      <c r="B579" s="127"/>
      <c r="C579" s="127"/>
      <c r="D579" s="128"/>
      <c r="E579" s="129"/>
      <c r="F579" s="18"/>
      <c r="G579" s="259"/>
      <c r="H579" s="260"/>
    </row>
    <row r="580" spans="1:9" s="122" customFormat="1" ht="15" customHeight="1">
      <c r="A580" s="368" t="s">
        <v>306</v>
      </c>
      <c r="B580" s="9" t="s">
        <v>164</v>
      </c>
      <c r="C580" s="9"/>
      <c r="D580" s="10"/>
      <c r="E580" s="210"/>
      <c r="F580" s="11"/>
      <c r="G580" s="78"/>
      <c r="H580" s="79"/>
    </row>
    <row r="581" spans="1:9" s="122" customFormat="1" ht="15" customHeight="1">
      <c r="A581" s="369"/>
      <c r="B581" s="50"/>
      <c r="C581" s="45"/>
      <c r="D581" s="58"/>
      <c r="E581" s="211"/>
      <c r="F581" s="52"/>
      <c r="G581" s="256"/>
      <c r="H581" s="258"/>
    </row>
    <row r="582" spans="1:9" s="122" customFormat="1" ht="15" customHeight="1">
      <c r="A582" s="370"/>
      <c r="B582" s="9"/>
      <c r="C582" s="9"/>
      <c r="D582" s="10"/>
      <c r="E582" s="210"/>
      <c r="F582" s="11"/>
      <c r="G582" s="78"/>
      <c r="H582" s="79"/>
    </row>
    <row r="583" spans="1:9" s="122" customFormat="1" ht="15" customHeight="1">
      <c r="A583" s="369"/>
      <c r="B583" s="49" t="s">
        <v>5</v>
      </c>
      <c r="C583" s="44" t="s">
        <v>307</v>
      </c>
      <c r="D583" s="58"/>
      <c r="E583" s="211"/>
      <c r="F583" s="52"/>
      <c r="G583" s="256"/>
      <c r="H583" s="258"/>
    </row>
    <row r="584" spans="1:9" s="122" customFormat="1" ht="15" customHeight="1">
      <c r="A584" s="370"/>
      <c r="B584" s="312" t="s">
        <v>166</v>
      </c>
      <c r="C584" s="61" t="s">
        <v>308</v>
      </c>
      <c r="D584" s="10">
        <v>947</v>
      </c>
      <c r="E584" s="210" t="s">
        <v>52</v>
      </c>
      <c r="F584" s="11"/>
      <c r="G584" s="78"/>
      <c r="H584" s="79"/>
    </row>
    <row r="585" spans="1:9" s="122" customFormat="1" ht="15" customHeight="1">
      <c r="A585" s="369"/>
      <c r="B585" s="49"/>
      <c r="C585" s="45"/>
      <c r="D585" s="58"/>
      <c r="E585" s="211"/>
      <c r="F585" s="52"/>
      <c r="G585" s="256"/>
      <c r="H585" s="258"/>
    </row>
    <row r="586" spans="1:9" s="122" customFormat="1" ht="15" customHeight="1">
      <c r="A586" s="370"/>
      <c r="B586" s="312" t="s">
        <v>169</v>
      </c>
      <c r="C586" s="9" t="s">
        <v>309</v>
      </c>
      <c r="D586" s="10">
        <v>560</v>
      </c>
      <c r="E586" s="210" t="s">
        <v>52</v>
      </c>
      <c r="F586" s="11"/>
      <c r="G586" s="78"/>
      <c r="H586" s="79"/>
    </row>
    <row r="587" spans="1:9" s="142" customFormat="1" ht="15" customHeight="1">
      <c r="A587" s="369"/>
      <c r="B587" s="49" t="s">
        <v>310</v>
      </c>
      <c r="C587" s="315" t="s">
        <v>172</v>
      </c>
      <c r="D587" s="58"/>
      <c r="E587" s="211"/>
      <c r="F587" s="52"/>
      <c r="G587" s="256"/>
      <c r="H587" s="258"/>
    </row>
    <row r="588" spans="1:9" s="142" customFormat="1" ht="15" customHeight="1">
      <c r="A588" s="370"/>
      <c r="B588" s="312" t="s">
        <v>173</v>
      </c>
      <c r="C588" s="9" t="s">
        <v>311</v>
      </c>
      <c r="D588" s="10">
        <v>230</v>
      </c>
      <c r="E588" s="210" t="s">
        <v>52</v>
      </c>
      <c r="F588" s="11"/>
      <c r="G588" s="78"/>
      <c r="H588" s="79"/>
    </row>
    <row r="589" spans="1:9" s="122" customFormat="1" ht="15" customHeight="1">
      <c r="A589" s="369"/>
      <c r="B589" s="49"/>
      <c r="C589" s="45"/>
      <c r="D589" s="58"/>
      <c r="E589" s="211"/>
      <c r="F589" s="52"/>
      <c r="G589" s="259"/>
      <c r="H589" s="260"/>
    </row>
    <row r="590" spans="1:9" s="122" customFormat="1" ht="15" customHeight="1">
      <c r="A590" s="370"/>
      <c r="B590" s="312"/>
      <c r="C590" s="9"/>
      <c r="D590" s="108"/>
      <c r="E590" s="210"/>
      <c r="F590" s="11"/>
      <c r="G590" s="102"/>
      <c r="H590" s="84"/>
    </row>
    <row r="591" spans="1:9" s="142" customFormat="1" ht="15" customHeight="1">
      <c r="A591" s="369"/>
      <c r="B591" s="49"/>
      <c r="C591" s="45"/>
      <c r="D591" s="58"/>
      <c r="E591" s="211"/>
      <c r="F591" s="52"/>
      <c r="G591" s="256"/>
      <c r="H591" s="258"/>
      <c r="I591" s="122"/>
    </row>
    <row r="592" spans="1:9" s="142" customFormat="1" ht="15" customHeight="1">
      <c r="A592" s="370"/>
      <c r="B592" s="312"/>
      <c r="C592" s="9"/>
      <c r="D592" s="108"/>
      <c r="E592" s="210"/>
      <c r="F592" s="11"/>
      <c r="G592" s="78"/>
      <c r="H592" s="79"/>
      <c r="I592" s="122"/>
    </row>
    <row r="593" spans="1:8" s="122" customFormat="1" ht="15" customHeight="1">
      <c r="A593" s="369"/>
      <c r="B593" s="49"/>
      <c r="C593" s="44"/>
      <c r="D593" s="58"/>
      <c r="E593" s="211"/>
      <c r="F593" s="52"/>
      <c r="G593" s="259"/>
      <c r="H593" s="260"/>
    </row>
    <row r="594" spans="1:8" s="122" customFormat="1" ht="15" customHeight="1">
      <c r="A594" s="370"/>
      <c r="B594" s="312"/>
      <c r="C594" s="312"/>
      <c r="D594" s="313"/>
      <c r="E594" s="210"/>
      <c r="F594" s="11"/>
      <c r="G594" s="102"/>
      <c r="H594" s="84"/>
    </row>
    <row r="595" spans="1:8" s="142" customFormat="1" ht="15" customHeight="1">
      <c r="A595" s="369"/>
      <c r="B595" s="50"/>
      <c r="C595" s="45"/>
      <c r="D595" s="97"/>
      <c r="E595" s="98"/>
      <c r="F595" s="52"/>
      <c r="G595" s="256"/>
      <c r="H595" s="258"/>
    </row>
    <row r="596" spans="1:8" s="142" customFormat="1" ht="15" customHeight="1">
      <c r="A596" s="370"/>
      <c r="B596" s="9"/>
      <c r="C596" s="9"/>
      <c r="D596" s="317"/>
      <c r="E596" s="210"/>
      <c r="F596" s="11"/>
      <c r="G596" s="78"/>
      <c r="H596" s="79"/>
    </row>
    <row r="597" spans="1:8" s="142" customFormat="1" ht="15" customHeight="1">
      <c r="A597" s="369"/>
      <c r="B597" s="50"/>
      <c r="C597" s="45"/>
      <c r="D597" s="97"/>
      <c r="E597" s="98"/>
      <c r="F597" s="52"/>
      <c r="G597" s="256"/>
      <c r="H597" s="258"/>
    </row>
    <row r="598" spans="1:8" s="142" customFormat="1" ht="15" customHeight="1">
      <c r="A598" s="370"/>
      <c r="B598" s="9"/>
      <c r="C598" s="9"/>
      <c r="D598" s="317"/>
      <c r="E598" s="7"/>
      <c r="F598" s="11"/>
      <c r="G598" s="78"/>
      <c r="H598" s="79"/>
    </row>
    <row r="599" spans="1:8" s="142" customFormat="1" ht="15" customHeight="1">
      <c r="A599" s="369"/>
      <c r="B599" s="49"/>
      <c r="C599" s="45"/>
      <c r="D599" s="97"/>
      <c r="E599" s="211"/>
      <c r="F599" s="52"/>
      <c r="G599" s="256"/>
      <c r="H599" s="258"/>
    </row>
    <row r="600" spans="1:8" s="142" customFormat="1" ht="15" customHeight="1">
      <c r="A600" s="370"/>
      <c r="B600" s="312"/>
      <c r="C600" s="9"/>
      <c r="D600" s="317"/>
      <c r="E600" s="7"/>
      <c r="F600" s="18"/>
      <c r="G600" s="78"/>
      <c r="H600" s="79"/>
    </row>
    <row r="601" spans="1:8" s="142" customFormat="1" ht="15" customHeight="1">
      <c r="A601" s="369"/>
      <c r="B601" s="50"/>
      <c r="C601" s="45"/>
      <c r="D601" s="97"/>
      <c r="E601" s="98"/>
      <c r="F601" s="52"/>
      <c r="G601" s="256"/>
      <c r="H601" s="258"/>
    </row>
    <row r="602" spans="1:8" s="142" customFormat="1" ht="15" customHeight="1">
      <c r="A602" s="370"/>
      <c r="B602" s="9"/>
      <c r="C602" s="9"/>
      <c r="D602" s="317"/>
      <c r="E602" s="7"/>
      <c r="F602" s="18"/>
      <c r="G602" s="78"/>
      <c r="H602" s="79"/>
    </row>
    <row r="603" spans="1:8" s="142" customFormat="1" ht="15" customHeight="1">
      <c r="A603" s="369"/>
      <c r="B603" s="50"/>
      <c r="C603" s="45"/>
      <c r="D603" s="97"/>
      <c r="E603" s="98"/>
      <c r="F603" s="52"/>
      <c r="G603" s="256"/>
      <c r="H603" s="258"/>
    </row>
    <row r="604" spans="1:8" s="142" customFormat="1" ht="15" customHeight="1">
      <c r="A604" s="370"/>
      <c r="B604" s="9"/>
      <c r="C604" s="9"/>
      <c r="D604" s="317"/>
      <c r="E604" s="7"/>
      <c r="F604" s="11"/>
      <c r="G604" s="78"/>
      <c r="H604" s="79"/>
    </row>
    <row r="605" spans="1:8" s="142" customFormat="1" ht="15" customHeight="1">
      <c r="A605" s="369"/>
      <c r="B605" s="50"/>
      <c r="C605" s="45"/>
      <c r="D605" s="97"/>
      <c r="E605" s="98"/>
      <c r="F605" s="18"/>
      <c r="G605" s="256"/>
      <c r="H605" s="258"/>
    </row>
    <row r="606" spans="1:8" s="142" customFormat="1" ht="15" customHeight="1">
      <c r="A606" s="375"/>
      <c r="B606" s="322"/>
      <c r="C606" s="322"/>
      <c r="D606" s="10"/>
      <c r="E606" s="210"/>
      <c r="F606" s="11"/>
      <c r="G606" s="78"/>
      <c r="H606" s="79"/>
    </row>
    <row r="607" spans="1:8" s="142" customFormat="1" ht="15" customHeight="1">
      <c r="A607" s="369"/>
      <c r="B607" s="50"/>
      <c r="C607" s="50"/>
      <c r="D607" s="319"/>
      <c r="E607" s="320"/>
      <c r="F607" s="18"/>
      <c r="G607" s="259"/>
      <c r="H607" s="260"/>
    </row>
    <row r="608" spans="1:8" s="142" customFormat="1" ht="15" customHeight="1">
      <c r="A608" s="375"/>
      <c r="B608" s="321" t="s">
        <v>312</v>
      </c>
      <c r="C608" s="322"/>
      <c r="D608" s="10"/>
      <c r="E608" s="210"/>
      <c r="F608" s="18"/>
      <c r="G608" s="78"/>
      <c r="H608" s="79"/>
    </row>
    <row r="609" spans="1:9" s="47" customFormat="1" ht="15" customHeight="1">
      <c r="A609" s="372"/>
      <c r="B609" s="249"/>
      <c r="C609" s="249"/>
      <c r="D609" s="250"/>
      <c r="E609" s="251"/>
      <c r="F609" s="52"/>
      <c r="G609" s="259"/>
      <c r="H609" s="260"/>
    </row>
    <row r="610" spans="1:9" s="47" customFormat="1" ht="15" customHeight="1">
      <c r="A610" s="373"/>
      <c r="B610" s="253"/>
      <c r="C610" s="253"/>
      <c r="D610" s="254"/>
      <c r="E610" s="255"/>
      <c r="F610" s="15"/>
      <c r="G610" s="115"/>
      <c r="H610" s="116"/>
    </row>
    <row r="611" spans="1:9" s="142" customFormat="1" ht="15" customHeight="1">
      <c r="A611" s="374"/>
      <c r="B611" s="127"/>
      <c r="C611" s="127"/>
      <c r="D611" s="128"/>
      <c r="E611" s="129"/>
      <c r="F611" s="105"/>
      <c r="G611" s="262"/>
      <c r="H611" s="263"/>
    </row>
    <row r="612" spans="1:9" s="142" customFormat="1" ht="15" customHeight="1">
      <c r="A612" s="370" t="s">
        <v>301</v>
      </c>
      <c r="B612" s="61" t="s">
        <v>156</v>
      </c>
      <c r="C612" s="61"/>
      <c r="D612" s="10"/>
      <c r="E612" s="210"/>
      <c r="F612" s="11"/>
      <c r="G612" s="78"/>
      <c r="H612" s="79"/>
    </row>
    <row r="613" spans="1:9" s="142" customFormat="1" ht="15" customHeight="1">
      <c r="A613" s="369"/>
      <c r="B613" s="49"/>
      <c r="C613" s="315"/>
      <c r="D613" s="323"/>
      <c r="E613" s="211"/>
      <c r="F613" s="52"/>
      <c r="G613" s="256"/>
      <c r="H613" s="260"/>
      <c r="I613" s="122"/>
    </row>
    <row r="614" spans="1:9" s="142" customFormat="1" ht="15" customHeight="1">
      <c r="A614" s="370"/>
      <c r="B614" s="312"/>
      <c r="C614" s="324"/>
      <c r="D614" s="313"/>
      <c r="E614" s="210"/>
      <c r="F614" s="11"/>
      <c r="G614" s="78"/>
      <c r="H614" s="84"/>
      <c r="I614" s="122"/>
    </row>
    <row r="615" spans="1:9" s="142" customFormat="1" ht="15" customHeight="1">
      <c r="A615" s="369"/>
      <c r="B615" s="49"/>
      <c r="C615" s="315" t="s">
        <v>313</v>
      </c>
      <c r="D615" s="323"/>
      <c r="E615" s="211"/>
      <c r="F615" s="52"/>
      <c r="G615" s="256"/>
      <c r="H615" s="258"/>
      <c r="I615" s="122"/>
    </row>
    <row r="616" spans="1:9" s="142" customFormat="1" ht="15" customHeight="1">
      <c r="A616" s="370"/>
      <c r="B616" s="312" t="s">
        <v>178</v>
      </c>
      <c r="C616" s="324" t="s">
        <v>179</v>
      </c>
      <c r="D616" s="313">
        <v>14.3</v>
      </c>
      <c r="E616" s="210" t="s">
        <v>51</v>
      </c>
      <c r="F616" s="11"/>
      <c r="G616" s="78"/>
      <c r="H616" s="79"/>
      <c r="I616" s="122"/>
    </row>
    <row r="617" spans="1:9" s="142" customFormat="1" ht="15" customHeight="1">
      <c r="A617" s="369"/>
      <c r="B617" s="49"/>
      <c r="C617" s="315" t="s">
        <v>177</v>
      </c>
      <c r="D617" s="323"/>
      <c r="E617" s="211"/>
      <c r="F617" s="52"/>
      <c r="G617" s="256"/>
      <c r="H617" s="258"/>
    </row>
    <row r="618" spans="1:9" s="142" customFormat="1" ht="15" customHeight="1">
      <c r="A618" s="370"/>
      <c r="B618" s="325" t="s">
        <v>67</v>
      </c>
      <c r="C618" s="324" t="s">
        <v>179</v>
      </c>
      <c r="D618" s="313">
        <v>173</v>
      </c>
      <c r="E618" s="210" t="s">
        <v>51</v>
      </c>
      <c r="F618" s="11"/>
      <c r="G618" s="78"/>
      <c r="H618" s="79"/>
    </row>
    <row r="619" spans="1:9" s="142" customFormat="1" ht="15" customHeight="1">
      <c r="A619" s="369"/>
      <c r="B619" s="49"/>
      <c r="C619" s="315" t="s">
        <v>177</v>
      </c>
      <c r="D619" s="323"/>
      <c r="E619" s="211"/>
      <c r="F619" s="52"/>
      <c r="G619" s="256"/>
      <c r="H619" s="258"/>
    </row>
    <row r="620" spans="1:9" s="142" customFormat="1" ht="15" customHeight="1">
      <c r="A620" s="370"/>
      <c r="B620" s="325" t="s">
        <v>181</v>
      </c>
      <c r="C620" s="324" t="s">
        <v>179</v>
      </c>
      <c r="D620" s="313">
        <v>151</v>
      </c>
      <c r="E620" s="210" t="s">
        <v>51</v>
      </c>
      <c r="F620" s="11"/>
      <c r="G620" s="78"/>
      <c r="H620" s="79"/>
    </row>
    <row r="621" spans="1:9" s="142" customFormat="1" ht="15" customHeight="1">
      <c r="A621" s="369"/>
      <c r="B621" s="49"/>
      <c r="C621" s="315" t="s">
        <v>314</v>
      </c>
      <c r="D621" s="327"/>
      <c r="E621" s="211"/>
      <c r="F621" s="52"/>
      <c r="G621" s="256"/>
      <c r="H621" s="258"/>
    </row>
    <row r="622" spans="1:9" s="142" customFormat="1" ht="15" customHeight="1">
      <c r="A622" s="370"/>
      <c r="B622" s="312" t="s">
        <v>315</v>
      </c>
      <c r="C622" s="324" t="s">
        <v>316</v>
      </c>
      <c r="D622" s="328">
        <v>141</v>
      </c>
      <c r="E622" s="376" t="s">
        <v>52</v>
      </c>
      <c r="F622" s="11"/>
      <c r="G622" s="78"/>
      <c r="H622" s="79"/>
    </row>
    <row r="623" spans="1:9" s="142" customFormat="1" ht="15" customHeight="1">
      <c r="A623" s="369"/>
      <c r="B623" s="49"/>
      <c r="C623" s="315"/>
      <c r="D623" s="327"/>
      <c r="E623" s="211"/>
      <c r="F623" s="52"/>
      <c r="G623" s="256"/>
      <c r="H623" s="258"/>
    </row>
    <row r="624" spans="1:9" s="142" customFormat="1" ht="15" customHeight="1">
      <c r="A624" s="370"/>
      <c r="B624" s="377" t="s">
        <v>317</v>
      </c>
      <c r="C624" s="324" t="s">
        <v>318</v>
      </c>
      <c r="D624" s="330">
        <v>3.8</v>
      </c>
      <c r="E624" s="210" t="s">
        <v>0</v>
      </c>
      <c r="F624" s="11"/>
      <c r="G624" s="78"/>
      <c r="H624" s="79"/>
    </row>
    <row r="625" spans="1:8" s="142" customFormat="1" ht="15" customHeight="1">
      <c r="A625" s="369"/>
      <c r="B625" s="49"/>
      <c r="C625" s="315"/>
      <c r="D625" s="327"/>
      <c r="E625" s="211"/>
      <c r="F625" s="52"/>
      <c r="G625" s="256"/>
      <c r="H625" s="258"/>
    </row>
    <row r="626" spans="1:8" s="142" customFormat="1" ht="15" customHeight="1">
      <c r="A626" s="370"/>
      <c r="B626" s="329"/>
      <c r="C626" s="324"/>
      <c r="D626" s="330"/>
      <c r="E626" s="210"/>
      <c r="F626" s="11"/>
      <c r="G626" s="78"/>
      <c r="H626" s="79"/>
    </row>
    <row r="627" spans="1:8" s="142" customFormat="1" ht="15" customHeight="1">
      <c r="A627" s="369"/>
      <c r="B627" s="49"/>
      <c r="C627" s="50"/>
      <c r="D627" s="97"/>
      <c r="E627" s="211"/>
      <c r="F627" s="52"/>
      <c r="G627" s="256"/>
      <c r="H627" s="258"/>
    </row>
    <row r="628" spans="1:8" s="142" customFormat="1" ht="15" customHeight="1">
      <c r="A628" s="370"/>
      <c r="B628" s="329" t="s">
        <v>184</v>
      </c>
      <c r="C628" s="324"/>
      <c r="D628" s="330"/>
      <c r="E628" s="210"/>
      <c r="F628" s="11"/>
      <c r="G628" s="78"/>
      <c r="H628" s="79"/>
    </row>
    <row r="629" spans="1:8" s="142" customFormat="1" ht="15" customHeight="1">
      <c r="A629" s="369"/>
      <c r="B629" s="49"/>
      <c r="C629" s="45" t="s">
        <v>185</v>
      </c>
      <c r="D629" s="97"/>
      <c r="E629" s="211"/>
      <c r="F629" s="52"/>
      <c r="G629" s="256"/>
      <c r="H629" s="258"/>
    </row>
    <row r="630" spans="1:8" s="142" customFormat="1" ht="15" customHeight="1">
      <c r="A630" s="370"/>
      <c r="B630" s="312" t="s">
        <v>186</v>
      </c>
      <c r="C630" s="9" t="s">
        <v>187</v>
      </c>
      <c r="D630" s="317">
        <v>529</v>
      </c>
      <c r="E630" s="210" t="s">
        <v>52</v>
      </c>
      <c r="F630" s="11"/>
      <c r="G630" s="78"/>
      <c r="H630" s="79"/>
    </row>
    <row r="631" spans="1:8" s="142" customFormat="1" ht="15" customHeight="1">
      <c r="A631" s="369"/>
      <c r="B631" s="50"/>
      <c r="C631" s="50" t="s">
        <v>185</v>
      </c>
      <c r="D631" s="97"/>
      <c r="E631" s="211"/>
      <c r="F631" s="52"/>
      <c r="G631" s="256"/>
      <c r="H631" s="258"/>
    </row>
    <row r="632" spans="1:8" s="142" customFormat="1" ht="15" customHeight="1">
      <c r="A632" s="370"/>
      <c r="B632" s="312" t="s">
        <v>319</v>
      </c>
      <c r="C632" s="9" t="s">
        <v>320</v>
      </c>
      <c r="D632" s="317">
        <v>183</v>
      </c>
      <c r="E632" s="210" t="s">
        <v>52</v>
      </c>
      <c r="F632" s="11"/>
      <c r="G632" s="78"/>
      <c r="H632" s="79"/>
    </row>
    <row r="633" spans="1:8" s="142" customFormat="1" ht="15" customHeight="1">
      <c r="A633" s="369"/>
      <c r="B633" s="49"/>
      <c r="C633" s="315" t="s">
        <v>188</v>
      </c>
      <c r="D633" s="97"/>
      <c r="E633" s="211"/>
      <c r="F633" s="52"/>
      <c r="G633" s="256"/>
      <c r="H633" s="258"/>
    </row>
    <row r="634" spans="1:8" s="142" customFormat="1" ht="15" customHeight="1">
      <c r="A634" s="370"/>
      <c r="B634" s="61" t="s">
        <v>189</v>
      </c>
      <c r="C634" s="324" t="s">
        <v>190</v>
      </c>
      <c r="D634" s="317">
        <v>529</v>
      </c>
      <c r="E634" s="210" t="s">
        <v>52</v>
      </c>
      <c r="F634" s="11"/>
      <c r="G634" s="78"/>
      <c r="H634" s="79"/>
    </row>
    <row r="635" spans="1:8" s="142" customFormat="1" ht="15" customHeight="1">
      <c r="A635" s="369"/>
      <c r="B635" s="50"/>
      <c r="C635" s="45"/>
      <c r="D635" s="97"/>
      <c r="E635" s="211"/>
      <c r="F635" s="52"/>
      <c r="G635" s="256"/>
      <c r="H635" s="258"/>
    </row>
    <row r="636" spans="1:8" s="142" customFormat="1" ht="15" customHeight="1">
      <c r="A636" s="370"/>
      <c r="B636" s="312" t="s">
        <v>192</v>
      </c>
      <c r="C636" s="9" t="s">
        <v>193</v>
      </c>
      <c r="D636" s="317" t="s">
        <v>321</v>
      </c>
      <c r="E636" s="210" t="s">
        <v>52</v>
      </c>
      <c r="F636" s="11"/>
      <c r="G636" s="78"/>
      <c r="H636" s="79"/>
    </row>
    <row r="637" spans="1:8" s="142" customFormat="1" ht="15" customHeight="1">
      <c r="A637" s="369"/>
      <c r="B637" s="50"/>
      <c r="C637" s="45"/>
      <c r="D637" s="97"/>
      <c r="E637" s="98"/>
      <c r="F637" s="52"/>
      <c r="G637" s="256"/>
      <c r="H637" s="258"/>
    </row>
    <row r="638" spans="1:8" s="142" customFormat="1" ht="15" customHeight="1">
      <c r="A638" s="370"/>
      <c r="B638" s="61" t="s">
        <v>194</v>
      </c>
      <c r="C638" s="9" t="s">
        <v>193</v>
      </c>
      <c r="D638" s="317" t="s">
        <v>321</v>
      </c>
      <c r="E638" s="210" t="s">
        <v>52</v>
      </c>
      <c r="F638" s="11"/>
      <c r="G638" s="78"/>
      <c r="H638" s="79"/>
    </row>
    <row r="639" spans="1:8" s="142" customFormat="1" ht="15" customHeight="1">
      <c r="A639" s="369"/>
      <c r="B639" s="49"/>
      <c r="C639" s="45"/>
      <c r="D639" s="97"/>
      <c r="E639" s="66"/>
      <c r="F639" s="52"/>
      <c r="G639" s="136"/>
      <c r="H639" s="174"/>
    </row>
    <row r="640" spans="1:8" s="142" customFormat="1" ht="15" customHeight="1">
      <c r="A640" s="378"/>
      <c r="B640" s="312" t="s">
        <v>208</v>
      </c>
      <c r="C640" s="9" t="s">
        <v>209</v>
      </c>
      <c r="D640" s="317">
        <v>81.3</v>
      </c>
      <c r="E640" s="210" t="s">
        <v>52</v>
      </c>
      <c r="F640" s="11"/>
      <c r="G640" s="107"/>
      <c r="H640" s="144"/>
    </row>
    <row r="641" spans="1:8" s="142" customFormat="1" ht="15" customHeight="1">
      <c r="A641" s="379"/>
      <c r="B641" s="50"/>
      <c r="C641" s="50"/>
      <c r="D641" s="319"/>
      <c r="E641" s="77"/>
      <c r="F641" s="52"/>
      <c r="G641" s="136"/>
      <c r="H641" s="175"/>
    </row>
    <row r="642" spans="1:8" s="142" customFormat="1" ht="15" customHeight="1">
      <c r="A642" s="380"/>
      <c r="B642" s="113" t="s">
        <v>210</v>
      </c>
      <c r="C642" s="67" t="s">
        <v>211</v>
      </c>
      <c r="D642" s="336">
        <v>46.6</v>
      </c>
      <c r="E642" s="337" t="s">
        <v>0</v>
      </c>
      <c r="F642" s="15"/>
      <c r="G642" s="117"/>
      <c r="H642" s="176"/>
    </row>
    <row r="643" spans="1:8" s="47" customFormat="1" ht="15" customHeight="1">
      <c r="A643" s="374"/>
      <c r="B643" s="127"/>
      <c r="C643" s="127"/>
      <c r="D643" s="338"/>
      <c r="E643" s="129"/>
      <c r="F643" s="18"/>
      <c r="G643" s="19"/>
      <c r="H643" s="2"/>
    </row>
    <row r="644" spans="1:8" s="47" customFormat="1" ht="15" customHeight="1">
      <c r="A644" s="370"/>
      <c r="B644" s="61" t="s">
        <v>212</v>
      </c>
      <c r="C644" s="9"/>
      <c r="D644" s="317"/>
      <c r="E644" s="210"/>
      <c r="F644" s="18"/>
      <c r="G644" s="19"/>
      <c r="H644" s="2"/>
    </row>
    <row r="645" spans="1:8" s="47" customFormat="1" ht="15" customHeight="1">
      <c r="A645" s="369"/>
      <c r="B645" s="50"/>
      <c r="C645" s="45"/>
      <c r="D645" s="97"/>
      <c r="E645" s="98"/>
      <c r="F645" s="52"/>
      <c r="G645" s="53"/>
      <c r="H645" s="54"/>
    </row>
    <row r="646" spans="1:8" s="47" customFormat="1" ht="15" customHeight="1">
      <c r="A646" s="375"/>
      <c r="B646" s="61" t="s">
        <v>213</v>
      </c>
      <c r="C646" s="9" t="s">
        <v>214</v>
      </c>
      <c r="D646" s="317" t="s">
        <v>321</v>
      </c>
      <c r="E646" s="210" t="s">
        <v>52</v>
      </c>
      <c r="F646" s="11"/>
      <c r="G646" s="4"/>
      <c r="H646" s="5"/>
    </row>
    <row r="647" spans="1:8" s="47" customFormat="1" ht="15" customHeight="1">
      <c r="A647" s="369"/>
      <c r="B647" s="50"/>
      <c r="C647" s="45"/>
      <c r="D647" s="97"/>
      <c r="E647" s="98"/>
      <c r="F647" s="52"/>
      <c r="G647" s="90"/>
      <c r="H647" s="59"/>
    </row>
    <row r="648" spans="1:8" s="47" customFormat="1" ht="15" customHeight="1">
      <c r="A648" s="370"/>
      <c r="B648" s="61" t="s">
        <v>215</v>
      </c>
      <c r="C648" s="9"/>
      <c r="D648" s="317"/>
      <c r="E648" s="210"/>
      <c r="F648" s="11"/>
      <c r="G648" s="8"/>
      <c r="H648" s="5"/>
    </row>
    <row r="649" spans="1:8" s="47" customFormat="1" ht="15" customHeight="1">
      <c r="A649" s="369"/>
      <c r="B649" s="50"/>
      <c r="C649" s="45"/>
      <c r="D649" s="97"/>
      <c r="E649" s="98"/>
      <c r="F649" s="52"/>
      <c r="G649" s="90"/>
      <c r="H649" s="59"/>
    </row>
    <row r="650" spans="1:8" s="47" customFormat="1" ht="15" customHeight="1">
      <c r="A650" s="375"/>
      <c r="B650" s="61" t="s">
        <v>322</v>
      </c>
      <c r="C650" s="9" t="s">
        <v>199</v>
      </c>
      <c r="D650" s="317">
        <v>231</v>
      </c>
      <c r="E650" s="210" t="s">
        <v>52</v>
      </c>
      <c r="F650" s="11"/>
      <c r="G650" s="93"/>
      <c r="H650" s="94"/>
    </row>
    <row r="651" spans="1:8" s="47" customFormat="1" ht="15" customHeight="1">
      <c r="A651" s="369"/>
      <c r="B651" s="50"/>
      <c r="C651" s="45"/>
      <c r="D651" s="97"/>
      <c r="E651" s="98"/>
      <c r="F651" s="52"/>
      <c r="G651" s="90"/>
      <c r="H651" s="59"/>
    </row>
    <row r="652" spans="1:8" s="47" customFormat="1" ht="15" customHeight="1">
      <c r="A652" s="370"/>
      <c r="B652" s="61" t="s">
        <v>221</v>
      </c>
      <c r="C652" s="9" t="s">
        <v>323</v>
      </c>
      <c r="D652" s="10">
        <v>49.3</v>
      </c>
      <c r="E652" s="210" t="s">
        <v>52</v>
      </c>
      <c r="F652" s="11"/>
      <c r="G652" s="93"/>
      <c r="H652" s="94"/>
    </row>
    <row r="653" spans="1:8" s="95" customFormat="1" ht="15" customHeight="1">
      <c r="A653" s="369"/>
      <c r="B653" s="50"/>
      <c r="C653" s="45"/>
      <c r="D653" s="97"/>
      <c r="E653" s="98"/>
      <c r="F653" s="52"/>
      <c r="G653" s="256"/>
      <c r="H653" s="258"/>
    </row>
    <row r="654" spans="1:8" s="47" customFormat="1" ht="15" customHeight="1">
      <c r="A654" s="375"/>
      <c r="B654" s="312" t="s">
        <v>324</v>
      </c>
      <c r="C654" s="100" t="s">
        <v>325</v>
      </c>
      <c r="D654" s="10">
        <v>49.3</v>
      </c>
      <c r="E654" s="210" t="s">
        <v>52</v>
      </c>
      <c r="F654" s="11"/>
      <c r="G654" s="93"/>
      <c r="H654" s="94"/>
    </row>
    <row r="655" spans="1:8" s="95" customFormat="1" ht="15" customHeight="1">
      <c r="A655" s="369"/>
      <c r="B655" s="50"/>
      <c r="C655" s="45"/>
      <c r="D655" s="97"/>
      <c r="E655" s="98"/>
      <c r="F655" s="52"/>
      <c r="G655" s="256"/>
      <c r="H655" s="258"/>
    </row>
    <row r="656" spans="1:8" s="95" customFormat="1" ht="15" customHeight="1">
      <c r="A656" s="370"/>
      <c r="B656" s="9" t="s">
        <v>284</v>
      </c>
      <c r="C656" s="100" t="s">
        <v>199</v>
      </c>
      <c r="D656" s="10">
        <v>141</v>
      </c>
      <c r="E656" s="210" t="s">
        <v>52</v>
      </c>
      <c r="F656" s="11"/>
      <c r="G656" s="78"/>
      <c r="H656" s="79"/>
    </row>
    <row r="657" spans="1:8" s="47" customFormat="1" ht="15" customHeight="1">
      <c r="A657" s="369"/>
      <c r="B657" s="50"/>
      <c r="C657" s="45"/>
      <c r="D657" s="97"/>
      <c r="E657" s="98"/>
      <c r="F657" s="52"/>
      <c r="G657" s="256"/>
      <c r="H657" s="258"/>
    </row>
    <row r="658" spans="1:8" s="47" customFormat="1" ht="15" customHeight="1">
      <c r="A658" s="370"/>
      <c r="B658" s="329" t="s">
        <v>226</v>
      </c>
      <c r="C658" s="9"/>
      <c r="D658" s="317"/>
      <c r="E658" s="210"/>
      <c r="F658" s="11"/>
      <c r="G658" s="78"/>
      <c r="H658" s="79"/>
    </row>
    <row r="659" spans="1:8" s="47" customFormat="1" ht="15" customHeight="1">
      <c r="A659" s="369"/>
      <c r="B659" s="50"/>
      <c r="C659" s="45"/>
      <c r="D659" s="97"/>
      <c r="E659" s="98"/>
      <c r="F659" s="52"/>
      <c r="G659" s="256"/>
      <c r="H659" s="258"/>
    </row>
    <row r="660" spans="1:8" s="47" customFormat="1" ht="15" customHeight="1">
      <c r="A660" s="370"/>
      <c r="B660" s="329" t="s">
        <v>228</v>
      </c>
      <c r="C660" s="9" t="s">
        <v>326</v>
      </c>
      <c r="D660" s="317">
        <v>325</v>
      </c>
      <c r="E660" s="210" t="s">
        <v>52</v>
      </c>
      <c r="F660" s="11"/>
      <c r="G660" s="78"/>
      <c r="H660" s="79"/>
    </row>
    <row r="661" spans="1:8" s="95" customFormat="1" ht="15" customHeight="1">
      <c r="A661" s="369"/>
      <c r="B661" s="50"/>
      <c r="C661" s="45"/>
      <c r="D661" s="97"/>
      <c r="E661" s="98"/>
      <c r="F661" s="52"/>
      <c r="G661" s="256"/>
      <c r="H661" s="258"/>
    </row>
    <row r="662" spans="1:8" s="95" customFormat="1" ht="15" customHeight="1">
      <c r="A662" s="375"/>
      <c r="B662" s="100" t="s">
        <v>237</v>
      </c>
      <c r="C662" s="9" t="s">
        <v>238</v>
      </c>
      <c r="D662" s="10">
        <v>97.3</v>
      </c>
      <c r="E662" s="210" t="s">
        <v>52</v>
      </c>
      <c r="F662" s="11"/>
      <c r="G662" s="78"/>
      <c r="H662" s="79"/>
    </row>
    <row r="663" spans="1:8" s="47" customFormat="1" ht="15" customHeight="1">
      <c r="A663" s="369"/>
      <c r="B663" s="50"/>
      <c r="C663" s="45"/>
      <c r="D663" s="97"/>
      <c r="E663" s="98"/>
      <c r="F663" s="52"/>
      <c r="G663" s="53"/>
      <c r="H663" s="54"/>
    </row>
    <row r="664" spans="1:8" s="47" customFormat="1" ht="15" customHeight="1">
      <c r="A664" s="370"/>
      <c r="B664" s="100" t="s">
        <v>239</v>
      </c>
      <c r="C664" s="9"/>
      <c r="D664" s="10"/>
      <c r="E664" s="210"/>
      <c r="F664" s="11"/>
      <c r="G664" s="8"/>
      <c r="H664" s="5"/>
    </row>
    <row r="665" spans="1:8" s="47" customFormat="1" ht="15" customHeight="1">
      <c r="A665" s="369"/>
      <c r="B665" s="343"/>
      <c r="C665" s="45"/>
      <c r="D665" s="97"/>
      <c r="E665" s="98"/>
      <c r="F665" s="52"/>
      <c r="G665" s="256"/>
      <c r="H665" s="258"/>
    </row>
    <row r="666" spans="1:8" s="47" customFormat="1" ht="15" customHeight="1">
      <c r="A666" s="370"/>
      <c r="B666" s="100" t="s">
        <v>327</v>
      </c>
      <c r="C666" s="9" t="s">
        <v>231</v>
      </c>
      <c r="D666" s="10">
        <v>229</v>
      </c>
      <c r="E666" s="210" t="s">
        <v>52</v>
      </c>
      <c r="F666" s="11"/>
      <c r="G666" s="78"/>
      <c r="H666" s="79"/>
    </row>
    <row r="667" spans="1:8" s="47" customFormat="1" ht="15" customHeight="1">
      <c r="A667" s="369"/>
      <c r="B667" s="343"/>
      <c r="C667" s="45"/>
      <c r="D667" s="97"/>
      <c r="E667" s="98"/>
      <c r="F667" s="52"/>
      <c r="G667" s="53"/>
      <c r="H667" s="54"/>
    </row>
    <row r="668" spans="1:8" s="47" customFormat="1" ht="15" customHeight="1">
      <c r="A668" s="370"/>
      <c r="B668" s="312" t="s">
        <v>242</v>
      </c>
      <c r="C668" s="9" t="s">
        <v>199</v>
      </c>
      <c r="D668" s="10">
        <v>175</v>
      </c>
      <c r="E668" s="210" t="s">
        <v>52</v>
      </c>
      <c r="F668" s="11"/>
      <c r="G668" s="8"/>
      <c r="H668" s="5"/>
    </row>
    <row r="669" spans="1:8" s="47" customFormat="1" ht="15" customHeight="1">
      <c r="A669" s="369"/>
      <c r="B669" s="343"/>
      <c r="C669" s="45"/>
      <c r="D669" s="97"/>
      <c r="E669" s="318"/>
      <c r="F669" s="52"/>
      <c r="G669" s="53"/>
      <c r="H669" s="54"/>
    </row>
    <row r="670" spans="1:8" s="47" customFormat="1" ht="15" customHeight="1">
      <c r="A670" s="378"/>
      <c r="B670" s="332" t="s">
        <v>243</v>
      </c>
      <c r="C670" s="45" t="s">
        <v>199</v>
      </c>
      <c r="D670" s="46">
        <v>245</v>
      </c>
      <c r="E670" s="211" t="s">
        <v>52</v>
      </c>
      <c r="F670" s="11"/>
      <c r="G670" s="8"/>
      <c r="H670" s="5"/>
    </row>
    <row r="671" spans="1:8" s="47" customFormat="1" ht="15" customHeight="1">
      <c r="A671" s="369"/>
      <c r="B671" s="249"/>
      <c r="C671" s="249"/>
      <c r="D671" s="250"/>
      <c r="E671" s="381"/>
      <c r="F671" s="18"/>
      <c r="G671" s="53"/>
      <c r="H671" s="54"/>
    </row>
    <row r="672" spans="1:8" s="47" customFormat="1" ht="15" customHeight="1">
      <c r="A672" s="375"/>
      <c r="B672" s="321" t="s">
        <v>328</v>
      </c>
      <c r="C672" s="322"/>
      <c r="D672" s="10"/>
      <c r="E672" s="210"/>
      <c r="F672" s="11"/>
      <c r="G672" s="8"/>
      <c r="H672" s="5"/>
    </row>
    <row r="673" spans="1:8" s="47" customFormat="1" ht="15" customHeight="1">
      <c r="A673" s="369"/>
      <c r="B673" s="50"/>
      <c r="C673" s="50"/>
      <c r="D673" s="51"/>
      <c r="E673" s="209"/>
      <c r="F673" s="18"/>
      <c r="G673" s="90"/>
      <c r="H673" s="87"/>
    </row>
    <row r="674" spans="1:8" s="47" customFormat="1" ht="15" customHeight="1">
      <c r="A674" s="382"/>
      <c r="B674" s="67"/>
      <c r="C674" s="67"/>
      <c r="D674" s="68"/>
      <c r="E674" s="69"/>
      <c r="F674" s="15"/>
      <c r="G674" s="16"/>
      <c r="H674" s="3"/>
    </row>
    <row r="675" spans="1:8" s="47" customFormat="1" ht="15" customHeight="1">
      <c r="A675" s="374"/>
      <c r="B675" s="127"/>
      <c r="C675" s="127"/>
      <c r="D675" s="128"/>
      <c r="E675" s="129"/>
      <c r="F675" s="18"/>
      <c r="G675" s="19"/>
      <c r="H675" s="2"/>
    </row>
    <row r="676" spans="1:8" s="47" customFormat="1" ht="15" customHeight="1">
      <c r="A676" s="370" t="s">
        <v>302</v>
      </c>
      <c r="B676" s="9" t="s">
        <v>158</v>
      </c>
      <c r="C676" s="9"/>
      <c r="D676" s="346"/>
      <c r="E676" s="210"/>
      <c r="F676" s="18"/>
      <c r="G676" s="19"/>
      <c r="H676" s="2"/>
    </row>
    <row r="677" spans="1:8" s="47" customFormat="1" ht="15" customHeight="1">
      <c r="A677" s="369"/>
      <c r="B677" s="50"/>
      <c r="C677" s="45"/>
      <c r="D677" s="347"/>
      <c r="E677" s="98"/>
      <c r="F677" s="52"/>
      <c r="G677" s="90"/>
      <c r="H677" s="59"/>
    </row>
    <row r="678" spans="1:8" s="47" customFormat="1" ht="15" customHeight="1">
      <c r="A678" s="368"/>
      <c r="B678" s="61"/>
      <c r="C678" s="9"/>
      <c r="D678" s="108"/>
      <c r="E678" s="7"/>
      <c r="F678" s="11"/>
      <c r="G678" s="8"/>
      <c r="H678" s="5"/>
    </row>
    <row r="679" spans="1:8" s="47" customFormat="1" ht="15" customHeight="1">
      <c r="A679" s="369"/>
      <c r="B679" s="50"/>
      <c r="C679" s="45"/>
      <c r="D679" s="347"/>
      <c r="E679" s="98"/>
      <c r="F679" s="52"/>
      <c r="G679" s="90"/>
      <c r="H679" s="59"/>
    </row>
    <row r="680" spans="1:8" s="47" customFormat="1" ht="15" customHeight="1">
      <c r="A680" s="368"/>
      <c r="B680" s="61" t="s">
        <v>247</v>
      </c>
      <c r="C680" s="9" t="s">
        <v>248</v>
      </c>
      <c r="D680" s="108">
        <v>838</v>
      </c>
      <c r="E680" s="7" t="s">
        <v>8</v>
      </c>
      <c r="F680" s="11"/>
      <c r="G680" s="8"/>
      <c r="H680" s="5"/>
    </row>
    <row r="681" spans="1:8" s="95" customFormat="1" ht="15" customHeight="1">
      <c r="A681" s="369"/>
      <c r="B681" s="49"/>
      <c r="C681" s="45"/>
      <c r="D681" s="132"/>
      <c r="E681" s="98"/>
      <c r="F681" s="52"/>
      <c r="G681" s="256"/>
      <c r="H681" s="258"/>
    </row>
    <row r="682" spans="1:8" s="95" customFormat="1" ht="15" customHeight="1">
      <c r="A682" s="370"/>
      <c r="B682" s="61" t="s">
        <v>247</v>
      </c>
      <c r="C682" s="9" t="s">
        <v>249</v>
      </c>
      <c r="D682" s="108">
        <v>12.9</v>
      </c>
      <c r="E682" s="7" t="s">
        <v>8</v>
      </c>
      <c r="F682" s="11"/>
      <c r="G682" s="78"/>
      <c r="H682" s="79"/>
    </row>
    <row r="683" spans="1:8" s="95" customFormat="1" ht="15" customHeight="1">
      <c r="A683" s="369"/>
      <c r="B683" s="49"/>
      <c r="C683" s="45"/>
      <c r="D683" s="132"/>
      <c r="E683" s="98"/>
      <c r="F683" s="52"/>
      <c r="G683" s="256"/>
      <c r="H683" s="258"/>
    </row>
    <row r="684" spans="1:8" s="95" customFormat="1" ht="15" customHeight="1">
      <c r="A684" s="370"/>
      <c r="B684" s="61" t="s">
        <v>247</v>
      </c>
      <c r="C684" s="329" t="s">
        <v>251</v>
      </c>
      <c r="D684" s="108">
        <v>1.3</v>
      </c>
      <c r="E684" s="7" t="s">
        <v>8</v>
      </c>
      <c r="F684" s="11"/>
      <c r="G684" s="78"/>
      <c r="H684" s="79"/>
    </row>
    <row r="685" spans="1:8" s="95" customFormat="1" ht="15" customHeight="1">
      <c r="A685" s="369"/>
      <c r="B685" s="49"/>
      <c r="C685" s="45"/>
      <c r="D685" s="132"/>
      <c r="E685" s="98"/>
      <c r="F685" s="52"/>
      <c r="G685" s="256"/>
      <c r="H685" s="258"/>
    </row>
    <row r="686" spans="1:8" s="95" customFormat="1" ht="15" customHeight="1">
      <c r="A686" s="370"/>
      <c r="B686" s="61" t="s">
        <v>247</v>
      </c>
      <c r="C686" s="329" t="s">
        <v>253</v>
      </c>
      <c r="D686" s="108">
        <v>0.1</v>
      </c>
      <c r="E686" s="7" t="s">
        <v>8</v>
      </c>
      <c r="F686" s="11"/>
      <c r="G686" s="78"/>
      <c r="H686" s="79"/>
    </row>
    <row r="687" spans="1:8" s="47" customFormat="1" ht="15" customHeight="1">
      <c r="A687" s="369"/>
      <c r="B687" s="49"/>
      <c r="C687" s="45"/>
      <c r="D687" s="119"/>
      <c r="E687" s="98"/>
      <c r="F687" s="52"/>
      <c r="G687" s="256"/>
      <c r="H687" s="258"/>
    </row>
    <row r="688" spans="1:8" s="47" customFormat="1" ht="15" customHeight="1">
      <c r="A688" s="370"/>
      <c r="B688" s="61" t="s">
        <v>247</v>
      </c>
      <c r="C688" s="9" t="s">
        <v>254</v>
      </c>
      <c r="D688" s="108">
        <v>0.2</v>
      </c>
      <c r="E688" s="7" t="s">
        <v>8</v>
      </c>
      <c r="F688" s="11"/>
      <c r="G688" s="78"/>
      <c r="H688" s="79"/>
    </row>
    <row r="689" spans="1:11" s="47" customFormat="1" ht="15" customHeight="1">
      <c r="A689" s="369"/>
      <c r="B689" s="49"/>
      <c r="C689" s="45"/>
      <c r="D689" s="132"/>
      <c r="E689" s="98"/>
      <c r="F689" s="52"/>
      <c r="G689" s="256"/>
      <c r="H689" s="258"/>
    </row>
    <row r="690" spans="1:11" s="47" customFormat="1" ht="15" customHeight="1">
      <c r="A690" s="370"/>
      <c r="B690" s="61" t="s">
        <v>247</v>
      </c>
      <c r="C690" s="9" t="s">
        <v>255</v>
      </c>
      <c r="D690" s="108">
        <v>0.1</v>
      </c>
      <c r="E690" s="7" t="s">
        <v>8</v>
      </c>
      <c r="F690" s="11"/>
      <c r="G690" s="78"/>
      <c r="H690" s="79"/>
    </row>
    <row r="691" spans="1:11" s="47" customFormat="1" ht="15" customHeight="1">
      <c r="A691" s="369"/>
      <c r="B691" s="49"/>
      <c r="C691" s="45"/>
      <c r="D691" s="132"/>
      <c r="E691" s="98"/>
      <c r="F691" s="52"/>
      <c r="G691" s="256"/>
      <c r="H691" s="258"/>
    </row>
    <row r="692" spans="1:11" s="47" customFormat="1" ht="15" customHeight="1">
      <c r="A692" s="370"/>
      <c r="B692" s="61" t="s">
        <v>247</v>
      </c>
      <c r="C692" s="9" t="s">
        <v>329</v>
      </c>
      <c r="D692" s="108">
        <v>0.4</v>
      </c>
      <c r="E692" s="7" t="s">
        <v>8</v>
      </c>
      <c r="F692" s="11"/>
      <c r="G692" s="78"/>
      <c r="H692" s="79"/>
    </row>
    <row r="693" spans="1:11" s="95" customFormat="1" ht="15" customHeight="1">
      <c r="A693" s="369"/>
      <c r="B693" s="49"/>
      <c r="C693" s="45"/>
      <c r="D693" s="132"/>
      <c r="E693" s="98"/>
      <c r="F693" s="52"/>
      <c r="G693" s="256"/>
      <c r="H693" s="258"/>
      <c r="I693" s="47"/>
      <c r="J693" s="47"/>
      <c r="K693" s="47"/>
    </row>
    <row r="694" spans="1:11" s="95" customFormat="1" ht="15" customHeight="1">
      <c r="A694" s="370"/>
      <c r="B694" s="61" t="s">
        <v>247</v>
      </c>
      <c r="C694" s="324" t="s">
        <v>257</v>
      </c>
      <c r="D694" s="108">
        <v>5.2</v>
      </c>
      <c r="E694" s="7" t="s">
        <v>8</v>
      </c>
      <c r="F694" s="11"/>
      <c r="G694" s="78"/>
      <c r="H694" s="79"/>
      <c r="I694" s="47"/>
      <c r="J694" s="47"/>
      <c r="K694" s="47"/>
    </row>
    <row r="695" spans="1:11" s="47" customFormat="1" ht="15" customHeight="1">
      <c r="A695" s="369"/>
      <c r="B695" s="49"/>
      <c r="C695" s="45"/>
      <c r="D695" s="132"/>
      <c r="E695" s="98"/>
      <c r="F695" s="52"/>
      <c r="G695" s="53"/>
      <c r="H695" s="54"/>
    </row>
    <row r="696" spans="1:11" s="47" customFormat="1" ht="15" customHeight="1">
      <c r="A696" s="370"/>
      <c r="B696" s="61" t="s">
        <v>247</v>
      </c>
      <c r="C696" s="9" t="s">
        <v>258</v>
      </c>
      <c r="D696" s="108">
        <v>0.6</v>
      </c>
      <c r="E696" s="7" t="s">
        <v>8</v>
      </c>
      <c r="F696" s="11"/>
      <c r="G696" s="8"/>
      <c r="H696" s="5"/>
    </row>
    <row r="697" spans="1:11" s="47" customFormat="1" ht="15" customHeight="1">
      <c r="A697" s="369"/>
      <c r="B697" s="49"/>
      <c r="C697" s="45"/>
      <c r="D697" s="132"/>
      <c r="E697" s="98"/>
      <c r="F697" s="52"/>
      <c r="G697" s="256"/>
      <c r="H697" s="258"/>
    </row>
    <row r="698" spans="1:11" s="47" customFormat="1" ht="15" customHeight="1">
      <c r="A698" s="370"/>
      <c r="B698" s="61" t="s">
        <v>247</v>
      </c>
      <c r="C698" s="9" t="s">
        <v>259</v>
      </c>
      <c r="D698" s="108">
        <v>4.5</v>
      </c>
      <c r="E698" s="7" t="s">
        <v>8</v>
      </c>
      <c r="F698" s="11"/>
      <c r="G698" s="78"/>
      <c r="H698" s="79"/>
    </row>
    <row r="699" spans="1:11" s="47" customFormat="1" ht="15" customHeight="1">
      <c r="A699" s="369"/>
      <c r="B699" s="50"/>
      <c r="C699" s="45"/>
      <c r="D699" s="383"/>
      <c r="E699" s="211"/>
      <c r="F699" s="52"/>
      <c r="G699" s="53"/>
      <c r="H699" s="54"/>
    </row>
    <row r="700" spans="1:11" s="47" customFormat="1" ht="15" customHeight="1">
      <c r="A700" s="370"/>
      <c r="B700" s="61"/>
      <c r="C700" s="9"/>
      <c r="D700" s="108"/>
      <c r="E700" s="7"/>
      <c r="F700" s="11"/>
      <c r="G700" s="8"/>
      <c r="H700" s="5"/>
    </row>
    <row r="701" spans="1:11" s="47" customFormat="1" ht="15" customHeight="1">
      <c r="A701" s="369"/>
      <c r="B701" s="50"/>
      <c r="C701" s="45"/>
      <c r="D701" s="383"/>
      <c r="E701" s="211"/>
      <c r="F701" s="52"/>
      <c r="G701" s="53"/>
      <c r="H701" s="54"/>
    </row>
    <row r="702" spans="1:11" s="47" customFormat="1" ht="15" customHeight="1">
      <c r="A702" s="370"/>
      <c r="B702" s="61" t="s">
        <v>261</v>
      </c>
      <c r="C702" s="9" t="s">
        <v>248</v>
      </c>
      <c r="D702" s="108">
        <v>838</v>
      </c>
      <c r="E702" s="7" t="s">
        <v>8</v>
      </c>
      <c r="F702" s="11"/>
      <c r="G702" s="8"/>
      <c r="H702" s="5"/>
    </row>
    <row r="703" spans="1:11" s="47" customFormat="1" ht="15" customHeight="1">
      <c r="A703" s="369"/>
      <c r="B703" s="50"/>
      <c r="C703" s="45"/>
      <c r="D703" s="132"/>
      <c r="E703" s="318"/>
      <c r="F703" s="18"/>
      <c r="G703" s="53"/>
      <c r="H703" s="54"/>
    </row>
    <row r="704" spans="1:11" s="47" customFormat="1" ht="15" customHeight="1">
      <c r="A704" s="378"/>
      <c r="B704" s="44" t="s">
        <v>261</v>
      </c>
      <c r="C704" s="45" t="s">
        <v>249</v>
      </c>
      <c r="D704" s="119">
        <v>12.9</v>
      </c>
      <c r="E704" s="98" t="s">
        <v>8</v>
      </c>
      <c r="F704" s="11"/>
      <c r="G704" s="8"/>
      <c r="H704" s="5"/>
    </row>
    <row r="705" spans="1:9" s="47" customFormat="1" ht="15" customHeight="1">
      <c r="A705" s="379"/>
      <c r="B705" s="49"/>
      <c r="C705" s="50"/>
      <c r="D705" s="183"/>
      <c r="E705" s="341"/>
      <c r="F705" s="18"/>
      <c r="G705" s="90"/>
      <c r="H705" s="87"/>
    </row>
    <row r="706" spans="1:9" s="47" customFormat="1" ht="15" customHeight="1">
      <c r="A706" s="384"/>
      <c r="B706" s="113" t="s">
        <v>261</v>
      </c>
      <c r="C706" s="342" t="s">
        <v>251</v>
      </c>
      <c r="D706" s="114">
        <v>1.3</v>
      </c>
      <c r="E706" s="385" t="s">
        <v>8</v>
      </c>
      <c r="F706" s="15"/>
      <c r="G706" s="16"/>
      <c r="H706" s="3"/>
    </row>
    <row r="707" spans="1:9" s="47" customFormat="1" ht="15" customHeight="1">
      <c r="A707" s="386"/>
      <c r="B707" s="126"/>
      <c r="C707" s="127"/>
      <c r="D707" s="195"/>
      <c r="E707" s="339"/>
      <c r="F707" s="105"/>
      <c r="G707" s="106"/>
      <c r="H707" s="6"/>
    </row>
    <row r="708" spans="1:9" s="47" customFormat="1" ht="15" customHeight="1">
      <c r="A708" s="387"/>
      <c r="B708" s="61" t="s">
        <v>261</v>
      </c>
      <c r="C708" s="329" t="s">
        <v>253</v>
      </c>
      <c r="D708" s="108">
        <v>0.1</v>
      </c>
      <c r="E708" s="7" t="s">
        <v>8</v>
      </c>
      <c r="F708" s="18"/>
      <c r="G708" s="19"/>
      <c r="H708" s="2"/>
    </row>
    <row r="709" spans="1:9" s="47" customFormat="1" ht="15" customHeight="1">
      <c r="A709" s="369"/>
      <c r="B709" s="49"/>
      <c r="C709" s="45"/>
      <c r="D709" s="119"/>
      <c r="E709" s="98"/>
      <c r="F709" s="52"/>
      <c r="G709" s="256"/>
      <c r="H709" s="258"/>
    </row>
    <row r="710" spans="1:9" s="47" customFormat="1" ht="15" customHeight="1">
      <c r="A710" s="368"/>
      <c r="B710" s="61" t="s">
        <v>261</v>
      </c>
      <c r="C710" s="9" t="s">
        <v>254</v>
      </c>
      <c r="D710" s="108">
        <v>0.2</v>
      </c>
      <c r="E710" s="7" t="s">
        <v>8</v>
      </c>
      <c r="F710" s="11"/>
      <c r="G710" s="78"/>
      <c r="H710" s="79"/>
    </row>
    <row r="711" spans="1:9" s="47" customFormat="1" ht="15" customHeight="1">
      <c r="A711" s="369"/>
      <c r="B711" s="49"/>
      <c r="C711" s="45"/>
      <c r="D711" s="132"/>
      <c r="E711" s="98"/>
      <c r="F711" s="52"/>
      <c r="G711" s="256"/>
      <c r="H711" s="258"/>
      <c r="I711" s="122"/>
    </row>
    <row r="712" spans="1:9" s="47" customFormat="1" ht="15" customHeight="1">
      <c r="A712" s="370"/>
      <c r="B712" s="61" t="s">
        <v>261</v>
      </c>
      <c r="C712" s="9" t="s">
        <v>255</v>
      </c>
      <c r="D712" s="108">
        <v>0.1</v>
      </c>
      <c r="E712" s="7" t="s">
        <v>8</v>
      </c>
      <c r="F712" s="11"/>
      <c r="G712" s="78"/>
      <c r="H712" s="79"/>
    </row>
    <row r="713" spans="1:9" s="47" customFormat="1" ht="15" customHeight="1">
      <c r="A713" s="369"/>
      <c r="B713" s="49"/>
      <c r="C713" s="45"/>
      <c r="D713" s="132"/>
      <c r="E713" s="98"/>
      <c r="F713" s="52"/>
      <c r="G713" s="256"/>
      <c r="H713" s="258"/>
      <c r="I713" s="122"/>
    </row>
    <row r="714" spans="1:9" s="47" customFormat="1" ht="15" customHeight="1">
      <c r="A714" s="370"/>
      <c r="B714" s="61" t="s">
        <v>261</v>
      </c>
      <c r="C714" s="9" t="s">
        <v>329</v>
      </c>
      <c r="D714" s="108">
        <v>0.4</v>
      </c>
      <c r="E714" s="7" t="s">
        <v>8</v>
      </c>
      <c r="F714" s="11"/>
      <c r="G714" s="78"/>
      <c r="H714" s="79"/>
      <c r="I714" s="122"/>
    </row>
    <row r="715" spans="1:9" s="47" customFormat="1" ht="15" customHeight="1">
      <c r="A715" s="369"/>
      <c r="B715" s="49"/>
      <c r="C715" s="45"/>
      <c r="D715" s="132"/>
      <c r="E715" s="98"/>
      <c r="F715" s="52"/>
      <c r="G715" s="256"/>
      <c r="H715" s="258"/>
    </row>
    <row r="716" spans="1:9" s="47" customFormat="1" ht="15" customHeight="1">
      <c r="A716" s="370"/>
      <c r="B716" s="61" t="s">
        <v>261</v>
      </c>
      <c r="C716" s="324" t="s">
        <v>257</v>
      </c>
      <c r="D716" s="108">
        <v>5.2</v>
      </c>
      <c r="E716" s="7" t="s">
        <v>8</v>
      </c>
      <c r="F716" s="11"/>
      <c r="G716" s="78"/>
      <c r="H716" s="79"/>
    </row>
    <row r="717" spans="1:9" s="47" customFormat="1" ht="15" customHeight="1">
      <c r="A717" s="369"/>
      <c r="B717" s="49"/>
      <c r="C717" s="45"/>
      <c r="D717" s="132"/>
      <c r="E717" s="98"/>
      <c r="F717" s="52"/>
      <c r="G717" s="256"/>
      <c r="H717" s="258"/>
    </row>
    <row r="718" spans="1:9" s="47" customFormat="1" ht="15" customHeight="1">
      <c r="A718" s="370"/>
      <c r="B718" s="61" t="s">
        <v>261</v>
      </c>
      <c r="C718" s="9" t="s">
        <v>258</v>
      </c>
      <c r="D718" s="108">
        <v>0.6</v>
      </c>
      <c r="E718" s="7" t="s">
        <v>8</v>
      </c>
      <c r="F718" s="11"/>
      <c r="G718" s="78"/>
      <c r="H718" s="79"/>
    </row>
    <row r="719" spans="1:9" s="47" customFormat="1" ht="15" customHeight="1">
      <c r="A719" s="369"/>
      <c r="B719" s="49"/>
      <c r="C719" s="45"/>
      <c r="D719" s="132"/>
      <c r="E719" s="98"/>
      <c r="F719" s="52"/>
      <c r="G719" s="256"/>
      <c r="H719" s="258"/>
    </row>
    <row r="720" spans="1:9" s="47" customFormat="1" ht="15" customHeight="1">
      <c r="A720" s="370"/>
      <c r="B720" s="61" t="s">
        <v>261</v>
      </c>
      <c r="C720" s="9" t="s">
        <v>259</v>
      </c>
      <c r="D720" s="108">
        <v>4.5</v>
      </c>
      <c r="E720" s="7" t="s">
        <v>8</v>
      </c>
      <c r="F720" s="11"/>
      <c r="G720" s="102"/>
      <c r="H720" s="79"/>
    </row>
    <row r="721" spans="1:8" s="47" customFormat="1" ht="15" customHeight="1">
      <c r="A721" s="369"/>
      <c r="B721" s="50"/>
      <c r="C721" s="45"/>
      <c r="D721" s="58"/>
      <c r="E721" s="211"/>
      <c r="F721" s="52"/>
      <c r="G721" s="256"/>
      <c r="H721" s="258"/>
    </row>
    <row r="722" spans="1:8" s="47" customFormat="1" ht="15" customHeight="1">
      <c r="A722" s="370"/>
      <c r="B722" s="61"/>
      <c r="C722" s="9"/>
      <c r="D722" s="108"/>
      <c r="E722" s="7"/>
      <c r="F722" s="11"/>
      <c r="G722" s="102"/>
      <c r="H722" s="79"/>
    </row>
    <row r="723" spans="1:8" s="47" customFormat="1" ht="15" customHeight="1">
      <c r="A723" s="369"/>
      <c r="B723" s="50"/>
      <c r="C723" s="45"/>
      <c r="D723" s="58"/>
      <c r="E723" s="211"/>
      <c r="F723" s="52"/>
      <c r="G723" s="256"/>
      <c r="H723" s="258"/>
    </row>
    <row r="724" spans="1:8" s="47" customFormat="1" ht="15" customHeight="1">
      <c r="A724" s="370"/>
      <c r="B724" s="61" t="s">
        <v>262</v>
      </c>
      <c r="C724" s="9" t="s">
        <v>248</v>
      </c>
      <c r="D724" s="108">
        <v>838</v>
      </c>
      <c r="E724" s="7" t="s">
        <v>8</v>
      </c>
      <c r="F724" s="11"/>
      <c r="G724" s="102"/>
      <c r="H724" s="79"/>
    </row>
    <row r="725" spans="1:8" s="47" customFormat="1" ht="15" customHeight="1">
      <c r="A725" s="369"/>
      <c r="B725" s="49"/>
      <c r="C725" s="45"/>
      <c r="D725" s="132"/>
      <c r="E725" s="98"/>
      <c r="F725" s="18"/>
      <c r="G725" s="266"/>
      <c r="H725" s="260"/>
    </row>
    <row r="726" spans="1:8" s="47" customFormat="1" ht="15" customHeight="1">
      <c r="A726" s="370"/>
      <c r="B726" s="61" t="s">
        <v>262</v>
      </c>
      <c r="C726" s="9" t="s">
        <v>249</v>
      </c>
      <c r="D726" s="108">
        <v>12.9</v>
      </c>
      <c r="E726" s="7" t="s">
        <v>8</v>
      </c>
      <c r="F726" s="18"/>
      <c r="G726" s="120"/>
      <c r="H726" s="84"/>
    </row>
    <row r="727" spans="1:8" s="47" customFormat="1" ht="15" customHeight="1">
      <c r="A727" s="369"/>
      <c r="B727" s="49"/>
      <c r="C727" s="45"/>
      <c r="D727" s="132"/>
      <c r="E727" s="98"/>
      <c r="F727" s="52"/>
      <c r="G727" s="256"/>
      <c r="H727" s="258"/>
    </row>
    <row r="728" spans="1:8" s="122" customFormat="1" ht="15" customHeight="1">
      <c r="A728" s="370"/>
      <c r="B728" s="61" t="s">
        <v>262</v>
      </c>
      <c r="C728" s="329" t="s">
        <v>251</v>
      </c>
      <c r="D728" s="108">
        <v>1.3</v>
      </c>
      <c r="E728" s="7" t="s">
        <v>8</v>
      </c>
      <c r="F728" s="11"/>
      <c r="G728" s="78"/>
      <c r="H728" s="79"/>
    </row>
    <row r="729" spans="1:8" s="47" customFormat="1" ht="15" customHeight="1">
      <c r="A729" s="369"/>
      <c r="B729" s="49"/>
      <c r="C729" s="45"/>
      <c r="D729" s="132"/>
      <c r="E729" s="98"/>
      <c r="F729" s="52"/>
      <c r="G729" s="267"/>
      <c r="H729" s="258"/>
    </row>
    <row r="730" spans="1:8" s="47" customFormat="1" ht="15" customHeight="1">
      <c r="A730" s="370"/>
      <c r="B730" s="61" t="s">
        <v>262</v>
      </c>
      <c r="C730" s="329" t="s">
        <v>253</v>
      </c>
      <c r="D730" s="108">
        <v>0.1</v>
      </c>
      <c r="E730" s="7" t="s">
        <v>8</v>
      </c>
      <c r="F730" s="11"/>
      <c r="G730" s="102"/>
      <c r="H730" s="79"/>
    </row>
    <row r="731" spans="1:8" s="47" customFormat="1" ht="15" customHeight="1">
      <c r="A731" s="369"/>
      <c r="B731" s="49"/>
      <c r="C731" s="45"/>
      <c r="D731" s="119"/>
      <c r="E731" s="98"/>
      <c r="F731" s="52"/>
      <c r="G731" s="256"/>
      <c r="H731" s="258"/>
    </row>
    <row r="732" spans="1:8" s="47" customFormat="1" ht="15" customHeight="1">
      <c r="A732" s="370"/>
      <c r="B732" s="61" t="s">
        <v>262</v>
      </c>
      <c r="C732" s="9" t="s">
        <v>254</v>
      </c>
      <c r="D732" s="108">
        <v>0.2</v>
      </c>
      <c r="E732" s="7" t="s">
        <v>8</v>
      </c>
      <c r="F732" s="11"/>
      <c r="G732" s="78"/>
      <c r="H732" s="79"/>
    </row>
    <row r="733" spans="1:8" s="47" customFormat="1" ht="15" customHeight="1">
      <c r="A733" s="369"/>
      <c r="B733" s="49"/>
      <c r="C733" s="45"/>
      <c r="D733" s="132"/>
      <c r="E733" s="98"/>
      <c r="F733" s="52"/>
      <c r="G733" s="256"/>
      <c r="H733" s="258"/>
    </row>
    <row r="734" spans="1:8" s="47" customFormat="1" ht="15" customHeight="1">
      <c r="A734" s="370"/>
      <c r="B734" s="61" t="s">
        <v>262</v>
      </c>
      <c r="C734" s="9" t="s">
        <v>255</v>
      </c>
      <c r="D734" s="108">
        <v>0.1</v>
      </c>
      <c r="E734" s="7" t="s">
        <v>8</v>
      </c>
      <c r="F734" s="11"/>
      <c r="G734" s="78"/>
      <c r="H734" s="79"/>
    </row>
    <row r="735" spans="1:8" s="47" customFormat="1" ht="15" customHeight="1">
      <c r="A735" s="369"/>
      <c r="B735" s="49"/>
      <c r="C735" s="45"/>
      <c r="D735" s="132"/>
      <c r="E735" s="318"/>
      <c r="F735" s="52"/>
      <c r="G735" s="256"/>
      <c r="H735" s="258"/>
    </row>
    <row r="736" spans="1:8" s="47" customFormat="1" ht="15" customHeight="1">
      <c r="A736" s="378"/>
      <c r="B736" s="44" t="s">
        <v>262</v>
      </c>
      <c r="C736" s="45" t="s">
        <v>329</v>
      </c>
      <c r="D736" s="119">
        <v>0.4</v>
      </c>
      <c r="E736" s="98" t="s">
        <v>8</v>
      </c>
      <c r="F736" s="11"/>
      <c r="G736" s="78"/>
      <c r="H736" s="79"/>
    </row>
    <row r="737" spans="1:8" s="47" customFormat="1" ht="15" customHeight="1">
      <c r="A737" s="379"/>
      <c r="B737" s="49"/>
      <c r="C737" s="50"/>
      <c r="D737" s="183"/>
      <c r="E737" s="341"/>
      <c r="F737" s="18"/>
      <c r="G737" s="259"/>
      <c r="H737" s="260"/>
    </row>
    <row r="738" spans="1:8" s="47" customFormat="1" ht="15" customHeight="1">
      <c r="A738" s="380"/>
      <c r="B738" s="113" t="s">
        <v>262</v>
      </c>
      <c r="C738" s="388" t="s">
        <v>257</v>
      </c>
      <c r="D738" s="114">
        <v>5.2</v>
      </c>
      <c r="E738" s="385" t="s">
        <v>8</v>
      </c>
      <c r="F738" s="15"/>
      <c r="G738" s="125"/>
      <c r="H738" s="116"/>
    </row>
    <row r="739" spans="1:8" s="142" customFormat="1" ht="15" customHeight="1">
      <c r="A739" s="374"/>
      <c r="B739" s="126"/>
      <c r="C739" s="127"/>
      <c r="D739" s="195"/>
      <c r="E739" s="339"/>
      <c r="F739" s="105"/>
      <c r="G739" s="262"/>
      <c r="H739" s="263"/>
    </row>
    <row r="740" spans="1:8" s="122" customFormat="1" ht="15" customHeight="1">
      <c r="A740" s="370"/>
      <c r="B740" s="44" t="s">
        <v>262</v>
      </c>
      <c r="C740" s="9" t="s">
        <v>263</v>
      </c>
      <c r="D740" s="108">
        <v>0.6</v>
      </c>
      <c r="E740" s="7" t="s">
        <v>8</v>
      </c>
      <c r="F740" s="11"/>
      <c r="G740" s="78"/>
      <c r="H740" s="79"/>
    </row>
    <row r="741" spans="1:8" s="47" customFormat="1" ht="15" customHeight="1">
      <c r="A741" s="389"/>
      <c r="B741" s="249"/>
      <c r="C741" s="45"/>
      <c r="D741" s="132"/>
      <c r="E741" s="98"/>
      <c r="F741" s="52"/>
      <c r="G741" s="256"/>
      <c r="H741" s="258"/>
    </row>
    <row r="742" spans="1:8" s="47" customFormat="1" ht="15" customHeight="1">
      <c r="A742" s="387"/>
      <c r="B742" s="61" t="s">
        <v>262</v>
      </c>
      <c r="C742" s="9" t="s">
        <v>264</v>
      </c>
      <c r="D742" s="108">
        <v>4.5</v>
      </c>
      <c r="E742" s="7" t="s">
        <v>8</v>
      </c>
      <c r="F742" s="11"/>
      <c r="G742" s="78"/>
      <c r="H742" s="79"/>
    </row>
    <row r="743" spans="1:8" s="47" customFormat="1" ht="15" customHeight="1">
      <c r="A743" s="369"/>
      <c r="B743" s="49"/>
      <c r="C743" s="45"/>
      <c r="D743" s="132"/>
      <c r="E743" s="98"/>
      <c r="F743" s="52"/>
      <c r="G743" s="256"/>
      <c r="H743" s="258"/>
    </row>
    <row r="744" spans="1:8" s="47" customFormat="1" ht="15" customHeight="1">
      <c r="A744" s="370"/>
      <c r="B744" s="61"/>
      <c r="C744" s="9"/>
      <c r="D744" s="108"/>
      <c r="E744" s="7"/>
      <c r="F744" s="11"/>
      <c r="G744" s="78"/>
      <c r="H744" s="79"/>
    </row>
    <row r="745" spans="1:8" s="47" customFormat="1" ht="15" customHeight="1">
      <c r="A745" s="369"/>
      <c r="B745" s="49"/>
      <c r="C745" s="45"/>
      <c r="D745" s="132"/>
      <c r="E745" s="98"/>
      <c r="F745" s="52"/>
      <c r="G745" s="256"/>
      <c r="H745" s="260"/>
    </row>
    <row r="746" spans="1:8" s="47" customFormat="1" ht="15" customHeight="1">
      <c r="A746" s="370"/>
      <c r="B746" s="61"/>
      <c r="C746" s="329"/>
      <c r="D746" s="108"/>
      <c r="E746" s="7"/>
      <c r="F746" s="11"/>
      <c r="G746" s="102"/>
      <c r="H746" s="79"/>
    </row>
    <row r="747" spans="1:8" s="122" customFormat="1" ht="15" customHeight="1">
      <c r="A747" s="369"/>
      <c r="B747" s="49"/>
      <c r="C747" s="45"/>
      <c r="D747" s="119"/>
      <c r="E747" s="98"/>
      <c r="F747" s="52"/>
      <c r="G747" s="256"/>
      <c r="H747" s="258"/>
    </row>
    <row r="748" spans="1:8" s="122" customFormat="1" ht="15" customHeight="1">
      <c r="A748" s="370"/>
      <c r="B748" s="61"/>
      <c r="C748" s="9"/>
      <c r="D748" s="108"/>
      <c r="E748" s="7"/>
      <c r="F748" s="11"/>
      <c r="G748" s="78"/>
      <c r="H748" s="79"/>
    </row>
    <row r="749" spans="1:8" s="122" customFormat="1" ht="15" customHeight="1">
      <c r="A749" s="369"/>
      <c r="B749" s="49"/>
      <c r="C749" s="45"/>
      <c r="D749" s="132"/>
      <c r="E749" s="98"/>
      <c r="F749" s="52"/>
      <c r="G749" s="256"/>
      <c r="H749" s="258"/>
    </row>
    <row r="750" spans="1:8" s="122" customFormat="1" ht="15" customHeight="1">
      <c r="A750" s="370"/>
      <c r="B750" s="61"/>
      <c r="C750" s="9"/>
      <c r="D750" s="108"/>
      <c r="E750" s="7"/>
      <c r="F750" s="11"/>
      <c r="G750" s="78"/>
      <c r="H750" s="79"/>
    </row>
    <row r="751" spans="1:8" s="47" customFormat="1" ht="15" customHeight="1">
      <c r="A751" s="369"/>
      <c r="B751" s="49"/>
      <c r="C751" s="45"/>
      <c r="D751" s="132"/>
      <c r="E751" s="98"/>
      <c r="F751" s="52"/>
      <c r="G751" s="256"/>
      <c r="H751" s="258"/>
    </row>
    <row r="752" spans="1:8" s="47" customFormat="1" ht="15" customHeight="1">
      <c r="A752" s="370"/>
      <c r="B752" s="61"/>
      <c r="C752" s="9"/>
      <c r="D752" s="108"/>
      <c r="E752" s="7"/>
      <c r="F752" s="11"/>
      <c r="G752" s="78"/>
      <c r="H752" s="79"/>
    </row>
    <row r="753" spans="1:8" s="47" customFormat="1" ht="15" customHeight="1">
      <c r="A753" s="369"/>
      <c r="B753" s="49"/>
      <c r="C753" s="45"/>
      <c r="D753" s="132"/>
      <c r="E753" s="98"/>
      <c r="F753" s="52"/>
      <c r="G753" s="256"/>
      <c r="H753" s="258"/>
    </row>
    <row r="754" spans="1:8" s="47" customFormat="1" ht="15" customHeight="1">
      <c r="A754" s="370"/>
      <c r="B754" s="61"/>
      <c r="C754" s="324"/>
      <c r="D754" s="108"/>
      <c r="E754" s="7"/>
      <c r="F754" s="11"/>
      <c r="G754" s="78"/>
      <c r="H754" s="79"/>
    </row>
    <row r="755" spans="1:8" s="111" customFormat="1" ht="15" customHeight="1">
      <c r="A755" s="369"/>
      <c r="B755" s="49"/>
      <c r="C755" s="45"/>
      <c r="D755" s="132"/>
      <c r="E755" s="98"/>
      <c r="F755" s="52"/>
      <c r="G755" s="256"/>
      <c r="H755" s="258"/>
    </row>
    <row r="756" spans="1:8" s="111" customFormat="1" ht="15" customHeight="1">
      <c r="A756" s="370"/>
      <c r="B756" s="61"/>
      <c r="C756" s="9"/>
      <c r="D756" s="108"/>
      <c r="E756" s="7"/>
      <c r="F756" s="11"/>
      <c r="G756" s="102"/>
      <c r="H756" s="79"/>
    </row>
    <row r="757" spans="1:8" s="47" customFormat="1" ht="15" customHeight="1">
      <c r="A757" s="369"/>
      <c r="B757" s="49"/>
      <c r="C757" s="45"/>
      <c r="D757" s="132"/>
      <c r="E757" s="98"/>
      <c r="F757" s="52"/>
      <c r="G757" s="256"/>
      <c r="H757" s="258"/>
    </row>
    <row r="758" spans="1:8" s="47" customFormat="1" ht="15" customHeight="1">
      <c r="A758" s="370"/>
      <c r="B758" s="325"/>
      <c r="C758" s="9"/>
      <c r="D758" s="108"/>
      <c r="E758" s="7"/>
      <c r="F758" s="11"/>
      <c r="G758" s="78"/>
      <c r="H758" s="79"/>
    </row>
    <row r="759" spans="1:8" s="47" customFormat="1" ht="15" customHeight="1">
      <c r="A759" s="369"/>
      <c r="B759" s="49"/>
      <c r="C759" s="45"/>
      <c r="D759" s="132"/>
      <c r="E759" s="98"/>
      <c r="F759" s="52"/>
      <c r="G759" s="256"/>
      <c r="H759" s="258"/>
    </row>
    <row r="760" spans="1:8" s="47" customFormat="1" ht="15" customHeight="1">
      <c r="A760" s="370"/>
      <c r="B760" s="325"/>
      <c r="C760" s="324"/>
      <c r="D760" s="108"/>
      <c r="E760" s="7"/>
      <c r="F760" s="11"/>
      <c r="G760" s="78"/>
      <c r="H760" s="79"/>
    </row>
    <row r="761" spans="1:8" s="47" customFormat="1" ht="15" customHeight="1">
      <c r="A761" s="369"/>
      <c r="B761" s="49"/>
      <c r="C761" s="45"/>
      <c r="D761" s="132"/>
      <c r="E761" s="98"/>
      <c r="F761" s="52"/>
      <c r="G761" s="256"/>
      <c r="H761" s="258"/>
    </row>
    <row r="762" spans="1:8" s="47" customFormat="1" ht="15" customHeight="1">
      <c r="A762" s="370"/>
      <c r="B762" s="325"/>
      <c r="C762" s="9"/>
      <c r="D762" s="108"/>
      <c r="E762" s="7"/>
      <c r="F762" s="11"/>
      <c r="G762" s="78"/>
      <c r="H762" s="79"/>
    </row>
    <row r="763" spans="1:8" s="142" customFormat="1" ht="15" customHeight="1">
      <c r="A763" s="369"/>
      <c r="B763" s="49"/>
      <c r="C763" s="45"/>
      <c r="D763" s="46"/>
      <c r="E763" s="98"/>
      <c r="F763" s="52"/>
      <c r="G763" s="136"/>
      <c r="H763" s="174"/>
    </row>
    <row r="764" spans="1:8" s="142" customFormat="1" ht="15" customHeight="1">
      <c r="A764" s="370"/>
      <c r="B764" s="325"/>
      <c r="C764" s="9"/>
      <c r="D764" s="10"/>
      <c r="E764" s="7"/>
      <c r="F764" s="11"/>
      <c r="G764" s="107"/>
      <c r="H764" s="144"/>
    </row>
    <row r="765" spans="1:8" s="142" customFormat="1" ht="15" customHeight="1">
      <c r="A765" s="369"/>
      <c r="B765" s="343"/>
      <c r="C765" s="332"/>
      <c r="D765" s="46"/>
      <c r="E765" s="390"/>
      <c r="F765" s="18"/>
      <c r="G765" s="110"/>
      <c r="H765" s="175"/>
    </row>
    <row r="766" spans="1:8" s="142" customFormat="1" ht="15" customHeight="1">
      <c r="A766" s="375"/>
      <c r="B766" s="322"/>
      <c r="C766" s="322"/>
      <c r="D766" s="10"/>
      <c r="E766" s="210"/>
      <c r="F766" s="18"/>
      <c r="G766" s="110"/>
      <c r="H766" s="175"/>
    </row>
    <row r="767" spans="1:8" s="142" customFormat="1" ht="15" customHeight="1">
      <c r="A767" s="369"/>
      <c r="B767" s="50"/>
      <c r="C767" s="50"/>
      <c r="D767" s="319"/>
      <c r="E767" s="341"/>
      <c r="F767" s="52"/>
      <c r="G767" s="136"/>
      <c r="H767" s="174"/>
    </row>
    <row r="768" spans="1:8" s="142" customFormat="1" ht="15" customHeight="1">
      <c r="A768" s="378"/>
      <c r="B768" s="321" t="s">
        <v>330</v>
      </c>
      <c r="C768" s="322"/>
      <c r="D768" s="10"/>
      <c r="E768" s="190"/>
      <c r="F768" s="11"/>
      <c r="G768" s="107"/>
      <c r="H768" s="144"/>
    </row>
    <row r="769" spans="1:18" s="142" customFormat="1" ht="15" customHeight="1">
      <c r="A769" s="372"/>
      <c r="B769" s="360"/>
      <c r="C769" s="360"/>
      <c r="D769" s="361"/>
      <c r="E769" s="362"/>
      <c r="F769" s="18"/>
      <c r="G769" s="110"/>
      <c r="H769" s="175"/>
    </row>
    <row r="770" spans="1:18" s="142" customFormat="1" ht="15" customHeight="1">
      <c r="A770" s="373"/>
      <c r="B770" s="253"/>
      <c r="C770" s="253"/>
      <c r="D770" s="254"/>
      <c r="E770" s="255"/>
      <c r="F770" s="15"/>
      <c r="G770" s="117"/>
      <c r="H770" s="176"/>
    </row>
    <row r="771" spans="1:18" s="122" customFormat="1" ht="15" customHeight="1">
      <c r="A771" s="374"/>
      <c r="B771" s="127"/>
      <c r="C771" s="127"/>
      <c r="D771" s="128"/>
      <c r="E771" s="129"/>
      <c r="F771" s="105"/>
      <c r="G771" s="106"/>
      <c r="H771" s="6"/>
    </row>
    <row r="772" spans="1:18" s="122" customFormat="1" ht="15" customHeight="1">
      <c r="A772" s="370" t="s">
        <v>303</v>
      </c>
      <c r="B772" s="9" t="s">
        <v>160</v>
      </c>
      <c r="C772" s="9" t="s">
        <v>266</v>
      </c>
      <c r="D772" s="10"/>
      <c r="E772" s="210"/>
      <c r="F772" s="18"/>
      <c r="G772" s="110"/>
      <c r="H772" s="175"/>
    </row>
    <row r="773" spans="1:18" s="47" customFormat="1" ht="15" customHeight="1">
      <c r="A773" s="369"/>
      <c r="B773" s="50"/>
      <c r="C773" s="45"/>
      <c r="D773" s="58"/>
      <c r="E773" s="211"/>
      <c r="F773" s="52"/>
      <c r="G773" s="256"/>
      <c r="H773" s="258"/>
      <c r="I773" s="111"/>
      <c r="J773" s="111"/>
      <c r="K773" s="111"/>
      <c r="L773" s="111"/>
      <c r="M773" s="111"/>
      <c r="N773" s="111"/>
      <c r="O773" s="111"/>
      <c r="P773" s="111"/>
      <c r="Q773" s="111"/>
      <c r="R773" s="111"/>
    </row>
    <row r="774" spans="1:18" s="47" customFormat="1" ht="15" customHeight="1">
      <c r="A774" s="391"/>
      <c r="B774" s="61" t="s">
        <v>184</v>
      </c>
      <c r="C774" s="9"/>
      <c r="D774" s="10"/>
      <c r="E774" s="210"/>
      <c r="F774" s="11"/>
      <c r="G774" s="102"/>
      <c r="H774" s="79"/>
      <c r="I774" s="111"/>
      <c r="J774" s="111"/>
      <c r="K774" s="111"/>
      <c r="L774" s="111"/>
      <c r="M774" s="111"/>
      <c r="N774" s="111"/>
      <c r="O774" s="111"/>
      <c r="P774" s="111"/>
      <c r="Q774" s="111"/>
      <c r="R774" s="111"/>
    </row>
    <row r="775" spans="1:18" s="122" customFormat="1" ht="15" customHeight="1">
      <c r="A775" s="392"/>
      <c r="B775" s="49" t="s">
        <v>267</v>
      </c>
      <c r="C775" s="82"/>
      <c r="D775" s="58"/>
      <c r="E775" s="211"/>
      <c r="F775" s="52"/>
      <c r="G775" s="256"/>
      <c r="H775" s="258"/>
    </row>
    <row r="776" spans="1:18" s="122" customFormat="1" ht="15" customHeight="1">
      <c r="A776" s="391"/>
      <c r="B776" s="61" t="s">
        <v>268</v>
      </c>
      <c r="C776" s="9" t="s">
        <v>231</v>
      </c>
      <c r="D776" s="10">
        <v>85.9</v>
      </c>
      <c r="E776" s="210" t="s">
        <v>52</v>
      </c>
      <c r="F776" s="11"/>
      <c r="G776" s="102"/>
      <c r="H776" s="79"/>
    </row>
    <row r="777" spans="1:18" s="122" customFormat="1" ht="15" customHeight="1">
      <c r="A777" s="392"/>
      <c r="B777" s="49" t="s">
        <v>273</v>
      </c>
      <c r="C777" s="45"/>
      <c r="D777" s="58"/>
      <c r="E777" s="211"/>
      <c r="F777" s="52"/>
      <c r="G777" s="120"/>
      <c r="H777" s="84"/>
    </row>
    <row r="778" spans="1:18" s="122" customFormat="1" ht="15" customHeight="1">
      <c r="A778" s="391"/>
      <c r="B778" s="61" t="s">
        <v>274</v>
      </c>
      <c r="C778" s="9" t="s">
        <v>199</v>
      </c>
      <c r="D778" s="10">
        <v>1.6</v>
      </c>
      <c r="E778" s="210" t="s">
        <v>52</v>
      </c>
      <c r="F778" s="11"/>
      <c r="G778" s="120"/>
      <c r="H778" s="84"/>
    </row>
    <row r="779" spans="1:18" ht="15" customHeight="1">
      <c r="A779" s="369"/>
      <c r="B779" s="49" t="s">
        <v>331</v>
      </c>
      <c r="C779" s="45"/>
      <c r="D779" s="58"/>
      <c r="E779" s="211"/>
      <c r="F779" s="52"/>
      <c r="G779" s="256"/>
      <c r="H779" s="258"/>
      <c r="I779" s="47"/>
      <c r="J779" s="47"/>
      <c r="K779" s="47"/>
    </row>
    <row r="780" spans="1:18" s="47" customFormat="1" ht="15" customHeight="1">
      <c r="A780" s="368"/>
      <c r="B780" s="61" t="s">
        <v>332</v>
      </c>
      <c r="C780" s="9" t="s">
        <v>333</v>
      </c>
      <c r="D780" s="10">
        <v>42.3</v>
      </c>
      <c r="E780" s="210" t="s">
        <v>52</v>
      </c>
      <c r="F780" s="11"/>
      <c r="G780" s="78"/>
      <c r="H780" s="79"/>
    </row>
    <row r="781" spans="1:18" s="47" customFormat="1" ht="15" customHeight="1">
      <c r="A781" s="369"/>
      <c r="B781" s="49"/>
      <c r="C781" s="82"/>
      <c r="D781" s="58"/>
      <c r="E781" s="211"/>
      <c r="F781" s="52"/>
      <c r="G781" s="256"/>
      <c r="H781" s="258"/>
      <c r="I781" s="111"/>
      <c r="J781" s="111"/>
      <c r="K781" s="111"/>
      <c r="L781" s="111"/>
      <c r="M781" s="111"/>
      <c r="N781" s="111"/>
      <c r="O781" s="111"/>
      <c r="P781" s="111"/>
      <c r="Q781" s="111"/>
      <c r="R781" s="111"/>
    </row>
    <row r="782" spans="1:18" s="47" customFormat="1" ht="15" customHeight="1">
      <c r="A782" s="368"/>
      <c r="B782" s="61" t="s">
        <v>275</v>
      </c>
      <c r="C782" s="9" t="s">
        <v>199</v>
      </c>
      <c r="D782" s="10" t="s">
        <v>321</v>
      </c>
      <c r="E782" s="210" t="s">
        <v>0</v>
      </c>
      <c r="F782" s="11"/>
      <c r="G782" s="102"/>
      <c r="H782" s="79"/>
      <c r="I782" s="111"/>
      <c r="J782" s="111"/>
      <c r="K782" s="111"/>
      <c r="L782" s="111"/>
      <c r="M782" s="111"/>
      <c r="N782" s="111"/>
      <c r="O782" s="111"/>
      <c r="P782" s="111"/>
      <c r="Q782" s="111"/>
      <c r="R782" s="111"/>
    </row>
    <row r="783" spans="1:18" s="47" customFormat="1" ht="15" customHeight="1">
      <c r="A783" s="369"/>
      <c r="B783" s="49"/>
      <c r="C783" s="82"/>
      <c r="D783" s="58"/>
      <c r="E783" s="66"/>
      <c r="F783" s="52"/>
      <c r="G783" s="256"/>
      <c r="H783" s="258"/>
      <c r="I783" s="122"/>
      <c r="J783" s="122"/>
      <c r="K783" s="122"/>
      <c r="L783" s="122"/>
      <c r="M783" s="122"/>
      <c r="N783" s="122"/>
      <c r="O783" s="122"/>
      <c r="P783" s="122"/>
      <c r="Q783" s="122"/>
      <c r="R783" s="122"/>
    </row>
    <row r="784" spans="1:18" s="47" customFormat="1" ht="15" customHeight="1">
      <c r="A784" s="393"/>
      <c r="B784" s="61" t="s">
        <v>212</v>
      </c>
      <c r="C784" s="9"/>
      <c r="D784" s="46"/>
      <c r="E784" s="210"/>
      <c r="F784" s="11"/>
      <c r="G784" s="83"/>
      <c r="H784" s="84"/>
      <c r="I784" s="122"/>
      <c r="J784" s="122"/>
      <c r="K784" s="122"/>
      <c r="L784" s="122"/>
      <c r="M784" s="122"/>
      <c r="N784" s="122"/>
      <c r="O784" s="122"/>
      <c r="P784" s="122"/>
      <c r="Q784" s="122"/>
      <c r="R784" s="122"/>
    </row>
    <row r="785" spans="1:18" s="47" customFormat="1" ht="15" customHeight="1">
      <c r="A785" s="369"/>
      <c r="B785" s="49" t="s">
        <v>276</v>
      </c>
      <c r="C785" s="82" t="s">
        <v>334</v>
      </c>
      <c r="D785" s="51"/>
      <c r="E785" s="209"/>
      <c r="F785" s="52"/>
      <c r="G785" s="256"/>
      <c r="H785" s="258"/>
      <c r="I785" s="122"/>
      <c r="J785" s="122"/>
      <c r="K785" s="122"/>
      <c r="L785" s="122"/>
      <c r="M785" s="122"/>
      <c r="N785" s="122"/>
      <c r="O785" s="122"/>
      <c r="P785" s="122"/>
      <c r="Q785" s="122"/>
      <c r="R785" s="122"/>
    </row>
    <row r="786" spans="1:18" s="47" customFormat="1" ht="15" customHeight="1">
      <c r="A786" s="368"/>
      <c r="B786" s="61" t="s">
        <v>268</v>
      </c>
      <c r="C786" s="9" t="s">
        <v>231</v>
      </c>
      <c r="D786" s="10">
        <v>192</v>
      </c>
      <c r="E786" s="210" t="s">
        <v>52</v>
      </c>
      <c r="F786" s="11"/>
      <c r="G786" s="102"/>
      <c r="H786" s="79"/>
      <c r="I786" s="122"/>
      <c r="J786" s="122"/>
      <c r="K786" s="122"/>
      <c r="L786" s="122"/>
      <c r="M786" s="122"/>
      <c r="N786" s="122"/>
      <c r="O786" s="122"/>
      <c r="P786" s="122"/>
      <c r="Q786" s="122"/>
      <c r="R786" s="122"/>
    </row>
    <row r="787" spans="1:18" s="122" customFormat="1" ht="15" customHeight="1">
      <c r="A787" s="369"/>
      <c r="B787" s="49" t="s">
        <v>280</v>
      </c>
      <c r="C787" s="82"/>
      <c r="D787" s="58"/>
      <c r="E787" s="211"/>
      <c r="F787" s="52"/>
      <c r="G787" s="256"/>
      <c r="H787" s="258"/>
    </row>
    <row r="788" spans="1:18" s="122" customFormat="1" ht="15" customHeight="1">
      <c r="A788" s="368"/>
      <c r="B788" s="61" t="s">
        <v>230</v>
      </c>
      <c r="C788" s="12" t="s">
        <v>231</v>
      </c>
      <c r="D788" s="10">
        <v>42.2</v>
      </c>
      <c r="E788" s="210" t="s">
        <v>52</v>
      </c>
      <c r="F788" s="11"/>
      <c r="G788" s="102"/>
      <c r="H788" s="79"/>
    </row>
    <row r="789" spans="1:18" s="47" customFormat="1" ht="15" customHeight="1">
      <c r="A789" s="369"/>
      <c r="B789" s="49" t="s">
        <v>281</v>
      </c>
      <c r="C789" s="82" t="s">
        <v>282</v>
      </c>
      <c r="D789" s="58"/>
      <c r="E789" s="211"/>
      <c r="F789" s="52"/>
      <c r="G789" s="256"/>
      <c r="H789" s="258"/>
    </row>
    <row r="790" spans="1:18" s="47" customFormat="1" ht="15" customHeight="1">
      <c r="A790" s="368"/>
      <c r="B790" s="340" t="s">
        <v>335</v>
      </c>
      <c r="C790" s="9" t="s">
        <v>272</v>
      </c>
      <c r="D790" s="10">
        <v>31.8</v>
      </c>
      <c r="E790" s="210" t="s">
        <v>52</v>
      </c>
      <c r="F790" s="11"/>
      <c r="G790" s="102"/>
      <c r="H790" s="79"/>
    </row>
    <row r="791" spans="1:18" s="47" customFormat="1" ht="15" customHeight="1">
      <c r="A791" s="369"/>
      <c r="B791" s="49" t="s">
        <v>281</v>
      </c>
      <c r="C791" s="45"/>
      <c r="D791" s="58"/>
      <c r="E791" s="355"/>
      <c r="F791" s="52"/>
      <c r="G791" s="256"/>
      <c r="H791" s="258"/>
    </row>
    <row r="792" spans="1:18" s="47" customFormat="1" ht="15" customHeight="1">
      <c r="A792" s="368"/>
      <c r="B792" s="61" t="s">
        <v>274</v>
      </c>
      <c r="C792" s="9" t="s">
        <v>199</v>
      </c>
      <c r="D792" s="10">
        <v>2.6</v>
      </c>
      <c r="E792" s="210" t="s">
        <v>52</v>
      </c>
      <c r="F792" s="11"/>
      <c r="G792" s="102"/>
      <c r="H792" s="79"/>
    </row>
    <row r="793" spans="1:18" s="47" customFormat="1" ht="15" customHeight="1">
      <c r="A793" s="394"/>
      <c r="B793" s="49"/>
      <c r="C793" s="82"/>
      <c r="D793" s="58"/>
      <c r="E793" s="66"/>
      <c r="F793" s="52"/>
      <c r="G793" s="256"/>
      <c r="H793" s="258"/>
    </row>
    <row r="794" spans="1:18" s="47" customFormat="1" ht="15" customHeight="1">
      <c r="A794" s="371"/>
      <c r="B794" s="140" t="s">
        <v>286</v>
      </c>
      <c r="C794" s="45"/>
      <c r="D794" s="46"/>
      <c r="E794" s="211"/>
      <c r="F794" s="11"/>
      <c r="G794" s="102"/>
      <c r="H794" s="79"/>
    </row>
    <row r="795" spans="1:18" s="47" customFormat="1" ht="15" customHeight="1">
      <c r="A795" s="379"/>
      <c r="B795" s="49" t="s">
        <v>287</v>
      </c>
      <c r="C795" s="62"/>
      <c r="D795" s="51"/>
      <c r="E795" s="77"/>
      <c r="F795" s="18"/>
      <c r="G795" s="259"/>
      <c r="H795" s="260"/>
    </row>
    <row r="796" spans="1:18" s="47" customFormat="1" ht="15" customHeight="1">
      <c r="A796" s="395"/>
      <c r="B796" s="44" t="s">
        <v>288</v>
      </c>
      <c r="C796" s="45" t="s">
        <v>289</v>
      </c>
      <c r="D796" s="46">
        <v>16.100000000000001</v>
      </c>
      <c r="E796" s="66" t="s">
        <v>0</v>
      </c>
      <c r="F796" s="11"/>
      <c r="G796" s="102"/>
      <c r="H796" s="79"/>
    </row>
    <row r="797" spans="1:18" s="47" customFormat="1" ht="15" customHeight="1">
      <c r="A797" s="396"/>
      <c r="B797" s="49"/>
      <c r="C797" s="50"/>
      <c r="D797" s="76"/>
      <c r="E797" s="77"/>
      <c r="F797" s="52"/>
      <c r="G797" s="256"/>
      <c r="H797" s="258"/>
    </row>
    <row r="798" spans="1:18" s="47" customFormat="1" ht="15" customHeight="1">
      <c r="A798" s="397"/>
      <c r="B798" s="61"/>
      <c r="C798" s="9"/>
      <c r="D798" s="10"/>
      <c r="E798" s="190"/>
      <c r="F798" s="11"/>
      <c r="G798" s="102"/>
      <c r="H798" s="79"/>
    </row>
    <row r="799" spans="1:18" ht="15" customHeight="1">
      <c r="A799" s="392"/>
      <c r="B799" s="49"/>
      <c r="C799" s="50"/>
      <c r="D799" s="51"/>
      <c r="E799" s="77"/>
      <c r="F799" s="52"/>
      <c r="G799" s="256"/>
      <c r="H799" s="260"/>
      <c r="I799" s="47"/>
      <c r="J799" s="47"/>
      <c r="K799" s="47"/>
    </row>
    <row r="800" spans="1:18" s="47" customFormat="1" ht="15" customHeight="1">
      <c r="A800" s="391"/>
      <c r="B800" s="321" t="s">
        <v>336</v>
      </c>
      <c r="C800" s="322"/>
      <c r="D800" s="10"/>
      <c r="E800" s="190"/>
      <c r="F800" s="11"/>
      <c r="G800" s="102"/>
      <c r="H800" s="79"/>
    </row>
    <row r="801" spans="1:11" ht="15" customHeight="1">
      <c r="A801" s="398"/>
      <c r="B801" s="360"/>
      <c r="C801" s="45"/>
      <c r="D801" s="132"/>
      <c r="E801" s="98"/>
      <c r="F801" s="52"/>
      <c r="G801" s="256"/>
      <c r="H801" s="260"/>
      <c r="I801" s="47"/>
      <c r="J801" s="47"/>
      <c r="K801" s="47"/>
    </row>
    <row r="802" spans="1:11" s="47" customFormat="1" ht="15" customHeight="1">
      <c r="A802" s="399"/>
      <c r="B802" s="113"/>
      <c r="C802" s="67"/>
      <c r="D802" s="114"/>
      <c r="E802" s="400"/>
      <c r="F802" s="15"/>
      <c r="G802" s="115"/>
      <c r="H802" s="116"/>
    </row>
    <row r="803" spans="1:11" s="47" customFormat="1" ht="15" customHeight="1">
      <c r="A803" s="374"/>
      <c r="B803" s="127"/>
      <c r="C803" s="127"/>
      <c r="D803" s="128"/>
      <c r="E803" s="129"/>
      <c r="F803" s="18"/>
      <c r="G803" s="259"/>
      <c r="H803" s="260"/>
    </row>
    <row r="804" spans="1:11" s="47" customFormat="1" ht="15" customHeight="1">
      <c r="A804" s="370" t="s">
        <v>304</v>
      </c>
      <c r="B804" s="9" t="s">
        <v>162</v>
      </c>
      <c r="C804" s="9"/>
      <c r="D804" s="10"/>
      <c r="E804" s="210"/>
      <c r="F804" s="11"/>
      <c r="G804" s="78"/>
      <c r="H804" s="79"/>
    </row>
    <row r="805" spans="1:11" s="47" customFormat="1" ht="15" customHeight="1">
      <c r="A805" s="369"/>
      <c r="B805" s="50"/>
      <c r="C805" s="45"/>
      <c r="D805" s="58"/>
      <c r="E805" s="211"/>
      <c r="F805" s="52"/>
      <c r="G805" s="256"/>
      <c r="H805" s="258"/>
    </row>
    <row r="806" spans="1:11" s="47" customFormat="1" ht="15" customHeight="1">
      <c r="A806" s="370"/>
      <c r="B806" s="61"/>
      <c r="C806" s="9"/>
      <c r="D806" s="10"/>
      <c r="E806" s="210"/>
      <c r="F806" s="11"/>
      <c r="G806" s="78"/>
      <c r="H806" s="79"/>
    </row>
    <row r="807" spans="1:11" s="47" customFormat="1" ht="15" customHeight="1">
      <c r="A807" s="369"/>
      <c r="B807" s="50"/>
      <c r="C807" s="45"/>
      <c r="D807" s="58"/>
      <c r="E807" s="211"/>
      <c r="F807" s="52"/>
      <c r="G807" s="259"/>
      <c r="H807" s="260"/>
    </row>
    <row r="808" spans="1:11" s="47" customFormat="1" ht="15" customHeight="1">
      <c r="A808" s="370"/>
      <c r="B808" s="61" t="s">
        <v>247</v>
      </c>
      <c r="C808" s="9" t="s">
        <v>251</v>
      </c>
      <c r="D808" s="10">
        <v>0.2</v>
      </c>
      <c r="E808" s="210" t="s">
        <v>8</v>
      </c>
      <c r="F808" s="11"/>
      <c r="G808" s="78"/>
      <c r="H808" s="79"/>
    </row>
    <row r="809" spans="1:11" s="122" customFormat="1" ht="15" customHeight="1">
      <c r="A809" s="369"/>
      <c r="B809" s="50"/>
      <c r="C809" s="45"/>
      <c r="D809" s="58"/>
      <c r="E809" s="211"/>
      <c r="F809" s="52"/>
      <c r="G809" s="259"/>
      <c r="H809" s="260"/>
    </row>
    <row r="810" spans="1:11" s="122" customFormat="1" ht="15" customHeight="1">
      <c r="A810" s="370"/>
      <c r="B810" s="61" t="s">
        <v>247</v>
      </c>
      <c r="C810" s="9" t="s">
        <v>291</v>
      </c>
      <c r="D810" s="10">
        <v>1.4</v>
      </c>
      <c r="E810" s="210" t="s">
        <v>8</v>
      </c>
      <c r="F810" s="11"/>
      <c r="G810" s="102"/>
      <c r="H810" s="84"/>
    </row>
    <row r="811" spans="1:11" s="142" customFormat="1" ht="15" customHeight="1">
      <c r="A811" s="369"/>
      <c r="B811" s="49"/>
      <c r="C811" s="364"/>
      <c r="D811" s="58"/>
      <c r="E811" s="211"/>
      <c r="F811" s="52"/>
      <c r="G811" s="256"/>
      <c r="H811" s="258"/>
      <c r="I811" s="122"/>
    </row>
    <row r="812" spans="1:11" s="142" customFormat="1" ht="15" customHeight="1">
      <c r="A812" s="370"/>
      <c r="B812" s="61" t="s">
        <v>247</v>
      </c>
      <c r="C812" s="9" t="s">
        <v>292</v>
      </c>
      <c r="D812" s="10">
        <v>0.1</v>
      </c>
      <c r="E812" s="210" t="s">
        <v>8</v>
      </c>
      <c r="F812" s="11"/>
      <c r="G812" s="78"/>
      <c r="H812" s="79"/>
      <c r="I812" s="122"/>
    </row>
    <row r="813" spans="1:11" s="142" customFormat="1" ht="15" customHeight="1">
      <c r="A813" s="369"/>
      <c r="B813" s="49"/>
      <c r="C813" s="45"/>
      <c r="D813" s="58"/>
      <c r="E813" s="211"/>
      <c r="F813" s="52"/>
      <c r="G813" s="256"/>
      <c r="H813" s="258"/>
    </row>
    <row r="814" spans="1:11" s="142" customFormat="1" ht="15" customHeight="1">
      <c r="A814" s="370"/>
      <c r="B814" s="61" t="s">
        <v>247</v>
      </c>
      <c r="C814" s="9" t="s">
        <v>294</v>
      </c>
      <c r="D814" s="10">
        <v>0.1</v>
      </c>
      <c r="E814" s="210" t="s">
        <v>8</v>
      </c>
      <c r="F814" s="18"/>
      <c r="G814" s="78"/>
      <c r="H814" s="79"/>
    </row>
    <row r="815" spans="1:11" s="142" customFormat="1" ht="15" customHeight="1">
      <c r="A815" s="369"/>
      <c r="B815" s="49"/>
      <c r="C815" s="315"/>
      <c r="D815" s="58"/>
      <c r="E815" s="211"/>
      <c r="F815" s="52"/>
      <c r="G815" s="256"/>
      <c r="H815" s="258"/>
    </row>
    <row r="816" spans="1:11" s="142" customFormat="1" ht="15" customHeight="1">
      <c r="A816" s="370"/>
      <c r="B816" s="61" t="s">
        <v>247</v>
      </c>
      <c r="C816" s="9" t="s">
        <v>296</v>
      </c>
      <c r="D816" s="108">
        <v>0.3</v>
      </c>
      <c r="E816" s="210" t="s">
        <v>8</v>
      </c>
      <c r="F816" s="18"/>
      <c r="G816" s="78"/>
      <c r="H816" s="79"/>
    </row>
    <row r="817" spans="1:8" s="142" customFormat="1" ht="15" customHeight="1">
      <c r="A817" s="369"/>
      <c r="B817" s="49"/>
      <c r="C817" s="45"/>
      <c r="D817" s="58"/>
      <c r="E817" s="211"/>
      <c r="F817" s="52"/>
      <c r="G817" s="256"/>
      <c r="H817" s="258"/>
    </row>
    <row r="818" spans="1:8" s="142" customFormat="1" ht="15" customHeight="1">
      <c r="A818" s="370"/>
      <c r="B818" s="61" t="s">
        <v>247</v>
      </c>
      <c r="C818" s="9" t="s">
        <v>337</v>
      </c>
      <c r="D818" s="108">
        <v>2</v>
      </c>
      <c r="E818" s="210" t="s">
        <v>8</v>
      </c>
      <c r="F818" s="11"/>
      <c r="G818" s="78"/>
      <c r="H818" s="79"/>
    </row>
    <row r="819" spans="1:8" s="122" customFormat="1" ht="15" customHeight="1">
      <c r="A819" s="369"/>
      <c r="B819" s="49"/>
      <c r="C819" s="44"/>
      <c r="D819" s="58"/>
      <c r="E819" s="211"/>
      <c r="F819" s="52"/>
      <c r="G819" s="256"/>
      <c r="H819" s="258"/>
    </row>
    <row r="820" spans="1:8" s="122" customFormat="1" ht="15" customHeight="1">
      <c r="A820" s="370"/>
      <c r="B820" s="312"/>
      <c r="C820" s="312"/>
      <c r="D820" s="313"/>
      <c r="E820" s="210"/>
      <c r="F820" s="11"/>
      <c r="G820" s="78"/>
      <c r="H820" s="79"/>
    </row>
    <row r="821" spans="1:8" s="142" customFormat="1" ht="15" customHeight="1">
      <c r="A821" s="369"/>
      <c r="B821" s="50"/>
      <c r="C821" s="45"/>
      <c r="D821" s="58"/>
      <c r="E821" s="211"/>
      <c r="F821" s="18"/>
      <c r="G821" s="256"/>
      <c r="H821" s="258"/>
    </row>
    <row r="822" spans="1:8" s="142" customFormat="1" ht="15" customHeight="1">
      <c r="A822" s="370"/>
      <c r="B822" s="61" t="s">
        <v>261</v>
      </c>
      <c r="C822" s="9" t="s">
        <v>251</v>
      </c>
      <c r="D822" s="10">
        <v>0.2</v>
      </c>
      <c r="E822" s="210" t="s">
        <v>8</v>
      </c>
      <c r="F822" s="11"/>
      <c r="G822" s="78"/>
      <c r="H822" s="79"/>
    </row>
    <row r="823" spans="1:8" s="142" customFormat="1" ht="15" customHeight="1">
      <c r="A823" s="369"/>
      <c r="B823" s="50"/>
      <c r="C823" s="45"/>
      <c r="D823" s="58"/>
      <c r="E823" s="211"/>
      <c r="F823" s="18"/>
      <c r="G823" s="256"/>
      <c r="H823" s="258"/>
    </row>
    <row r="824" spans="1:8" s="142" customFormat="1" ht="15" customHeight="1">
      <c r="A824" s="370"/>
      <c r="B824" s="61" t="s">
        <v>261</v>
      </c>
      <c r="C824" s="9" t="s">
        <v>291</v>
      </c>
      <c r="D824" s="10">
        <v>1.4</v>
      </c>
      <c r="E824" s="210" t="s">
        <v>8</v>
      </c>
      <c r="F824" s="11"/>
      <c r="G824" s="78"/>
      <c r="H824" s="79"/>
    </row>
    <row r="825" spans="1:8" s="122" customFormat="1" ht="15" customHeight="1">
      <c r="A825" s="369"/>
      <c r="B825" s="49"/>
      <c r="C825" s="364"/>
      <c r="D825" s="58"/>
      <c r="E825" s="211"/>
      <c r="F825" s="18"/>
      <c r="G825" s="256"/>
      <c r="H825" s="258"/>
    </row>
    <row r="826" spans="1:8" s="122" customFormat="1" ht="15" customHeight="1">
      <c r="A826" s="370"/>
      <c r="B826" s="61" t="s">
        <v>261</v>
      </c>
      <c r="C826" s="9" t="s">
        <v>292</v>
      </c>
      <c r="D826" s="10">
        <v>0.1</v>
      </c>
      <c r="E826" s="210" t="s">
        <v>8</v>
      </c>
      <c r="F826" s="18"/>
      <c r="G826" s="78"/>
      <c r="H826" s="79"/>
    </row>
    <row r="827" spans="1:8" s="142" customFormat="1" ht="15" customHeight="1">
      <c r="A827" s="369"/>
      <c r="B827" s="50"/>
      <c r="C827" s="45"/>
      <c r="D827" s="58"/>
      <c r="E827" s="211"/>
      <c r="F827" s="52"/>
      <c r="G827" s="259"/>
      <c r="H827" s="260"/>
    </row>
    <row r="828" spans="1:8" s="142" customFormat="1" ht="15" customHeight="1">
      <c r="A828" s="370"/>
      <c r="B828" s="61" t="s">
        <v>261</v>
      </c>
      <c r="C828" s="9" t="s">
        <v>294</v>
      </c>
      <c r="D828" s="10">
        <v>0.1</v>
      </c>
      <c r="E828" s="210" t="s">
        <v>8</v>
      </c>
      <c r="F828" s="11"/>
      <c r="G828" s="78"/>
      <c r="H828" s="79"/>
    </row>
    <row r="829" spans="1:8" s="47" customFormat="1" ht="15" customHeight="1">
      <c r="A829" s="369"/>
      <c r="B829" s="50"/>
      <c r="C829" s="315"/>
      <c r="D829" s="58"/>
      <c r="E829" s="211"/>
      <c r="F829" s="52"/>
      <c r="G829" s="256"/>
      <c r="H829" s="258"/>
    </row>
    <row r="830" spans="1:8" s="47" customFormat="1" ht="15" customHeight="1">
      <c r="A830" s="370"/>
      <c r="B830" s="61" t="s">
        <v>261</v>
      </c>
      <c r="C830" s="9" t="s">
        <v>296</v>
      </c>
      <c r="D830" s="108">
        <v>0.3</v>
      </c>
      <c r="E830" s="210" t="s">
        <v>8</v>
      </c>
      <c r="F830" s="11"/>
      <c r="G830" s="78"/>
      <c r="H830" s="79"/>
    </row>
    <row r="831" spans="1:8" s="122" customFormat="1" ht="15" customHeight="1">
      <c r="A831" s="369"/>
      <c r="B831" s="50"/>
      <c r="C831" s="45"/>
      <c r="D831" s="58"/>
      <c r="E831" s="66"/>
      <c r="F831" s="18"/>
      <c r="G831" s="259"/>
      <c r="H831" s="260"/>
    </row>
    <row r="832" spans="1:8" s="122" customFormat="1" ht="15" customHeight="1">
      <c r="A832" s="401"/>
      <c r="B832" s="44" t="s">
        <v>261</v>
      </c>
      <c r="C832" s="45" t="s">
        <v>337</v>
      </c>
      <c r="D832" s="108">
        <v>2</v>
      </c>
      <c r="E832" s="211" t="s">
        <v>8</v>
      </c>
      <c r="F832" s="11"/>
      <c r="G832" s="102"/>
      <c r="H832" s="79"/>
    </row>
    <row r="833" spans="1:11" s="47" customFormat="1" ht="15" customHeight="1">
      <c r="A833" s="379"/>
      <c r="B833" s="50" t="s">
        <v>5</v>
      </c>
      <c r="C833" s="50"/>
      <c r="D833" s="319"/>
      <c r="E833" s="341"/>
      <c r="F833" s="18"/>
      <c r="G833" s="83"/>
      <c r="H833" s="84"/>
    </row>
    <row r="834" spans="1:11" s="47" customFormat="1" ht="15" customHeight="1">
      <c r="A834" s="384"/>
      <c r="B834" s="67"/>
      <c r="C834" s="67"/>
      <c r="D834" s="336"/>
      <c r="E834" s="385"/>
      <c r="F834" s="15"/>
      <c r="G834" s="125"/>
      <c r="H834" s="116"/>
    </row>
    <row r="835" spans="1:11" s="47" customFormat="1" ht="15" customHeight="1">
      <c r="A835" s="386"/>
      <c r="B835" s="402"/>
      <c r="C835" s="402"/>
      <c r="D835" s="403"/>
      <c r="E835" s="404"/>
      <c r="F835" s="18"/>
      <c r="G835" s="19"/>
      <c r="H835" s="2"/>
    </row>
    <row r="836" spans="1:11" s="47" customFormat="1" ht="15" customHeight="1">
      <c r="A836" s="387"/>
      <c r="B836" s="405"/>
      <c r="C836" s="405"/>
      <c r="D836" s="406"/>
      <c r="E836" s="407"/>
      <c r="F836" s="18"/>
      <c r="G836" s="19"/>
      <c r="H836" s="2"/>
    </row>
    <row r="837" spans="1:11" s="47" customFormat="1" ht="15" customHeight="1">
      <c r="A837" s="369"/>
      <c r="B837" s="50"/>
      <c r="C837" s="45"/>
      <c r="D837" s="58"/>
      <c r="E837" s="211"/>
      <c r="F837" s="52"/>
      <c r="G837" s="53"/>
      <c r="H837" s="54"/>
    </row>
    <row r="838" spans="1:11" s="47" customFormat="1" ht="15" customHeight="1">
      <c r="A838" s="370"/>
      <c r="B838" s="61" t="s">
        <v>262</v>
      </c>
      <c r="C838" s="9" t="s">
        <v>251</v>
      </c>
      <c r="D838" s="10">
        <v>0.2</v>
      </c>
      <c r="E838" s="210" t="s">
        <v>8</v>
      </c>
      <c r="F838" s="11"/>
      <c r="G838" s="4"/>
      <c r="H838" s="5"/>
    </row>
    <row r="839" spans="1:11" s="47" customFormat="1" ht="15" customHeight="1">
      <c r="A839" s="369"/>
      <c r="B839" s="50"/>
      <c r="C839" s="45"/>
      <c r="D839" s="58"/>
      <c r="E839" s="211"/>
      <c r="F839" s="52"/>
      <c r="G839" s="55"/>
      <c r="H839" s="54"/>
    </row>
    <row r="840" spans="1:11" s="47" customFormat="1" ht="15" customHeight="1">
      <c r="A840" s="370"/>
      <c r="B840" s="61" t="s">
        <v>262</v>
      </c>
      <c r="C840" s="9" t="s">
        <v>291</v>
      </c>
      <c r="D840" s="10">
        <v>1.4</v>
      </c>
      <c r="E840" s="210" t="s">
        <v>8</v>
      </c>
      <c r="F840" s="11"/>
      <c r="G840" s="4"/>
      <c r="H840" s="5"/>
    </row>
    <row r="841" spans="1:11" s="47" customFormat="1" ht="15" customHeight="1">
      <c r="A841" s="369"/>
      <c r="B841" s="50"/>
      <c r="C841" s="364"/>
      <c r="D841" s="58"/>
      <c r="E841" s="211"/>
      <c r="F841" s="18"/>
      <c r="G841" s="180"/>
      <c r="H841" s="87"/>
    </row>
    <row r="842" spans="1:11" s="47" customFormat="1" ht="15" customHeight="1">
      <c r="A842" s="370"/>
      <c r="B842" s="61" t="s">
        <v>262</v>
      </c>
      <c r="C842" s="9" t="s">
        <v>292</v>
      </c>
      <c r="D842" s="10">
        <v>0.1</v>
      </c>
      <c r="E842" s="210" t="s">
        <v>8</v>
      </c>
      <c r="F842" s="11"/>
      <c r="G842" s="8"/>
      <c r="H842" s="5"/>
    </row>
    <row r="843" spans="1:11" s="95" customFormat="1" ht="15" customHeight="1">
      <c r="A843" s="369"/>
      <c r="B843" s="49"/>
      <c r="C843" s="45"/>
      <c r="D843" s="58"/>
      <c r="E843" s="211"/>
      <c r="F843" s="52"/>
      <c r="G843" s="256"/>
      <c r="H843" s="258"/>
      <c r="I843" s="47"/>
      <c r="J843" s="47"/>
      <c r="K843" s="47"/>
    </row>
    <row r="844" spans="1:11" s="47" customFormat="1" ht="15" customHeight="1">
      <c r="A844" s="370"/>
      <c r="B844" s="61" t="s">
        <v>262</v>
      </c>
      <c r="C844" s="9" t="s">
        <v>294</v>
      </c>
      <c r="D844" s="10">
        <v>0.1</v>
      </c>
      <c r="E844" s="210" t="s">
        <v>8</v>
      </c>
      <c r="F844" s="11"/>
      <c r="G844" s="93"/>
      <c r="H844" s="94"/>
    </row>
    <row r="845" spans="1:11" s="95" customFormat="1" ht="15" customHeight="1">
      <c r="A845" s="369"/>
      <c r="B845" s="49"/>
      <c r="C845" s="315"/>
      <c r="D845" s="58"/>
      <c r="E845" s="211"/>
      <c r="F845" s="52"/>
      <c r="G845" s="256"/>
      <c r="H845" s="258"/>
      <c r="I845" s="47"/>
      <c r="J845" s="47"/>
      <c r="K845" s="47"/>
    </row>
    <row r="846" spans="1:11" s="47" customFormat="1" ht="15" customHeight="1">
      <c r="A846" s="370"/>
      <c r="B846" s="61" t="s">
        <v>262</v>
      </c>
      <c r="C846" s="9" t="s">
        <v>296</v>
      </c>
      <c r="D846" s="108">
        <v>0.3</v>
      </c>
      <c r="E846" s="210" t="s">
        <v>8</v>
      </c>
      <c r="F846" s="11"/>
      <c r="G846" s="93"/>
      <c r="H846" s="94"/>
    </row>
    <row r="847" spans="1:11" s="95" customFormat="1" ht="15" customHeight="1">
      <c r="A847" s="369"/>
      <c r="B847" s="49"/>
      <c r="C847" s="45"/>
      <c r="D847" s="58"/>
      <c r="E847" s="211"/>
      <c r="F847" s="52"/>
      <c r="G847" s="256"/>
      <c r="H847" s="258"/>
      <c r="I847" s="47"/>
      <c r="J847" s="47"/>
      <c r="K847" s="47"/>
    </row>
    <row r="848" spans="1:11" s="47" customFormat="1" ht="15" customHeight="1">
      <c r="A848" s="370"/>
      <c r="B848" s="61" t="s">
        <v>262</v>
      </c>
      <c r="C848" s="9" t="s">
        <v>337</v>
      </c>
      <c r="D848" s="108">
        <v>2</v>
      </c>
      <c r="E848" s="210" t="s">
        <v>8</v>
      </c>
      <c r="F848" s="11"/>
      <c r="G848" s="93"/>
      <c r="H848" s="94"/>
    </row>
    <row r="849" spans="1:11" s="47" customFormat="1" ht="15" customHeight="1">
      <c r="A849" s="369"/>
      <c r="B849" s="49"/>
      <c r="C849" s="44"/>
      <c r="D849" s="58"/>
      <c r="E849" s="211"/>
      <c r="F849" s="52"/>
      <c r="G849" s="256"/>
      <c r="H849" s="258"/>
    </row>
    <row r="850" spans="1:11" s="47" customFormat="1" ht="15" customHeight="1">
      <c r="A850" s="370"/>
      <c r="B850" s="312"/>
      <c r="C850" s="312"/>
      <c r="D850" s="313"/>
      <c r="E850" s="210"/>
      <c r="F850" s="11"/>
      <c r="G850" s="78"/>
      <c r="H850" s="79"/>
    </row>
    <row r="851" spans="1:11" s="47" customFormat="1" ht="15" customHeight="1">
      <c r="A851" s="369"/>
      <c r="B851" s="50"/>
      <c r="C851" s="45"/>
      <c r="D851" s="58"/>
      <c r="E851" s="211"/>
      <c r="F851" s="52"/>
      <c r="G851" s="256"/>
      <c r="H851" s="258"/>
    </row>
    <row r="852" spans="1:11" s="47" customFormat="1" ht="15" customHeight="1">
      <c r="A852" s="370"/>
      <c r="B852" s="61"/>
      <c r="C852" s="9"/>
      <c r="D852" s="10"/>
      <c r="E852" s="210"/>
      <c r="F852" s="11"/>
      <c r="G852" s="78"/>
      <c r="H852" s="79"/>
    </row>
    <row r="853" spans="1:11" s="95" customFormat="1" ht="15" customHeight="1">
      <c r="A853" s="369"/>
      <c r="B853" s="50"/>
      <c r="C853" s="45"/>
      <c r="D853" s="58"/>
      <c r="E853" s="211"/>
      <c r="F853" s="52"/>
      <c r="G853" s="256"/>
      <c r="H853" s="258"/>
      <c r="I853" s="47"/>
      <c r="J853" s="47"/>
      <c r="K853" s="47"/>
    </row>
    <row r="854" spans="1:11" s="95" customFormat="1" ht="15" customHeight="1">
      <c r="A854" s="370"/>
      <c r="B854" s="61"/>
      <c r="C854" s="9"/>
      <c r="D854" s="10"/>
      <c r="E854" s="210"/>
      <c r="F854" s="11"/>
      <c r="G854" s="78"/>
      <c r="H854" s="79"/>
      <c r="I854" s="47"/>
      <c r="J854" s="47"/>
      <c r="K854" s="47"/>
    </row>
    <row r="855" spans="1:11" s="47" customFormat="1" ht="15" customHeight="1">
      <c r="A855" s="369"/>
      <c r="B855" s="49"/>
      <c r="C855" s="364"/>
      <c r="D855" s="58"/>
      <c r="E855" s="211"/>
      <c r="F855" s="52"/>
      <c r="G855" s="53"/>
      <c r="H855" s="54"/>
    </row>
    <row r="856" spans="1:11" s="47" customFormat="1" ht="15" customHeight="1">
      <c r="A856" s="370"/>
      <c r="B856" s="61"/>
      <c r="C856" s="9"/>
      <c r="D856" s="10"/>
      <c r="E856" s="210"/>
      <c r="F856" s="11"/>
      <c r="G856" s="8"/>
      <c r="H856" s="5"/>
    </row>
    <row r="857" spans="1:11" s="47" customFormat="1" ht="15" customHeight="1">
      <c r="A857" s="369"/>
      <c r="B857" s="50"/>
      <c r="C857" s="45"/>
      <c r="D857" s="58"/>
      <c r="E857" s="211"/>
      <c r="F857" s="52"/>
      <c r="G857" s="256"/>
      <c r="H857" s="258"/>
    </row>
    <row r="858" spans="1:11" s="47" customFormat="1" ht="15" customHeight="1">
      <c r="A858" s="370"/>
      <c r="B858" s="61"/>
      <c r="C858" s="9"/>
      <c r="D858" s="10"/>
      <c r="E858" s="210"/>
      <c r="F858" s="11"/>
      <c r="G858" s="78"/>
      <c r="H858" s="79"/>
    </row>
    <row r="859" spans="1:11" s="47" customFormat="1" ht="15" customHeight="1">
      <c r="A859" s="369"/>
      <c r="B859" s="50"/>
      <c r="C859" s="315"/>
      <c r="D859" s="58"/>
      <c r="E859" s="211"/>
      <c r="F859" s="52"/>
      <c r="G859" s="53"/>
      <c r="H859" s="54"/>
    </row>
    <row r="860" spans="1:11" s="47" customFormat="1" ht="15" customHeight="1">
      <c r="A860" s="370"/>
      <c r="B860" s="61"/>
      <c r="C860" s="9"/>
      <c r="D860" s="108"/>
      <c r="E860" s="210"/>
      <c r="F860" s="11"/>
      <c r="G860" s="8"/>
      <c r="H860" s="5"/>
    </row>
    <row r="861" spans="1:11" s="47" customFormat="1" ht="15" customHeight="1">
      <c r="A861" s="369"/>
      <c r="B861" s="50"/>
      <c r="C861" s="45"/>
      <c r="D861" s="58"/>
      <c r="E861" s="211"/>
      <c r="F861" s="52"/>
      <c r="G861" s="53"/>
      <c r="H861" s="54"/>
    </row>
    <row r="862" spans="1:11" s="47" customFormat="1" ht="15" customHeight="1">
      <c r="A862" s="375"/>
      <c r="B862" s="61"/>
      <c r="C862" s="9"/>
      <c r="D862" s="108"/>
      <c r="E862" s="210"/>
      <c r="F862" s="11"/>
      <c r="G862" s="8"/>
      <c r="H862" s="5"/>
    </row>
    <row r="863" spans="1:11" s="47" customFormat="1" ht="15" customHeight="1">
      <c r="A863" s="369"/>
      <c r="B863" s="50" t="s">
        <v>5</v>
      </c>
      <c r="C863" s="45"/>
      <c r="D863" s="97"/>
      <c r="E863" s="318"/>
      <c r="F863" s="18"/>
      <c r="G863" s="53"/>
      <c r="H863" s="54"/>
    </row>
    <row r="864" spans="1:11" s="47" customFormat="1" ht="15" customHeight="1">
      <c r="A864" s="378"/>
      <c r="B864" s="344" t="s">
        <v>338</v>
      </c>
      <c r="C864" s="345"/>
      <c r="D864" s="46"/>
      <c r="E864" s="211"/>
      <c r="F864" s="11"/>
      <c r="G864" s="8"/>
      <c r="H864" s="5"/>
    </row>
    <row r="865" spans="1:8" s="47" customFormat="1" ht="15" customHeight="1">
      <c r="A865" s="372"/>
      <c r="B865" s="249"/>
      <c r="C865" s="249"/>
      <c r="D865" s="250"/>
      <c r="E865" s="251"/>
      <c r="F865" s="18"/>
      <c r="G865" s="90"/>
      <c r="H865" s="87"/>
    </row>
    <row r="866" spans="1:8" s="47" customFormat="1" ht="15" customHeight="1">
      <c r="A866" s="373"/>
      <c r="B866" s="253"/>
      <c r="C866" s="253"/>
      <c r="D866" s="254"/>
      <c r="E866" s="255"/>
      <c r="F866" s="15"/>
      <c r="G866" s="16"/>
      <c r="H866" s="3"/>
    </row>
    <row r="867" spans="1:8" s="47" customFormat="1" ht="15" customHeight="1">
      <c r="A867" s="408"/>
      <c r="B867" s="126"/>
      <c r="C867" s="127"/>
      <c r="D867" s="128"/>
      <c r="E867" s="129"/>
      <c r="F867" s="18"/>
      <c r="G867" s="19"/>
      <c r="H867" s="2"/>
    </row>
    <row r="868" spans="1:8" s="47" customFormat="1" ht="15" customHeight="1">
      <c r="A868" s="285" t="s">
        <v>135</v>
      </c>
      <c r="B868" s="100" t="str">
        <f>B140</f>
        <v>③北校舎　解体工事</v>
      </c>
      <c r="C868" s="274"/>
      <c r="D868" s="10"/>
      <c r="E868" s="210"/>
      <c r="F868" s="18"/>
      <c r="G868" s="19"/>
      <c r="H868" s="2"/>
    </row>
    <row r="869" spans="1:8" s="47" customFormat="1" ht="15" customHeight="1">
      <c r="A869" s="283"/>
      <c r="B869" s="49"/>
      <c r="C869" s="44"/>
      <c r="D869" s="58"/>
      <c r="E869" s="211"/>
      <c r="F869" s="52"/>
      <c r="G869" s="90"/>
      <c r="H869" s="59"/>
    </row>
    <row r="870" spans="1:8" s="47" customFormat="1" ht="15" customHeight="1">
      <c r="A870" s="285"/>
      <c r="B870" s="64"/>
      <c r="C870" s="64"/>
      <c r="D870" s="10"/>
      <c r="E870" s="210"/>
      <c r="F870" s="11"/>
      <c r="G870" s="8"/>
      <c r="H870" s="5"/>
    </row>
    <row r="871" spans="1:8" s="47" customFormat="1" ht="15" customHeight="1">
      <c r="A871" s="283"/>
      <c r="B871" s="275"/>
      <c r="C871" s="304"/>
      <c r="D871" s="97"/>
      <c r="E871" s="98"/>
      <c r="F871" s="52"/>
      <c r="G871" s="90"/>
      <c r="H871" s="59"/>
    </row>
    <row r="872" spans="1:8" s="47" customFormat="1" ht="15" customHeight="1">
      <c r="A872" s="285" t="s">
        <v>339</v>
      </c>
      <c r="B872" s="154" t="s">
        <v>54</v>
      </c>
      <c r="C872" s="305"/>
      <c r="D872" s="10">
        <v>1</v>
      </c>
      <c r="E872" s="210" t="s">
        <v>42</v>
      </c>
      <c r="F872" s="11"/>
      <c r="G872" s="8"/>
      <c r="H872" s="5"/>
    </row>
    <row r="873" spans="1:8" s="95" customFormat="1" ht="15" customHeight="1">
      <c r="A873" s="283"/>
      <c r="B873" s="50"/>
      <c r="C873" s="304"/>
      <c r="D873" s="97"/>
      <c r="E873" s="98"/>
      <c r="F873" s="52"/>
      <c r="G873" s="256"/>
      <c r="H873" s="258"/>
    </row>
    <row r="874" spans="1:8" s="95" customFormat="1" ht="15" customHeight="1">
      <c r="A874" s="285" t="s">
        <v>340</v>
      </c>
      <c r="B874" s="154" t="s">
        <v>156</v>
      </c>
      <c r="C874" s="305"/>
      <c r="D874" s="10">
        <v>1</v>
      </c>
      <c r="E874" s="210" t="s">
        <v>42</v>
      </c>
      <c r="F874" s="11"/>
      <c r="G874" s="78"/>
      <c r="H874" s="79"/>
    </row>
    <row r="875" spans="1:8" s="95" customFormat="1" ht="15" customHeight="1">
      <c r="A875" s="283"/>
      <c r="B875" s="49"/>
      <c r="C875" s="44"/>
      <c r="D875" s="97"/>
      <c r="E875" s="98"/>
      <c r="F875" s="52"/>
      <c r="G875" s="256"/>
      <c r="H875" s="258"/>
    </row>
    <row r="876" spans="1:8" s="95" customFormat="1" ht="15" customHeight="1">
      <c r="A876" s="285" t="s">
        <v>341</v>
      </c>
      <c r="B876" s="9" t="s">
        <v>158</v>
      </c>
      <c r="C876" s="100"/>
      <c r="D876" s="10">
        <v>1</v>
      </c>
      <c r="E876" s="210" t="s">
        <v>42</v>
      </c>
      <c r="F876" s="11"/>
      <c r="G876" s="78"/>
      <c r="H876" s="79"/>
    </row>
    <row r="877" spans="1:8" s="95" customFormat="1" ht="15" customHeight="1">
      <c r="A877" s="283"/>
      <c r="B877" s="49"/>
      <c r="C877" s="44"/>
      <c r="D877" s="58"/>
      <c r="E877" s="211"/>
      <c r="F877" s="52"/>
      <c r="G877" s="256"/>
      <c r="H877" s="258"/>
    </row>
    <row r="878" spans="1:8" s="95" customFormat="1" ht="15" customHeight="1">
      <c r="A878" s="285" t="s">
        <v>342</v>
      </c>
      <c r="B878" s="9" t="s">
        <v>160</v>
      </c>
      <c r="C878" s="306"/>
      <c r="D878" s="10">
        <v>1</v>
      </c>
      <c r="E878" s="210" t="s">
        <v>42</v>
      </c>
      <c r="F878" s="11"/>
      <c r="G878" s="78"/>
      <c r="H878" s="79"/>
    </row>
    <row r="879" spans="1:8" s="47" customFormat="1" ht="15" customHeight="1">
      <c r="A879" s="283"/>
      <c r="B879" s="49"/>
      <c r="C879" s="44"/>
      <c r="D879" s="58"/>
      <c r="E879" s="211"/>
      <c r="F879" s="52"/>
      <c r="G879" s="256"/>
      <c r="H879" s="258"/>
    </row>
    <row r="880" spans="1:8" s="47" customFormat="1" ht="15" customHeight="1">
      <c r="A880" s="285" t="s">
        <v>343</v>
      </c>
      <c r="B880" s="9" t="s">
        <v>162</v>
      </c>
      <c r="C880" s="306"/>
      <c r="D880" s="10">
        <v>1</v>
      </c>
      <c r="E880" s="210" t="s">
        <v>42</v>
      </c>
      <c r="F880" s="11"/>
      <c r="G880" s="78"/>
      <c r="H880" s="79"/>
    </row>
    <row r="881" spans="1:11" s="47" customFormat="1" ht="15" customHeight="1">
      <c r="A881" s="283"/>
      <c r="B881" s="49"/>
      <c r="C881" s="44"/>
      <c r="D881" s="58"/>
      <c r="E881" s="211"/>
      <c r="F881" s="52"/>
      <c r="G881" s="256"/>
      <c r="H881" s="258"/>
    </row>
    <row r="882" spans="1:11" s="47" customFormat="1" ht="15" customHeight="1">
      <c r="A882" s="285"/>
      <c r="B882" s="100"/>
      <c r="C882" s="307"/>
      <c r="D882" s="10"/>
      <c r="E882" s="210"/>
      <c r="F882" s="11"/>
      <c r="G882" s="78"/>
      <c r="H882" s="79"/>
    </row>
    <row r="883" spans="1:11" s="47" customFormat="1" ht="15" customHeight="1">
      <c r="A883" s="283"/>
      <c r="B883" s="49"/>
      <c r="C883" s="44"/>
      <c r="D883" s="58"/>
      <c r="E883" s="211"/>
      <c r="F883" s="52"/>
      <c r="G883" s="256"/>
      <c r="H883" s="258"/>
    </row>
    <row r="884" spans="1:11" s="47" customFormat="1" ht="15" customHeight="1">
      <c r="A884" s="285"/>
      <c r="B884" s="100"/>
      <c r="C884" s="100"/>
      <c r="D884" s="10"/>
      <c r="E884" s="210"/>
      <c r="F884" s="11"/>
      <c r="G884" s="78"/>
      <c r="H884" s="79"/>
    </row>
    <row r="885" spans="1:11" s="95" customFormat="1" ht="15" customHeight="1">
      <c r="A885" s="283"/>
      <c r="B885" s="49"/>
      <c r="C885" s="44"/>
      <c r="D885" s="58"/>
      <c r="E885" s="211"/>
      <c r="F885" s="52"/>
      <c r="G885" s="256"/>
      <c r="H885" s="258"/>
      <c r="I885" s="47"/>
      <c r="J885" s="47"/>
      <c r="K885" s="47"/>
    </row>
    <row r="886" spans="1:11" s="95" customFormat="1" ht="15" customHeight="1">
      <c r="A886" s="285"/>
      <c r="B886" s="100"/>
      <c r="C886" s="100"/>
      <c r="D886" s="10"/>
      <c r="E886" s="210"/>
      <c r="F886" s="11"/>
      <c r="G886" s="78"/>
      <c r="H886" s="79"/>
      <c r="I886" s="47"/>
      <c r="J886" s="47"/>
      <c r="K886" s="47"/>
    </row>
    <row r="887" spans="1:11" s="47" customFormat="1" ht="15" customHeight="1">
      <c r="A887" s="283"/>
      <c r="B887" s="49"/>
      <c r="C887" s="308"/>
      <c r="D887" s="58"/>
      <c r="E887" s="211"/>
      <c r="F887" s="52"/>
      <c r="G887" s="53"/>
      <c r="H887" s="54"/>
    </row>
    <row r="888" spans="1:11" s="47" customFormat="1" ht="15" customHeight="1">
      <c r="A888" s="285"/>
      <c r="B888" s="61"/>
      <c r="C888" s="9"/>
      <c r="D888" s="10"/>
      <c r="E888" s="210"/>
      <c r="F888" s="11"/>
      <c r="G888" s="8"/>
      <c r="H888" s="5"/>
    </row>
    <row r="889" spans="1:11" s="47" customFormat="1" ht="15" customHeight="1">
      <c r="A889" s="283"/>
      <c r="B889" s="49"/>
      <c r="C889" s="44"/>
      <c r="D889" s="58"/>
      <c r="E889" s="211"/>
      <c r="F889" s="52"/>
      <c r="G889" s="256"/>
      <c r="H889" s="258"/>
    </row>
    <row r="890" spans="1:11" s="47" customFormat="1" ht="15" customHeight="1">
      <c r="A890" s="409"/>
      <c r="B890" s="100"/>
      <c r="C890" s="100"/>
      <c r="D890" s="10"/>
      <c r="E890" s="210"/>
      <c r="F890" s="11"/>
      <c r="G890" s="78"/>
      <c r="H890" s="79"/>
    </row>
    <row r="891" spans="1:11" s="47" customFormat="1" ht="15" customHeight="1">
      <c r="A891" s="283"/>
      <c r="B891" s="277"/>
      <c r="C891" s="44"/>
      <c r="D891" s="58"/>
      <c r="E891" s="211"/>
      <c r="F891" s="52"/>
      <c r="G891" s="53"/>
      <c r="H891" s="54"/>
    </row>
    <row r="892" spans="1:11" s="47" customFormat="1" ht="15" customHeight="1">
      <c r="A892" s="409"/>
      <c r="B892" s="9"/>
      <c r="C892" s="64"/>
      <c r="D892" s="10"/>
      <c r="E892" s="210"/>
      <c r="F892" s="11"/>
      <c r="G892" s="8"/>
      <c r="H892" s="5"/>
    </row>
    <row r="893" spans="1:11" s="47" customFormat="1" ht="15" customHeight="1">
      <c r="A893" s="283"/>
      <c r="B893" s="49"/>
      <c r="C893" s="44"/>
      <c r="D893" s="58"/>
      <c r="E893" s="211"/>
      <c r="F893" s="52"/>
      <c r="G893" s="53"/>
      <c r="H893" s="54"/>
    </row>
    <row r="894" spans="1:11" s="47" customFormat="1" ht="15" customHeight="1">
      <c r="A894" s="285"/>
      <c r="B894" s="345"/>
      <c r="C894" s="278"/>
      <c r="D894" s="10"/>
      <c r="E894" s="210"/>
      <c r="F894" s="11"/>
      <c r="G894" s="8"/>
      <c r="H894" s="5"/>
    </row>
    <row r="895" spans="1:11" s="47" customFormat="1" ht="15" customHeight="1">
      <c r="A895" s="283"/>
      <c r="B895" s="49"/>
      <c r="C895" s="44"/>
      <c r="D895" s="58"/>
      <c r="E895" s="66"/>
      <c r="F895" s="18"/>
      <c r="G895" s="53"/>
      <c r="H895" s="54"/>
    </row>
    <row r="896" spans="1:11" s="47" customFormat="1" ht="15" customHeight="1">
      <c r="A896" s="410"/>
      <c r="B896" s="344" t="s">
        <v>344</v>
      </c>
      <c r="C896" s="278"/>
      <c r="D896" s="10"/>
      <c r="E896" s="210"/>
      <c r="F896" s="11"/>
      <c r="G896" s="8"/>
      <c r="H896" s="5"/>
    </row>
    <row r="897" spans="1:15" s="47" customFormat="1" ht="15" customHeight="1">
      <c r="A897" s="411"/>
      <c r="B897" s="249"/>
      <c r="C897" s="249"/>
      <c r="D897" s="250"/>
      <c r="E897" s="251"/>
      <c r="F897" s="18"/>
      <c r="G897" s="90"/>
      <c r="H897" s="87"/>
    </row>
    <row r="898" spans="1:15" s="47" customFormat="1" ht="15" customHeight="1">
      <c r="A898" s="412"/>
      <c r="B898" s="253"/>
      <c r="C898" s="253"/>
      <c r="D898" s="254"/>
      <c r="E898" s="255"/>
      <c r="F898" s="15"/>
      <c r="G898" s="16"/>
      <c r="H898" s="3"/>
    </row>
    <row r="899" spans="1:15" s="47" customFormat="1" ht="15" customHeight="1">
      <c r="A899" s="408"/>
      <c r="B899" s="127"/>
      <c r="C899" s="127"/>
      <c r="D899" s="128"/>
      <c r="E899" s="129"/>
      <c r="F899" s="18"/>
      <c r="G899" s="19"/>
      <c r="H899" s="2"/>
    </row>
    <row r="900" spans="1:15" s="47" customFormat="1" ht="15" customHeight="1">
      <c r="A900" s="285" t="s">
        <v>339</v>
      </c>
      <c r="B900" s="9" t="s">
        <v>164</v>
      </c>
      <c r="C900" s="9"/>
      <c r="D900" s="10"/>
      <c r="E900" s="210"/>
      <c r="F900" s="18"/>
      <c r="G900" s="19"/>
      <c r="H900" s="2"/>
    </row>
    <row r="901" spans="1:15" s="47" customFormat="1" ht="15" customHeight="1">
      <c r="A901" s="283"/>
      <c r="B901" s="50"/>
      <c r="C901" s="45"/>
      <c r="D901" s="58"/>
      <c r="E901" s="211"/>
      <c r="F901" s="52"/>
      <c r="G901" s="256"/>
      <c r="H901" s="258"/>
    </row>
    <row r="902" spans="1:15" s="47" customFormat="1" ht="15" customHeight="1">
      <c r="A902" s="409"/>
      <c r="B902" s="9"/>
      <c r="C902" s="9"/>
      <c r="D902" s="10"/>
      <c r="E902" s="210"/>
      <c r="F902" s="11"/>
      <c r="G902" s="102"/>
      <c r="H902" s="79"/>
    </row>
    <row r="903" spans="1:15" s="47" customFormat="1" ht="15" customHeight="1">
      <c r="A903" s="283"/>
      <c r="B903" s="49" t="s">
        <v>5</v>
      </c>
      <c r="C903" s="44" t="s">
        <v>165</v>
      </c>
      <c r="D903" s="58"/>
      <c r="E903" s="211"/>
      <c r="F903" s="52"/>
      <c r="G903" s="256"/>
      <c r="H903" s="258"/>
    </row>
    <row r="904" spans="1:15" s="47" customFormat="1" ht="15" customHeight="1">
      <c r="A904" s="409"/>
      <c r="B904" s="312" t="s">
        <v>166</v>
      </c>
      <c r="C904" s="61" t="s">
        <v>167</v>
      </c>
      <c r="D904" s="10">
        <v>1483</v>
      </c>
      <c r="E904" s="210" t="s">
        <v>52</v>
      </c>
      <c r="F904" s="11"/>
      <c r="G904" s="102"/>
      <c r="H904" s="79"/>
    </row>
    <row r="905" spans="1:15" s="47" customFormat="1" ht="15" customHeight="1">
      <c r="A905" s="283"/>
      <c r="B905" s="49"/>
      <c r="C905" s="45" t="s">
        <v>168</v>
      </c>
      <c r="D905" s="58"/>
      <c r="E905" s="211"/>
      <c r="F905" s="52"/>
      <c r="G905" s="256"/>
      <c r="H905" s="258"/>
    </row>
    <row r="906" spans="1:15" s="47" customFormat="1" ht="15" customHeight="1">
      <c r="A906" s="409"/>
      <c r="B906" s="312" t="s">
        <v>169</v>
      </c>
      <c r="C906" s="9" t="s">
        <v>170</v>
      </c>
      <c r="D906" s="10">
        <v>1466</v>
      </c>
      <c r="E906" s="210" t="s">
        <v>52</v>
      </c>
      <c r="F906" s="11"/>
      <c r="G906" s="102"/>
      <c r="H906" s="79"/>
    </row>
    <row r="907" spans="1:15" s="47" customFormat="1" ht="15" customHeight="1">
      <c r="A907" s="283"/>
      <c r="B907" s="49" t="s">
        <v>345</v>
      </c>
      <c r="C907" s="315" t="s">
        <v>172</v>
      </c>
      <c r="D907" s="58"/>
      <c r="E907" s="211"/>
      <c r="F907" s="52"/>
      <c r="G907" s="256"/>
      <c r="H907" s="258"/>
    </row>
    <row r="908" spans="1:15" s="47" customFormat="1" ht="15" customHeight="1">
      <c r="A908" s="409"/>
      <c r="B908" s="312" t="s">
        <v>346</v>
      </c>
      <c r="C908" s="9" t="s">
        <v>174</v>
      </c>
      <c r="D908" s="10">
        <v>697</v>
      </c>
      <c r="E908" s="210" t="s">
        <v>52</v>
      </c>
      <c r="F908" s="11"/>
      <c r="G908" s="102"/>
      <c r="H908" s="79"/>
    </row>
    <row r="909" spans="1:15" s="47" customFormat="1" ht="15" customHeight="1">
      <c r="A909" s="283"/>
      <c r="B909" s="49"/>
      <c r="C909" s="45" t="s">
        <v>175</v>
      </c>
      <c r="D909" s="58"/>
      <c r="E909" s="211"/>
      <c r="F909" s="52"/>
      <c r="G909" s="256"/>
      <c r="H909" s="258"/>
    </row>
    <row r="910" spans="1:15" s="47" customFormat="1" ht="15" customHeight="1">
      <c r="A910" s="409"/>
      <c r="B910" s="312"/>
      <c r="C910" s="9"/>
      <c r="D910" s="108"/>
      <c r="E910" s="210"/>
      <c r="F910" s="11"/>
      <c r="G910" s="102"/>
      <c r="H910" s="79"/>
    </row>
    <row r="911" spans="1:15" s="47" customFormat="1" ht="15" customHeight="1">
      <c r="A911" s="283"/>
      <c r="B911" s="49"/>
      <c r="C911" s="45"/>
      <c r="D911" s="58"/>
      <c r="E911" s="211"/>
      <c r="F911" s="52"/>
      <c r="G911" s="256"/>
      <c r="H911" s="258"/>
      <c r="J911" s="142"/>
      <c r="K911" s="142"/>
      <c r="L911" s="142"/>
      <c r="M911" s="142"/>
      <c r="N911" s="142"/>
      <c r="O911" s="142"/>
    </row>
    <row r="912" spans="1:15" s="47" customFormat="1" ht="15" customHeight="1">
      <c r="A912" s="409"/>
      <c r="B912" s="312"/>
      <c r="C912" s="9"/>
      <c r="D912" s="108"/>
      <c r="E912" s="210"/>
      <c r="F912" s="11"/>
      <c r="G912" s="102"/>
      <c r="H912" s="79"/>
      <c r="J912" s="142"/>
      <c r="K912" s="142"/>
      <c r="L912" s="142"/>
      <c r="M912" s="142"/>
      <c r="N912" s="142"/>
      <c r="O912" s="142"/>
    </row>
    <row r="913" spans="1:8" s="47" customFormat="1" ht="15" customHeight="1">
      <c r="A913" s="283"/>
      <c r="B913" s="49"/>
      <c r="C913" s="44"/>
      <c r="D913" s="58"/>
      <c r="E913" s="211"/>
      <c r="F913" s="52"/>
      <c r="G913" s="256"/>
      <c r="H913" s="258"/>
    </row>
    <row r="914" spans="1:8" s="47" customFormat="1" ht="15" customHeight="1">
      <c r="A914" s="409"/>
      <c r="B914" s="312"/>
      <c r="C914" s="312"/>
      <c r="D914" s="313"/>
      <c r="E914" s="210"/>
      <c r="F914" s="11"/>
      <c r="G914" s="102"/>
      <c r="H914" s="79"/>
    </row>
    <row r="915" spans="1:8" s="47" customFormat="1" ht="15" customHeight="1">
      <c r="A915" s="283"/>
      <c r="B915" s="50"/>
      <c r="C915" s="45"/>
      <c r="D915" s="97"/>
      <c r="E915" s="98"/>
      <c r="F915" s="52"/>
      <c r="G915" s="256"/>
      <c r="H915" s="258"/>
    </row>
    <row r="916" spans="1:8" s="47" customFormat="1" ht="15" customHeight="1">
      <c r="A916" s="409"/>
      <c r="B916" s="9"/>
      <c r="C916" s="9"/>
      <c r="D916" s="317"/>
      <c r="E916" s="210"/>
      <c r="F916" s="11"/>
      <c r="G916" s="102"/>
      <c r="H916" s="79"/>
    </row>
    <row r="917" spans="1:8" s="47" customFormat="1" ht="15" customHeight="1">
      <c r="A917" s="283"/>
      <c r="B917" s="50"/>
      <c r="C917" s="45"/>
      <c r="D917" s="97"/>
      <c r="E917" s="98"/>
      <c r="F917" s="52"/>
      <c r="G917" s="256"/>
      <c r="H917" s="258"/>
    </row>
    <row r="918" spans="1:8" s="47" customFormat="1" ht="15" customHeight="1">
      <c r="A918" s="409"/>
      <c r="B918" s="9"/>
      <c r="C918" s="9"/>
      <c r="D918" s="317"/>
      <c r="E918" s="7"/>
      <c r="F918" s="11"/>
      <c r="G918" s="102"/>
      <c r="H918" s="79"/>
    </row>
    <row r="919" spans="1:8" s="47" customFormat="1" ht="15" customHeight="1">
      <c r="A919" s="283"/>
      <c r="B919" s="49"/>
      <c r="C919" s="45"/>
      <c r="D919" s="97"/>
      <c r="E919" s="211"/>
      <c r="F919" s="52"/>
      <c r="G919" s="256"/>
      <c r="H919" s="258"/>
    </row>
    <row r="920" spans="1:8" s="47" customFormat="1" ht="15" customHeight="1">
      <c r="A920" s="409"/>
      <c r="B920" s="312"/>
      <c r="C920" s="9"/>
      <c r="D920" s="317"/>
      <c r="E920" s="7"/>
      <c r="F920" s="11"/>
      <c r="G920" s="102"/>
      <c r="H920" s="79"/>
    </row>
    <row r="921" spans="1:8" s="47" customFormat="1" ht="15" customHeight="1">
      <c r="A921" s="283"/>
      <c r="B921" s="50"/>
      <c r="C921" s="45"/>
      <c r="D921" s="97"/>
      <c r="E921" s="98"/>
      <c r="F921" s="52"/>
      <c r="G921" s="256"/>
      <c r="H921" s="258"/>
    </row>
    <row r="922" spans="1:8" s="47" customFormat="1" ht="15" customHeight="1">
      <c r="A922" s="409"/>
      <c r="B922" s="9"/>
      <c r="C922" s="9"/>
      <c r="D922" s="317"/>
      <c r="E922" s="7"/>
      <c r="F922" s="11"/>
      <c r="G922" s="102"/>
      <c r="H922" s="79"/>
    </row>
    <row r="923" spans="1:8" s="122" customFormat="1" ht="15" customHeight="1">
      <c r="A923" s="283"/>
      <c r="B923" s="50"/>
      <c r="C923" s="45"/>
      <c r="D923" s="97"/>
      <c r="E923" s="98"/>
      <c r="F923" s="52"/>
      <c r="G923" s="256"/>
      <c r="H923" s="258"/>
    </row>
    <row r="924" spans="1:8" s="122" customFormat="1" ht="15" customHeight="1">
      <c r="A924" s="409"/>
      <c r="B924" s="9"/>
      <c r="C924" s="9"/>
      <c r="D924" s="317"/>
      <c r="E924" s="7"/>
      <c r="F924" s="11"/>
      <c r="G924" s="78"/>
      <c r="H924" s="79"/>
    </row>
    <row r="925" spans="1:8" s="122" customFormat="1" ht="15" customHeight="1">
      <c r="A925" s="283"/>
      <c r="B925" s="50"/>
      <c r="C925" s="45"/>
      <c r="D925" s="97"/>
      <c r="E925" s="98"/>
      <c r="F925" s="52"/>
      <c r="G925" s="256"/>
      <c r="H925" s="258"/>
    </row>
    <row r="926" spans="1:8" s="122" customFormat="1" ht="15" customHeight="1">
      <c r="A926" s="413"/>
      <c r="B926" s="345"/>
      <c r="C926" s="345"/>
      <c r="D926" s="46"/>
      <c r="E926" s="211"/>
      <c r="F926" s="11"/>
      <c r="G926" s="78"/>
      <c r="H926" s="79"/>
    </row>
    <row r="927" spans="1:8" s="142" customFormat="1" ht="15" customHeight="1">
      <c r="A927" s="283"/>
      <c r="B927" s="50"/>
      <c r="C927" s="50"/>
      <c r="D927" s="319"/>
      <c r="E927" s="320"/>
      <c r="F927" s="18"/>
      <c r="G927" s="53"/>
      <c r="H927" s="2"/>
    </row>
    <row r="928" spans="1:8" s="142" customFormat="1" ht="15" customHeight="1">
      <c r="A928" s="414"/>
      <c r="B928" s="344" t="s">
        <v>347</v>
      </c>
      <c r="C928" s="345"/>
      <c r="D928" s="46"/>
      <c r="E928" s="211"/>
      <c r="F928" s="11"/>
      <c r="G928" s="107"/>
      <c r="H928" s="144"/>
    </row>
    <row r="929" spans="1:9" s="142" customFormat="1" ht="15" customHeight="1">
      <c r="A929" s="411"/>
      <c r="B929" s="249"/>
      <c r="C929" s="249"/>
      <c r="D929" s="250"/>
      <c r="E929" s="251"/>
      <c r="F929" s="18"/>
      <c r="G929" s="53"/>
      <c r="H929" s="2"/>
    </row>
    <row r="930" spans="1:9" s="142" customFormat="1" ht="15" customHeight="1">
      <c r="A930" s="412"/>
      <c r="B930" s="253"/>
      <c r="C930" s="253"/>
      <c r="D930" s="254"/>
      <c r="E930" s="255"/>
      <c r="F930" s="15"/>
      <c r="G930" s="117"/>
      <c r="H930" s="176"/>
    </row>
    <row r="931" spans="1:9" s="122" customFormat="1" ht="15" customHeight="1">
      <c r="A931" s="408"/>
      <c r="B931" s="127"/>
      <c r="C931" s="127"/>
      <c r="D931" s="128"/>
      <c r="E931" s="129"/>
      <c r="F931" s="105"/>
      <c r="G931" s="106"/>
      <c r="H931" s="6"/>
    </row>
    <row r="932" spans="1:9" s="122" customFormat="1" ht="15" customHeight="1">
      <c r="A932" s="409" t="s">
        <v>340</v>
      </c>
      <c r="B932" s="61" t="s">
        <v>156</v>
      </c>
      <c r="C932" s="61"/>
      <c r="D932" s="10"/>
      <c r="E932" s="210"/>
      <c r="F932" s="18"/>
      <c r="G932" s="110"/>
      <c r="H932" s="175"/>
    </row>
    <row r="933" spans="1:9" s="47" customFormat="1" ht="15" customHeight="1">
      <c r="A933" s="283"/>
      <c r="B933" s="49"/>
      <c r="C933" s="315"/>
      <c r="D933" s="323"/>
      <c r="E933" s="211"/>
      <c r="F933" s="52"/>
      <c r="G933" s="256"/>
      <c r="H933" s="258"/>
    </row>
    <row r="934" spans="1:9" s="47" customFormat="1" ht="15" customHeight="1">
      <c r="A934" s="409"/>
      <c r="B934" s="312"/>
      <c r="C934" s="324"/>
      <c r="D934" s="313"/>
      <c r="E934" s="210"/>
      <c r="F934" s="11"/>
      <c r="G934" s="102"/>
      <c r="H934" s="79"/>
    </row>
    <row r="935" spans="1:9" s="122" customFormat="1" ht="15" customHeight="1">
      <c r="A935" s="283"/>
      <c r="B935" s="49"/>
      <c r="C935" s="315" t="s">
        <v>177</v>
      </c>
      <c r="D935" s="323"/>
      <c r="E935" s="211"/>
      <c r="F935" s="52"/>
      <c r="G935" s="259"/>
      <c r="H935" s="260"/>
    </row>
    <row r="936" spans="1:9" s="122" customFormat="1" ht="15" customHeight="1">
      <c r="A936" s="409"/>
      <c r="B936" s="312" t="s">
        <v>178</v>
      </c>
      <c r="C936" s="324" t="s">
        <v>179</v>
      </c>
      <c r="D936" s="313">
        <v>22.7</v>
      </c>
      <c r="E936" s="210" t="s">
        <v>51</v>
      </c>
      <c r="F936" s="11"/>
      <c r="G936" s="102"/>
      <c r="H936" s="84"/>
    </row>
    <row r="937" spans="1:9" s="142" customFormat="1" ht="15" customHeight="1">
      <c r="A937" s="283"/>
      <c r="B937" s="49"/>
      <c r="C937" s="315" t="s">
        <v>177</v>
      </c>
      <c r="D937" s="323"/>
      <c r="E937" s="211"/>
      <c r="F937" s="52"/>
      <c r="G937" s="256"/>
      <c r="H937" s="258"/>
      <c r="I937" s="122"/>
    </row>
    <row r="938" spans="1:9" s="142" customFormat="1" ht="15" customHeight="1">
      <c r="A938" s="409"/>
      <c r="B938" s="325" t="s">
        <v>180</v>
      </c>
      <c r="C938" s="324" t="s">
        <v>179</v>
      </c>
      <c r="D938" s="313">
        <v>222</v>
      </c>
      <c r="E938" s="210" t="s">
        <v>51</v>
      </c>
      <c r="F938" s="11"/>
      <c r="G938" s="78"/>
      <c r="H938" s="79"/>
      <c r="I938" s="122"/>
    </row>
    <row r="939" spans="1:9" s="142" customFormat="1" ht="15" customHeight="1">
      <c r="A939" s="283"/>
      <c r="B939" s="49"/>
      <c r="C939" s="315" t="s">
        <v>177</v>
      </c>
      <c r="D939" s="323"/>
      <c r="E939" s="211"/>
      <c r="F939" s="52"/>
      <c r="G939" s="256"/>
      <c r="H939" s="258"/>
    </row>
    <row r="940" spans="1:9" s="142" customFormat="1" ht="15" customHeight="1">
      <c r="A940" s="409"/>
      <c r="B940" s="325" t="s">
        <v>181</v>
      </c>
      <c r="C940" s="324" t="s">
        <v>182</v>
      </c>
      <c r="D940" s="313">
        <v>740</v>
      </c>
      <c r="E940" s="210" t="s">
        <v>51</v>
      </c>
      <c r="F940" s="18"/>
      <c r="G940" s="78"/>
      <c r="H940" s="79"/>
    </row>
    <row r="941" spans="1:9" s="142" customFormat="1" ht="15" customHeight="1">
      <c r="A941" s="283"/>
      <c r="B941" s="49"/>
      <c r="C941" s="315" t="s">
        <v>177</v>
      </c>
      <c r="D941" s="323"/>
      <c r="E941" s="211"/>
      <c r="F941" s="52"/>
      <c r="G941" s="256"/>
      <c r="H941" s="258"/>
    </row>
    <row r="942" spans="1:9" s="142" customFormat="1" ht="15" customHeight="1">
      <c r="A942" s="409"/>
      <c r="B942" s="312" t="s">
        <v>183</v>
      </c>
      <c r="C942" s="324" t="s">
        <v>182</v>
      </c>
      <c r="D942" s="313">
        <v>0.9</v>
      </c>
      <c r="E942" s="210" t="s">
        <v>51</v>
      </c>
      <c r="F942" s="18"/>
      <c r="G942" s="78"/>
      <c r="H942" s="79"/>
    </row>
    <row r="943" spans="1:9" s="142" customFormat="1" ht="15" customHeight="1">
      <c r="A943" s="283"/>
      <c r="B943" s="49"/>
      <c r="C943" s="315"/>
      <c r="D943" s="327"/>
      <c r="E943" s="211"/>
      <c r="F943" s="52"/>
      <c r="G943" s="256"/>
      <c r="H943" s="258"/>
    </row>
    <row r="944" spans="1:9" s="142" customFormat="1" ht="15" customHeight="1">
      <c r="A944" s="409"/>
      <c r="B944" s="377"/>
      <c r="C944" s="324"/>
      <c r="D944" s="330"/>
      <c r="E944" s="210"/>
      <c r="F944" s="11"/>
      <c r="G944" s="78"/>
      <c r="H944" s="79"/>
    </row>
    <row r="945" spans="1:12" s="122" customFormat="1" ht="15" customHeight="1">
      <c r="A945" s="283"/>
      <c r="B945" s="49"/>
      <c r="C945" s="153"/>
      <c r="D945" s="327"/>
      <c r="E945" s="211"/>
      <c r="F945" s="52"/>
      <c r="G945" s="256"/>
      <c r="H945" s="258"/>
    </row>
    <row r="946" spans="1:12" s="122" customFormat="1" ht="15" customHeight="1">
      <c r="A946" s="409"/>
      <c r="B946" s="329" t="s">
        <v>184</v>
      </c>
      <c r="C946" s="324"/>
      <c r="D946" s="330"/>
      <c r="E946" s="210"/>
      <c r="F946" s="11"/>
      <c r="G946" s="78"/>
      <c r="H946" s="79"/>
    </row>
    <row r="947" spans="1:12" s="142" customFormat="1" ht="15" customHeight="1">
      <c r="A947" s="283"/>
      <c r="B947" s="49"/>
      <c r="C947" s="50" t="s">
        <v>185</v>
      </c>
      <c r="D947" s="97"/>
      <c r="E947" s="211"/>
      <c r="F947" s="52"/>
      <c r="G947" s="256"/>
      <c r="H947" s="258"/>
    </row>
    <row r="948" spans="1:12" s="142" customFormat="1" ht="15" customHeight="1">
      <c r="A948" s="409"/>
      <c r="B948" s="312" t="s">
        <v>186</v>
      </c>
      <c r="C948" s="9" t="s">
        <v>187</v>
      </c>
      <c r="D948" s="317">
        <v>880</v>
      </c>
      <c r="E948" s="210" t="s">
        <v>52</v>
      </c>
      <c r="F948" s="11"/>
      <c r="G948" s="78"/>
      <c r="H948" s="79"/>
    </row>
    <row r="949" spans="1:12" s="142" customFormat="1" ht="15" customHeight="1">
      <c r="A949" s="283"/>
      <c r="B949" s="49"/>
      <c r="C949" s="45" t="s">
        <v>185</v>
      </c>
      <c r="D949" s="97"/>
      <c r="E949" s="211"/>
      <c r="F949" s="52"/>
      <c r="G949" s="256"/>
      <c r="H949" s="258"/>
    </row>
    <row r="950" spans="1:12" s="142" customFormat="1" ht="15" customHeight="1">
      <c r="A950" s="409"/>
      <c r="B950" s="312" t="s">
        <v>348</v>
      </c>
      <c r="C950" s="9" t="s">
        <v>187</v>
      </c>
      <c r="D950" s="317">
        <v>19</v>
      </c>
      <c r="E950" s="210" t="s">
        <v>52</v>
      </c>
      <c r="F950" s="11"/>
      <c r="G950" s="78"/>
      <c r="H950" s="79"/>
    </row>
    <row r="951" spans="1:12" s="122" customFormat="1" ht="15" customHeight="1">
      <c r="A951" s="283"/>
      <c r="B951" s="49"/>
      <c r="C951" s="315" t="s">
        <v>188</v>
      </c>
      <c r="D951" s="331"/>
      <c r="E951" s="211"/>
      <c r="F951" s="52"/>
      <c r="G951" s="256"/>
      <c r="H951" s="258"/>
    </row>
    <row r="952" spans="1:12" s="122" customFormat="1" ht="15" customHeight="1">
      <c r="A952" s="409"/>
      <c r="B952" s="61" t="s">
        <v>189</v>
      </c>
      <c r="C952" s="324" t="s">
        <v>190</v>
      </c>
      <c r="D952" s="317">
        <v>880</v>
      </c>
      <c r="E952" s="210" t="s">
        <v>52</v>
      </c>
      <c r="F952" s="11"/>
      <c r="G952" s="78"/>
      <c r="H952" s="79"/>
    </row>
    <row r="953" spans="1:12" s="142" customFormat="1" ht="15" customHeight="1">
      <c r="A953" s="283"/>
      <c r="B953" s="49"/>
      <c r="C953" s="45"/>
      <c r="D953" s="97"/>
      <c r="E953" s="211"/>
      <c r="F953" s="52"/>
      <c r="G953" s="259"/>
      <c r="H953" s="260"/>
    </row>
    <row r="954" spans="1:12" s="142" customFormat="1" ht="15" customHeight="1">
      <c r="A954" s="409"/>
      <c r="B954" s="312" t="s">
        <v>349</v>
      </c>
      <c r="C954" s="9" t="s">
        <v>193</v>
      </c>
      <c r="D954" s="317">
        <v>395</v>
      </c>
      <c r="E954" s="210" t="s">
        <v>52</v>
      </c>
      <c r="F954" s="11"/>
      <c r="G954" s="78"/>
      <c r="H954" s="79"/>
    </row>
    <row r="955" spans="1:12" s="47" customFormat="1" ht="15" customHeight="1">
      <c r="A955" s="283"/>
      <c r="B955" s="50"/>
      <c r="C955" s="45"/>
      <c r="D955" s="97"/>
      <c r="E955" s="98"/>
      <c r="F955" s="52"/>
      <c r="G955" s="259"/>
      <c r="H955" s="260"/>
    </row>
    <row r="956" spans="1:12" s="47" customFormat="1" ht="15" customHeight="1">
      <c r="A956" s="409"/>
      <c r="B956" s="61" t="s">
        <v>350</v>
      </c>
      <c r="C956" s="9" t="s">
        <v>199</v>
      </c>
      <c r="D956" s="317">
        <v>12.4</v>
      </c>
      <c r="E956" s="210" t="s">
        <v>52</v>
      </c>
      <c r="F956" s="11"/>
      <c r="G956" s="102"/>
      <c r="H956" s="79"/>
    </row>
    <row r="957" spans="1:12" s="47" customFormat="1" ht="15" customHeight="1">
      <c r="A957" s="283"/>
      <c r="B957" s="49" t="s">
        <v>351</v>
      </c>
      <c r="C957" s="45"/>
      <c r="D957" s="97"/>
      <c r="E957" s="211"/>
      <c r="F957" s="18"/>
      <c r="G957" s="259"/>
      <c r="H957" s="260"/>
      <c r="I957" s="122"/>
      <c r="J957" s="122"/>
      <c r="K957" s="122"/>
      <c r="L957" s="122"/>
    </row>
    <row r="958" spans="1:12" s="47" customFormat="1" ht="15" customHeight="1">
      <c r="A958" s="409"/>
      <c r="B958" s="61" t="s">
        <v>204</v>
      </c>
      <c r="C958" s="9" t="s">
        <v>199</v>
      </c>
      <c r="D958" s="317">
        <v>6.6</v>
      </c>
      <c r="E958" s="210" t="s">
        <v>52</v>
      </c>
      <c r="F958" s="11"/>
      <c r="G958" s="78"/>
      <c r="H958" s="79"/>
      <c r="I958" s="122"/>
      <c r="J958" s="122"/>
      <c r="K958" s="122"/>
      <c r="L958" s="122"/>
    </row>
    <row r="959" spans="1:12" ht="15" customHeight="1">
      <c r="A959" s="283"/>
      <c r="B959" s="50" t="s">
        <v>352</v>
      </c>
      <c r="C959" s="45"/>
      <c r="D959" s="97"/>
      <c r="E959" s="66"/>
      <c r="F959" s="18"/>
      <c r="G959" s="256"/>
      <c r="H959" s="260"/>
      <c r="I959" s="122"/>
      <c r="J959" s="122"/>
      <c r="K959" s="122"/>
      <c r="L959" s="122"/>
    </row>
    <row r="960" spans="1:12" s="47" customFormat="1" ht="15" customHeight="1">
      <c r="A960" s="414"/>
      <c r="B960" s="61" t="s">
        <v>204</v>
      </c>
      <c r="C960" s="9" t="s">
        <v>199</v>
      </c>
      <c r="D960" s="317">
        <v>7.8</v>
      </c>
      <c r="E960" s="210" t="s">
        <v>52</v>
      </c>
      <c r="F960" s="18"/>
      <c r="G960" s="78"/>
      <c r="H960" s="79"/>
      <c r="I960" s="122"/>
      <c r="J960" s="122"/>
      <c r="K960" s="122"/>
      <c r="L960" s="122"/>
    </row>
    <row r="961" spans="1:12" s="47" customFormat="1" ht="15" customHeight="1">
      <c r="A961" s="415"/>
      <c r="B961" s="50"/>
      <c r="C961" s="50"/>
      <c r="D961" s="319"/>
      <c r="E961" s="341"/>
      <c r="F961" s="52"/>
      <c r="G961" s="256"/>
      <c r="H961" s="260"/>
      <c r="I961" s="122"/>
      <c r="J961" s="122"/>
      <c r="K961" s="122"/>
      <c r="L961" s="122"/>
    </row>
    <row r="962" spans="1:12" s="47" customFormat="1" ht="15" customHeight="1">
      <c r="A962" s="416"/>
      <c r="B962" s="417"/>
      <c r="C962" s="417"/>
      <c r="D962" s="68"/>
      <c r="E962" s="337"/>
      <c r="F962" s="15"/>
      <c r="G962" s="125"/>
      <c r="H962" s="116"/>
      <c r="I962" s="122"/>
      <c r="J962" s="122"/>
      <c r="K962" s="122"/>
      <c r="L962" s="122"/>
    </row>
    <row r="963" spans="1:12" s="47" customFormat="1" ht="15" customHeight="1">
      <c r="A963" s="408"/>
      <c r="B963" s="127"/>
      <c r="C963" s="127"/>
      <c r="D963" s="338"/>
      <c r="E963" s="339"/>
      <c r="F963" s="18"/>
      <c r="G963" s="19"/>
      <c r="H963" s="2"/>
      <c r="I963" s="122"/>
      <c r="J963" s="122"/>
      <c r="K963" s="122"/>
      <c r="L963" s="122"/>
    </row>
    <row r="964" spans="1:12" s="47" customFormat="1" ht="15" customHeight="1">
      <c r="A964" s="409"/>
      <c r="B964" s="61" t="s">
        <v>212</v>
      </c>
      <c r="C964" s="9"/>
      <c r="D964" s="317"/>
      <c r="E964" s="210"/>
      <c r="F964" s="18"/>
      <c r="G964" s="19"/>
      <c r="H964" s="2"/>
      <c r="I964" s="122"/>
      <c r="J964" s="122"/>
      <c r="K964" s="122"/>
      <c r="L964" s="122"/>
    </row>
    <row r="965" spans="1:12" s="47" customFormat="1" ht="15" customHeight="1">
      <c r="A965" s="283"/>
      <c r="B965" s="50"/>
      <c r="C965" s="45"/>
      <c r="D965" s="97"/>
      <c r="E965" s="98"/>
      <c r="F965" s="52"/>
      <c r="G965" s="53"/>
      <c r="H965" s="54"/>
      <c r="I965" s="122"/>
      <c r="J965" s="122"/>
      <c r="K965" s="122"/>
      <c r="L965" s="122"/>
    </row>
    <row r="966" spans="1:12" s="47" customFormat="1" ht="15" customHeight="1">
      <c r="A966" s="413"/>
      <c r="B966" s="61" t="s">
        <v>213</v>
      </c>
      <c r="C966" s="9" t="s">
        <v>214</v>
      </c>
      <c r="D966" s="10">
        <v>164</v>
      </c>
      <c r="E966" s="210" t="s">
        <v>52</v>
      </c>
      <c r="F966" s="11"/>
      <c r="G966" s="4"/>
      <c r="H966" s="5"/>
      <c r="I966" s="122"/>
      <c r="J966" s="122"/>
      <c r="K966" s="122"/>
      <c r="L966" s="122"/>
    </row>
    <row r="967" spans="1:12" s="47" customFormat="1" ht="15" customHeight="1">
      <c r="A967" s="283"/>
      <c r="B967" s="50"/>
      <c r="C967" s="45"/>
      <c r="D967" s="97"/>
      <c r="E967" s="98"/>
      <c r="F967" s="52"/>
      <c r="G967" s="90"/>
      <c r="H967" s="59"/>
      <c r="I967" s="122"/>
      <c r="J967" s="122"/>
    </row>
    <row r="968" spans="1:12" s="47" customFormat="1" ht="15" customHeight="1">
      <c r="A968" s="409"/>
      <c r="B968" s="61" t="s">
        <v>215</v>
      </c>
      <c r="C968" s="9"/>
      <c r="D968" s="317"/>
      <c r="E968" s="210"/>
      <c r="F968" s="11"/>
      <c r="G968" s="8"/>
      <c r="H968" s="5"/>
      <c r="I968" s="122"/>
      <c r="J968" s="122"/>
    </row>
    <row r="969" spans="1:12" s="47" customFormat="1" ht="15" customHeight="1">
      <c r="A969" s="283"/>
      <c r="B969" s="50"/>
      <c r="C969" s="45"/>
      <c r="D969" s="97"/>
      <c r="E969" s="98"/>
      <c r="F969" s="52"/>
      <c r="G969" s="90"/>
      <c r="H969" s="59"/>
      <c r="I969" s="122"/>
      <c r="J969" s="122"/>
    </row>
    <row r="970" spans="1:12" s="47" customFormat="1" ht="15" customHeight="1">
      <c r="A970" s="413"/>
      <c r="B970" s="340" t="s">
        <v>218</v>
      </c>
      <c r="C970" s="9" t="s">
        <v>219</v>
      </c>
      <c r="D970" s="10">
        <v>13.2</v>
      </c>
      <c r="E970" s="210" t="s">
        <v>52</v>
      </c>
      <c r="F970" s="11"/>
      <c r="G970" s="93"/>
      <c r="H970" s="94"/>
      <c r="I970" s="122"/>
      <c r="J970" s="122"/>
    </row>
    <row r="971" spans="1:12" s="95" customFormat="1" ht="15" customHeight="1">
      <c r="A971" s="283"/>
      <c r="B971" s="50"/>
      <c r="C971" s="45"/>
      <c r="D971" s="97"/>
      <c r="E971" s="98"/>
      <c r="F971" s="52"/>
      <c r="G971" s="256"/>
      <c r="H971" s="258"/>
      <c r="I971" s="122"/>
      <c r="J971" s="122"/>
    </row>
    <row r="972" spans="1:12" s="47" customFormat="1" ht="15" customHeight="1">
      <c r="A972" s="409"/>
      <c r="B972" s="61" t="s">
        <v>353</v>
      </c>
      <c r="C972" s="9" t="s">
        <v>199</v>
      </c>
      <c r="D972" s="10">
        <v>50.1</v>
      </c>
      <c r="E972" s="210" t="s">
        <v>52</v>
      </c>
      <c r="F972" s="11"/>
      <c r="G972" s="93"/>
      <c r="H972" s="94"/>
      <c r="I972" s="122"/>
      <c r="J972" s="122"/>
    </row>
    <row r="973" spans="1:12" s="95" customFormat="1" ht="15" customHeight="1">
      <c r="A973" s="283"/>
      <c r="B973" s="50"/>
      <c r="C973" s="45"/>
      <c r="D973" s="97"/>
      <c r="E973" s="98"/>
      <c r="F973" s="52"/>
      <c r="G973" s="256"/>
      <c r="H973" s="258"/>
      <c r="I973" s="122"/>
      <c r="J973" s="122"/>
    </row>
    <row r="974" spans="1:12" s="47" customFormat="1" ht="15" customHeight="1">
      <c r="A974" s="409"/>
      <c r="B974" s="61" t="s">
        <v>354</v>
      </c>
      <c r="C974" s="9" t="s">
        <v>355</v>
      </c>
      <c r="D974" s="10">
        <v>82.3</v>
      </c>
      <c r="E974" s="210" t="s">
        <v>52</v>
      </c>
      <c r="F974" s="11"/>
      <c r="G974" s="93"/>
      <c r="H974" s="94"/>
      <c r="I974" s="122"/>
      <c r="J974" s="122"/>
    </row>
    <row r="975" spans="1:12" s="95" customFormat="1" ht="15" customHeight="1">
      <c r="A975" s="283"/>
      <c r="B975" s="50"/>
      <c r="C975" s="45"/>
      <c r="D975" s="97"/>
      <c r="E975" s="98"/>
      <c r="F975" s="52"/>
      <c r="G975" s="256"/>
      <c r="H975" s="258"/>
      <c r="I975" s="122"/>
      <c r="J975" s="122"/>
    </row>
    <row r="976" spans="1:12" s="95" customFormat="1" ht="15" customHeight="1">
      <c r="A976" s="413"/>
      <c r="B976" s="329" t="s">
        <v>226</v>
      </c>
      <c r="C976" s="9"/>
      <c r="D976" s="10"/>
      <c r="E976" s="210"/>
      <c r="F976" s="11"/>
      <c r="G976" s="78"/>
      <c r="H976" s="79"/>
      <c r="I976" s="122"/>
      <c r="J976" s="122"/>
    </row>
    <row r="977" spans="1:10" s="47" customFormat="1" ht="15" customHeight="1">
      <c r="A977" s="283"/>
      <c r="B977" s="50"/>
      <c r="C977" s="45" t="s">
        <v>220</v>
      </c>
      <c r="D977" s="97"/>
      <c r="E977" s="98"/>
      <c r="F977" s="52"/>
      <c r="G977" s="256"/>
      <c r="H977" s="258"/>
      <c r="I977" s="122"/>
      <c r="J977" s="122"/>
    </row>
    <row r="978" spans="1:10" s="47" customFormat="1" ht="15" customHeight="1">
      <c r="A978" s="409"/>
      <c r="B978" s="329" t="s">
        <v>228</v>
      </c>
      <c r="C978" s="9" t="s">
        <v>229</v>
      </c>
      <c r="D978" s="317">
        <v>193</v>
      </c>
      <c r="E978" s="210" t="s">
        <v>52</v>
      </c>
      <c r="F978" s="11"/>
      <c r="G978" s="78"/>
      <c r="H978" s="79"/>
      <c r="I978" s="122"/>
      <c r="J978" s="122"/>
    </row>
    <row r="979" spans="1:10" s="47" customFormat="1" ht="15" customHeight="1">
      <c r="A979" s="283"/>
      <c r="B979" s="50"/>
      <c r="C979" s="45"/>
      <c r="D979" s="97"/>
      <c r="E979" s="98"/>
      <c r="F979" s="52"/>
      <c r="G979" s="256"/>
      <c r="H979" s="258"/>
      <c r="I979" s="122"/>
      <c r="J979" s="122"/>
    </row>
    <row r="980" spans="1:10" s="47" customFormat="1" ht="15" customHeight="1">
      <c r="A980" s="409"/>
      <c r="B980" s="329" t="s">
        <v>230</v>
      </c>
      <c r="C980" s="9" t="s">
        <v>356</v>
      </c>
      <c r="D980" s="317">
        <v>80.599999999999994</v>
      </c>
      <c r="E980" s="210" t="s">
        <v>52</v>
      </c>
      <c r="F980" s="11"/>
      <c r="G980" s="78"/>
      <c r="H980" s="79"/>
      <c r="I980" s="122"/>
      <c r="J980" s="122"/>
    </row>
    <row r="981" spans="1:10" s="95" customFormat="1" ht="15" customHeight="1">
      <c r="A981" s="283"/>
      <c r="B981" s="50"/>
      <c r="C981" s="45"/>
      <c r="D981" s="97"/>
      <c r="E981" s="98"/>
      <c r="F981" s="52"/>
      <c r="G981" s="256"/>
      <c r="H981" s="258"/>
      <c r="I981" s="122"/>
      <c r="J981" s="122"/>
    </row>
    <row r="982" spans="1:10" s="95" customFormat="1" ht="15" customHeight="1">
      <c r="A982" s="409"/>
      <c r="B982" s="100" t="s">
        <v>223</v>
      </c>
      <c r="C982" s="9" t="s">
        <v>199</v>
      </c>
      <c r="D982" s="317">
        <v>90.7</v>
      </c>
      <c r="E982" s="210" t="s">
        <v>52</v>
      </c>
      <c r="F982" s="11"/>
      <c r="G982" s="78"/>
      <c r="H982" s="79"/>
      <c r="I982" s="122"/>
      <c r="J982" s="122"/>
    </row>
    <row r="983" spans="1:10" s="47" customFormat="1" ht="15" customHeight="1">
      <c r="A983" s="283"/>
      <c r="B983" s="50"/>
      <c r="C983" s="45"/>
      <c r="D983" s="97"/>
      <c r="E983" s="98"/>
      <c r="F983" s="52"/>
      <c r="G983" s="53"/>
      <c r="H983" s="54"/>
      <c r="I983" s="122"/>
      <c r="J983" s="122"/>
    </row>
    <row r="984" spans="1:10" s="47" customFormat="1" ht="15" customHeight="1">
      <c r="A984" s="409"/>
      <c r="B984" s="100" t="s">
        <v>357</v>
      </c>
      <c r="C984" s="9" t="s">
        <v>199</v>
      </c>
      <c r="D984" s="317">
        <v>9.3000000000000007</v>
      </c>
      <c r="E984" s="210" t="s">
        <v>52</v>
      </c>
      <c r="F984" s="11"/>
      <c r="G984" s="8"/>
      <c r="H984" s="5"/>
      <c r="I984" s="122"/>
      <c r="J984" s="122"/>
    </row>
    <row r="985" spans="1:10" s="47" customFormat="1" ht="15" customHeight="1">
      <c r="A985" s="283"/>
      <c r="B985" s="50"/>
      <c r="C985" s="45"/>
      <c r="D985" s="97"/>
      <c r="E985" s="98"/>
      <c r="F985" s="52"/>
      <c r="G985" s="256"/>
      <c r="H985" s="258"/>
    </row>
    <row r="986" spans="1:10" s="47" customFormat="1" ht="15" customHeight="1">
      <c r="A986" s="409"/>
      <c r="B986" s="100" t="s">
        <v>358</v>
      </c>
      <c r="C986" s="9" t="s">
        <v>199</v>
      </c>
      <c r="D986" s="317">
        <v>17</v>
      </c>
      <c r="E986" s="210" t="s">
        <v>52</v>
      </c>
      <c r="F986" s="11"/>
      <c r="G986" s="78"/>
      <c r="H986" s="79"/>
    </row>
    <row r="987" spans="1:10" s="47" customFormat="1" ht="15" customHeight="1">
      <c r="A987" s="283"/>
      <c r="B987" s="50"/>
      <c r="C987" s="45"/>
      <c r="D987" s="97"/>
      <c r="E987" s="98"/>
      <c r="F987" s="52"/>
      <c r="G987" s="53"/>
      <c r="H987" s="54"/>
    </row>
    <row r="988" spans="1:10" s="47" customFormat="1" ht="15" customHeight="1">
      <c r="A988" s="409"/>
      <c r="B988" s="100" t="s">
        <v>359</v>
      </c>
      <c r="C988" s="9" t="s">
        <v>360</v>
      </c>
      <c r="D988" s="317">
        <v>52</v>
      </c>
      <c r="E988" s="210" t="s">
        <v>52</v>
      </c>
      <c r="F988" s="11"/>
      <c r="G988" s="8"/>
      <c r="H988" s="5"/>
    </row>
    <row r="989" spans="1:10" s="47" customFormat="1" ht="15" customHeight="1">
      <c r="A989" s="283"/>
      <c r="B989" s="50"/>
      <c r="C989" s="45"/>
      <c r="D989" s="97"/>
      <c r="E989" s="98"/>
      <c r="F989" s="52"/>
      <c r="G989" s="53"/>
      <c r="H989" s="54"/>
    </row>
    <row r="990" spans="1:10" s="47" customFormat="1" ht="15" customHeight="1">
      <c r="A990" s="413"/>
      <c r="B990" s="100" t="s">
        <v>236</v>
      </c>
      <c r="C990" s="9" t="s">
        <v>238</v>
      </c>
      <c r="D990" s="317">
        <v>181</v>
      </c>
      <c r="E990" s="210" t="s">
        <v>52</v>
      </c>
      <c r="F990" s="11"/>
      <c r="G990" s="8"/>
      <c r="H990" s="5"/>
    </row>
    <row r="991" spans="1:10" s="47" customFormat="1" ht="15" customHeight="1">
      <c r="A991" s="283"/>
      <c r="B991" s="50"/>
      <c r="C991" s="45"/>
      <c r="D991" s="97"/>
      <c r="E991" s="98"/>
      <c r="F991" s="18"/>
      <c r="G991" s="53"/>
      <c r="H991" s="54"/>
    </row>
    <row r="992" spans="1:10" s="47" customFormat="1" ht="15" customHeight="1">
      <c r="A992" s="409"/>
      <c r="B992" s="100" t="s">
        <v>237</v>
      </c>
      <c r="C992" s="9" t="s">
        <v>238</v>
      </c>
      <c r="D992" s="317">
        <v>145</v>
      </c>
      <c r="E992" s="210" t="s">
        <v>52</v>
      </c>
      <c r="F992" s="11"/>
      <c r="G992" s="8"/>
      <c r="H992" s="5"/>
    </row>
    <row r="993" spans="1:8" s="47" customFormat="1" ht="15" customHeight="1">
      <c r="A993" s="414"/>
      <c r="B993" s="418"/>
      <c r="C993" s="45"/>
      <c r="D993" s="97"/>
      <c r="E993" s="211"/>
      <c r="F993" s="18"/>
      <c r="G993" s="90"/>
      <c r="H993" s="87"/>
    </row>
    <row r="994" spans="1:8" s="47" customFormat="1" ht="15" customHeight="1">
      <c r="A994" s="419"/>
      <c r="B994" s="417"/>
      <c r="C994" s="67"/>
      <c r="D994" s="336"/>
      <c r="E994" s="69"/>
      <c r="F994" s="15"/>
      <c r="G994" s="16"/>
      <c r="H994" s="3"/>
    </row>
    <row r="995" spans="1:8" s="47" customFormat="1" ht="15" customHeight="1">
      <c r="A995" s="408"/>
      <c r="B995" s="127"/>
      <c r="C995" s="127"/>
      <c r="D995" s="338"/>
      <c r="E995" s="339"/>
      <c r="F995" s="18"/>
      <c r="G995" s="19"/>
      <c r="H995" s="2"/>
    </row>
    <row r="996" spans="1:8" s="47" customFormat="1" ht="15" customHeight="1">
      <c r="A996" s="409"/>
      <c r="B996" s="100" t="s">
        <v>239</v>
      </c>
      <c r="C996" s="9"/>
      <c r="D996" s="317"/>
      <c r="E996" s="210"/>
      <c r="F996" s="18"/>
      <c r="G996" s="19"/>
      <c r="H996" s="2"/>
    </row>
    <row r="997" spans="1:8" s="47" customFormat="1" ht="15" customHeight="1">
      <c r="A997" s="283"/>
      <c r="B997" s="50"/>
      <c r="C997" s="45"/>
      <c r="D997" s="97"/>
      <c r="E997" s="98"/>
      <c r="F997" s="52"/>
      <c r="G997" s="256"/>
      <c r="H997" s="258"/>
    </row>
    <row r="998" spans="1:8" s="47" customFormat="1" ht="15" customHeight="1">
      <c r="A998" s="409"/>
      <c r="B998" s="100" t="s">
        <v>240</v>
      </c>
      <c r="C998" s="9" t="s">
        <v>361</v>
      </c>
      <c r="D998" s="10">
        <v>1266</v>
      </c>
      <c r="E998" s="210" t="s">
        <v>52</v>
      </c>
      <c r="F998" s="11"/>
      <c r="G998" s="102"/>
      <c r="H998" s="79"/>
    </row>
    <row r="999" spans="1:8" s="47" customFormat="1" ht="15" customHeight="1">
      <c r="A999" s="283"/>
      <c r="B999" s="50"/>
      <c r="C999" s="45"/>
      <c r="D999" s="97"/>
      <c r="E999" s="98"/>
      <c r="F999" s="52"/>
      <c r="G999" s="259"/>
      <c r="H999" s="260"/>
    </row>
    <row r="1000" spans="1:8" s="47" customFormat="1" ht="15" customHeight="1">
      <c r="A1000" s="409"/>
      <c r="B1000" s="100" t="s">
        <v>358</v>
      </c>
      <c r="C1000" s="9" t="s">
        <v>199</v>
      </c>
      <c r="D1000" s="317">
        <v>50.1</v>
      </c>
      <c r="E1000" s="210" t="s">
        <v>52</v>
      </c>
      <c r="F1000" s="11"/>
      <c r="G1000" s="102"/>
      <c r="H1000" s="79"/>
    </row>
    <row r="1001" spans="1:8" s="47" customFormat="1" ht="15" customHeight="1">
      <c r="A1001" s="283"/>
      <c r="B1001" s="343"/>
      <c r="C1001" s="45"/>
      <c r="D1001" s="97"/>
      <c r="E1001" s="98"/>
      <c r="F1001" s="52"/>
      <c r="G1001" s="259"/>
      <c r="H1001" s="260"/>
    </row>
    <row r="1002" spans="1:8" s="47" customFormat="1" ht="15" customHeight="1">
      <c r="A1002" s="409"/>
      <c r="B1002" s="312" t="s">
        <v>243</v>
      </c>
      <c r="C1002" s="9" t="s">
        <v>199</v>
      </c>
      <c r="D1002" s="10">
        <v>1366</v>
      </c>
      <c r="E1002" s="210" t="s">
        <v>52</v>
      </c>
      <c r="F1002" s="11"/>
      <c r="G1002" s="102"/>
      <c r="H1002" s="79"/>
    </row>
    <row r="1003" spans="1:8" s="47" customFormat="1" ht="15" customHeight="1">
      <c r="A1003" s="414"/>
      <c r="B1003" s="332"/>
      <c r="C1003" s="45"/>
      <c r="D1003" s="46"/>
      <c r="E1003" s="66"/>
      <c r="F1003" s="52"/>
      <c r="G1003" s="259"/>
      <c r="H1003" s="260"/>
    </row>
    <row r="1004" spans="1:8" s="47" customFormat="1" ht="15" customHeight="1">
      <c r="A1004" s="409"/>
      <c r="B1004" s="312"/>
      <c r="C1004" s="9"/>
      <c r="D1004" s="10"/>
      <c r="E1004" s="190"/>
      <c r="F1004" s="11"/>
      <c r="G1004" s="102"/>
      <c r="H1004" s="79"/>
    </row>
    <row r="1005" spans="1:8" s="47" customFormat="1" ht="15" customHeight="1">
      <c r="A1005" s="414"/>
      <c r="B1005" s="332"/>
      <c r="C1005" s="45"/>
      <c r="D1005" s="46"/>
      <c r="E1005" s="66"/>
      <c r="F1005" s="52"/>
      <c r="G1005" s="259"/>
      <c r="H1005" s="260"/>
    </row>
    <row r="1006" spans="1:8" s="47" customFormat="1" ht="15" customHeight="1">
      <c r="A1006" s="409"/>
      <c r="B1006" s="312"/>
      <c r="C1006" s="9"/>
      <c r="D1006" s="10"/>
      <c r="E1006" s="190"/>
      <c r="F1006" s="11"/>
      <c r="G1006" s="102"/>
      <c r="H1006" s="79"/>
    </row>
    <row r="1007" spans="1:8" s="47" customFormat="1" ht="15" customHeight="1">
      <c r="A1007" s="414"/>
      <c r="B1007" s="332"/>
      <c r="C1007" s="45"/>
      <c r="D1007" s="46"/>
      <c r="E1007" s="66"/>
      <c r="F1007" s="52"/>
      <c r="G1007" s="259"/>
      <c r="H1007" s="260"/>
    </row>
    <row r="1008" spans="1:8" s="47" customFormat="1" ht="15" customHeight="1">
      <c r="A1008" s="409"/>
      <c r="B1008" s="312"/>
      <c r="C1008" s="9"/>
      <c r="D1008" s="10"/>
      <c r="E1008" s="190"/>
      <c r="F1008" s="11"/>
      <c r="G1008" s="102"/>
      <c r="H1008" s="79"/>
    </row>
    <row r="1009" spans="1:8" s="47" customFormat="1" ht="15" customHeight="1">
      <c r="A1009" s="414"/>
      <c r="B1009" s="332"/>
      <c r="C1009" s="45"/>
      <c r="D1009" s="46"/>
      <c r="E1009" s="66"/>
      <c r="F1009" s="52"/>
      <c r="G1009" s="256"/>
      <c r="H1009" s="258"/>
    </row>
    <row r="1010" spans="1:8" s="47" customFormat="1" ht="15" customHeight="1">
      <c r="A1010" s="409"/>
      <c r="B1010" s="312"/>
      <c r="C1010" s="9"/>
      <c r="D1010" s="10"/>
      <c r="E1010" s="190"/>
      <c r="F1010" s="11"/>
      <c r="G1010" s="102"/>
      <c r="H1010" s="79"/>
    </row>
    <row r="1011" spans="1:8" s="47" customFormat="1" ht="15" customHeight="1">
      <c r="A1011" s="414"/>
      <c r="B1011" s="332"/>
      <c r="C1011" s="45"/>
      <c r="D1011" s="46"/>
      <c r="E1011" s="66"/>
      <c r="F1011" s="52"/>
      <c r="G1011" s="256"/>
      <c r="H1011" s="258"/>
    </row>
    <row r="1012" spans="1:8" s="47" customFormat="1" ht="15" customHeight="1">
      <c r="A1012" s="409"/>
      <c r="B1012" s="312"/>
      <c r="C1012" s="9"/>
      <c r="D1012" s="10"/>
      <c r="E1012" s="190"/>
      <c r="F1012" s="11"/>
      <c r="G1012" s="102"/>
      <c r="H1012" s="79"/>
    </row>
    <row r="1013" spans="1:8" s="47" customFormat="1" ht="15" customHeight="1">
      <c r="A1013" s="414"/>
      <c r="B1013" s="332"/>
      <c r="C1013" s="45"/>
      <c r="D1013" s="46"/>
      <c r="E1013" s="66"/>
      <c r="F1013" s="52"/>
      <c r="G1013" s="256"/>
      <c r="H1013" s="258"/>
    </row>
    <row r="1014" spans="1:8" s="47" customFormat="1" ht="15" customHeight="1">
      <c r="A1014" s="409"/>
      <c r="B1014" s="312"/>
      <c r="C1014" s="9"/>
      <c r="D1014" s="10"/>
      <c r="E1014" s="190"/>
      <c r="F1014" s="11"/>
      <c r="G1014" s="102"/>
      <c r="H1014" s="79"/>
    </row>
    <row r="1015" spans="1:8" s="47" customFormat="1" ht="15" customHeight="1">
      <c r="A1015" s="414"/>
      <c r="B1015" s="332"/>
      <c r="C1015" s="45"/>
      <c r="D1015" s="46"/>
      <c r="E1015" s="66"/>
      <c r="F1015" s="52"/>
      <c r="G1015" s="259"/>
      <c r="H1015" s="260"/>
    </row>
    <row r="1016" spans="1:8" s="47" customFormat="1" ht="15" customHeight="1">
      <c r="A1016" s="409"/>
      <c r="B1016" s="312"/>
      <c r="C1016" s="9"/>
      <c r="D1016" s="10"/>
      <c r="E1016" s="190"/>
      <c r="F1016" s="11"/>
      <c r="G1016" s="102"/>
      <c r="H1016" s="79"/>
    </row>
    <row r="1017" spans="1:8" s="47" customFormat="1" ht="15" customHeight="1">
      <c r="A1017" s="414"/>
      <c r="B1017" s="332"/>
      <c r="C1017" s="45"/>
      <c r="D1017" s="46"/>
      <c r="E1017" s="66"/>
      <c r="F1017" s="52"/>
      <c r="G1017" s="259"/>
      <c r="H1017" s="260"/>
    </row>
    <row r="1018" spans="1:8" s="47" customFormat="1" ht="15" customHeight="1">
      <c r="A1018" s="409"/>
      <c r="B1018" s="312"/>
      <c r="C1018" s="9"/>
      <c r="D1018" s="10"/>
      <c r="E1018" s="190"/>
      <c r="F1018" s="11"/>
      <c r="G1018" s="102"/>
      <c r="H1018" s="79"/>
    </row>
    <row r="1019" spans="1:8" s="47" customFormat="1" ht="15" customHeight="1">
      <c r="A1019" s="414"/>
      <c r="B1019" s="332"/>
      <c r="C1019" s="45"/>
      <c r="D1019" s="46"/>
      <c r="E1019" s="66"/>
      <c r="F1019" s="52"/>
      <c r="G1019" s="256"/>
      <c r="H1019" s="258"/>
    </row>
    <row r="1020" spans="1:8" s="47" customFormat="1" ht="15" customHeight="1">
      <c r="A1020" s="409"/>
      <c r="B1020" s="312"/>
      <c r="C1020" s="9"/>
      <c r="D1020" s="10"/>
      <c r="E1020" s="190"/>
      <c r="F1020" s="11"/>
      <c r="G1020" s="102"/>
      <c r="H1020" s="79"/>
    </row>
    <row r="1021" spans="1:8" s="122" customFormat="1" ht="15" customHeight="1">
      <c r="A1021" s="414"/>
      <c r="B1021" s="332"/>
      <c r="C1021" s="45"/>
      <c r="D1021" s="46"/>
      <c r="E1021" s="66"/>
      <c r="F1021" s="52"/>
      <c r="G1021" s="256"/>
      <c r="H1021" s="258"/>
    </row>
    <row r="1022" spans="1:8" s="122" customFormat="1" ht="15" customHeight="1">
      <c r="A1022" s="409"/>
      <c r="B1022" s="312"/>
      <c r="C1022" s="9"/>
      <c r="D1022" s="10"/>
      <c r="E1022" s="190"/>
      <c r="F1022" s="11"/>
      <c r="G1022" s="78"/>
      <c r="H1022" s="79"/>
    </row>
    <row r="1023" spans="1:8" s="122" customFormat="1" ht="15" customHeight="1">
      <c r="A1023" s="414"/>
      <c r="B1023" s="360"/>
      <c r="C1023" s="360"/>
      <c r="D1023" s="361"/>
      <c r="E1023" s="362"/>
      <c r="F1023" s="52"/>
      <c r="G1023" s="256"/>
      <c r="H1023" s="258"/>
    </row>
    <row r="1024" spans="1:8" s="122" customFormat="1" ht="15" customHeight="1">
      <c r="A1024" s="409"/>
      <c r="B1024" s="321" t="s">
        <v>362</v>
      </c>
      <c r="C1024" s="322"/>
      <c r="D1024" s="10"/>
      <c r="E1024" s="190"/>
      <c r="F1024" s="11"/>
      <c r="G1024" s="102"/>
      <c r="H1024" s="79"/>
    </row>
    <row r="1025" spans="1:9" s="142" customFormat="1" ht="15" customHeight="1">
      <c r="A1025" s="411"/>
      <c r="B1025" s="249"/>
      <c r="C1025" s="249"/>
      <c r="D1025" s="250"/>
      <c r="E1025" s="251"/>
      <c r="F1025" s="18"/>
      <c r="G1025" s="256"/>
      <c r="H1025" s="260"/>
      <c r="I1025" s="47"/>
    </row>
    <row r="1026" spans="1:9" s="142" customFormat="1" ht="15" customHeight="1">
      <c r="A1026" s="412"/>
      <c r="B1026" s="420"/>
      <c r="C1026" s="420"/>
      <c r="D1026" s="68"/>
      <c r="E1026" s="337"/>
      <c r="F1026" s="15"/>
      <c r="G1026" s="115"/>
      <c r="H1026" s="116"/>
      <c r="I1026" s="47"/>
    </row>
    <row r="1027" spans="1:9" s="142" customFormat="1" ht="15" customHeight="1">
      <c r="A1027" s="408"/>
      <c r="B1027" s="127"/>
      <c r="C1027" s="127"/>
      <c r="D1027" s="128"/>
      <c r="E1027" s="129"/>
      <c r="F1027" s="18"/>
      <c r="G1027" s="259"/>
      <c r="H1027" s="260"/>
    </row>
    <row r="1028" spans="1:9" s="142" customFormat="1" ht="15" customHeight="1">
      <c r="A1028" s="409" t="s">
        <v>341</v>
      </c>
      <c r="B1028" s="9" t="s">
        <v>158</v>
      </c>
      <c r="C1028" s="9"/>
      <c r="D1028" s="10"/>
      <c r="E1028" s="210"/>
      <c r="F1028" s="11"/>
      <c r="G1028" s="78"/>
      <c r="H1028" s="79"/>
    </row>
    <row r="1029" spans="1:9" s="111" customFormat="1" ht="15" customHeight="1">
      <c r="A1029" s="283"/>
      <c r="B1029" s="50"/>
      <c r="C1029" s="45"/>
      <c r="D1029" s="347"/>
      <c r="E1029" s="98"/>
      <c r="F1029" s="18"/>
      <c r="G1029" s="259"/>
      <c r="H1029" s="260"/>
    </row>
    <row r="1030" spans="1:9" s="111" customFormat="1" ht="15" customHeight="1">
      <c r="A1030" s="421"/>
      <c r="B1030" s="61"/>
      <c r="C1030" s="9"/>
      <c r="D1030" s="108"/>
      <c r="E1030" s="7"/>
      <c r="F1030" s="18"/>
      <c r="G1030" s="83"/>
      <c r="H1030" s="84"/>
    </row>
    <row r="1031" spans="1:9" s="122" customFormat="1" ht="15" customHeight="1">
      <c r="A1031" s="283"/>
      <c r="B1031" s="50"/>
      <c r="C1031" s="45"/>
      <c r="D1031" s="347"/>
      <c r="E1031" s="98"/>
      <c r="F1031" s="52"/>
      <c r="G1031" s="256"/>
      <c r="H1031" s="258"/>
      <c r="I1031" s="185"/>
    </row>
    <row r="1032" spans="1:9" s="122" customFormat="1" ht="15" customHeight="1">
      <c r="A1032" s="421"/>
      <c r="B1032" s="61" t="s">
        <v>247</v>
      </c>
      <c r="C1032" s="9" t="s">
        <v>248</v>
      </c>
      <c r="D1032" s="108">
        <v>2405</v>
      </c>
      <c r="E1032" s="7" t="s">
        <v>8</v>
      </c>
      <c r="F1032" s="11"/>
      <c r="G1032" s="102"/>
      <c r="H1032" s="79"/>
      <c r="I1032" s="185"/>
    </row>
    <row r="1033" spans="1:9" s="142" customFormat="1" ht="15" customHeight="1">
      <c r="A1033" s="422"/>
      <c r="B1033" s="49"/>
      <c r="C1033" s="45"/>
      <c r="D1033" s="132"/>
      <c r="E1033" s="98"/>
      <c r="F1033" s="18"/>
      <c r="G1033" s="256"/>
      <c r="H1033" s="260"/>
      <c r="I1033" s="185"/>
    </row>
    <row r="1034" spans="1:9" s="142" customFormat="1" ht="15" customHeight="1">
      <c r="A1034" s="421"/>
      <c r="B1034" s="61" t="s">
        <v>247</v>
      </c>
      <c r="C1034" s="9" t="s">
        <v>249</v>
      </c>
      <c r="D1034" s="108">
        <v>33.5</v>
      </c>
      <c r="E1034" s="7" t="s">
        <v>8</v>
      </c>
      <c r="F1034" s="11"/>
      <c r="G1034" s="102"/>
      <c r="H1034" s="79"/>
      <c r="I1034" s="185"/>
    </row>
    <row r="1035" spans="1:9" s="111" customFormat="1" ht="15" customHeight="1">
      <c r="A1035" s="422"/>
      <c r="B1035" s="49"/>
      <c r="C1035" s="45"/>
      <c r="D1035" s="132"/>
      <c r="E1035" s="98"/>
      <c r="F1035" s="18"/>
      <c r="G1035" s="259"/>
      <c r="H1035" s="260"/>
    </row>
    <row r="1036" spans="1:9" s="111" customFormat="1" ht="15" customHeight="1">
      <c r="A1036" s="421"/>
      <c r="B1036" s="61" t="s">
        <v>247</v>
      </c>
      <c r="C1036" s="329" t="s">
        <v>250</v>
      </c>
      <c r="D1036" s="108">
        <v>0.9</v>
      </c>
      <c r="E1036" s="7" t="s">
        <v>8</v>
      </c>
      <c r="F1036" s="18"/>
      <c r="G1036" s="83"/>
      <c r="H1036" s="84"/>
    </row>
    <row r="1037" spans="1:9" s="122" customFormat="1" ht="15" customHeight="1">
      <c r="A1037" s="283"/>
      <c r="B1037" s="49"/>
      <c r="C1037" s="45"/>
      <c r="D1037" s="132"/>
      <c r="E1037" s="98"/>
      <c r="F1037" s="52"/>
      <c r="G1037" s="256"/>
      <c r="H1037" s="258"/>
      <c r="I1037" s="185"/>
    </row>
    <row r="1038" spans="1:9" s="122" customFormat="1" ht="15" customHeight="1">
      <c r="A1038" s="285"/>
      <c r="B1038" s="61" t="s">
        <v>247</v>
      </c>
      <c r="C1038" s="329" t="s">
        <v>251</v>
      </c>
      <c r="D1038" s="108">
        <v>8.5</v>
      </c>
      <c r="E1038" s="7" t="s">
        <v>8</v>
      </c>
      <c r="F1038" s="11"/>
      <c r="G1038" s="102"/>
      <c r="H1038" s="79"/>
      <c r="I1038" s="185"/>
    </row>
    <row r="1039" spans="1:9" s="142" customFormat="1" ht="15" customHeight="1">
      <c r="A1039" s="283"/>
      <c r="B1039" s="49"/>
      <c r="C1039" s="45"/>
      <c r="D1039" s="119"/>
      <c r="E1039" s="98"/>
      <c r="F1039" s="18"/>
      <c r="G1039" s="256"/>
      <c r="H1039" s="260"/>
      <c r="I1039" s="185"/>
    </row>
    <row r="1040" spans="1:9" s="142" customFormat="1" ht="15" customHeight="1">
      <c r="A1040" s="285"/>
      <c r="B1040" s="61" t="s">
        <v>247</v>
      </c>
      <c r="C1040" s="9" t="s">
        <v>252</v>
      </c>
      <c r="D1040" s="108">
        <v>10.6</v>
      </c>
      <c r="E1040" s="7" t="s">
        <v>8</v>
      </c>
      <c r="F1040" s="11"/>
      <c r="G1040" s="102"/>
      <c r="H1040" s="79"/>
      <c r="I1040" s="185"/>
    </row>
    <row r="1041" spans="1:8" s="47" customFormat="1" ht="15" customHeight="1">
      <c r="A1041" s="283"/>
      <c r="B1041" s="49"/>
      <c r="C1041" s="45"/>
      <c r="D1041" s="132"/>
      <c r="E1041" s="98"/>
      <c r="F1041" s="52"/>
      <c r="G1041" s="256"/>
      <c r="H1041" s="258"/>
    </row>
    <row r="1042" spans="1:8" s="47" customFormat="1" ht="15" customHeight="1">
      <c r="A1042" s="410"/>
      <c r="B1042" s="61" t="s">
        <v>247</v>
      </c>
      <c r="C1042" s="329" t="s">
        <v>253</v>
      </c>
      <c r="D1042" s="108">
        <v>0.4</v>
      </c>
      <c r="E1042" s="7" t="s">
        <v>8</v>
      </c>
      <c r="F1042" s="11"/>
      <c r="G1042" s="78"/>
      <c r="H1042" s="79"/>
    </row>
    <row r="1043" spans="1:8" s="111" customFormat="1" ht="15" customHeight="1">
      <c r="A1043" s="283"/>
      <c r="B1043" s="49"/>
      <c r="C1043" s="45"/>
      <c r="D1043" s="132"/>
      <c r="E1043" s="98"/>
      <c r="F1043" s="52"/>
      <c r="G1043" s="256"/>
      <c r="H1043" s="258"/>
    </row>
    <row r="1044" spans="1:8" s="111" customFormat="1" ht="15" customHeight="1">
      <c r="A1044" s="285"/>
      <c r="B1044" s="61" t="s">
        <v>247</v>
      </c>
      <c r="C1044" s="9" t="s">
        <v>254</v>
      </c>
      <c r="D1044" s="108">
        <v>0.4</v>
      </c>
      <c r="E1044" s="7" t="s">
        <v>8</v>
      </c>
      <c r="F1044" s="11"/>
      <c r="G1044" s="78"/>
      <c r="H1044" s="79"/>
    </row>
    <row r="1045" spans="1:8" s="122" customFormat="1" ht="15" customHeight="1">
      <c r="A1045" s="283"/>
      <c r="B1045" s="49"/>
      <c r="C1045" s="45"/>
      <c r="D1045" s="132"/>
      <c r="E1045" s="98"/>
      <c r="F1045" s="52"/>
      <c r="G1045" s="256"/>
      <c r="H1045" s="258"/>
    </row>
    <row r="1046" spans="1:8" s="122" customFormat="1" ht="15" customHeight="1">
      <c r="A1046" s="285"/>
      <c r="B1046" s="61" t="s">
        <v>247</v>
      </c>
      <c r="C1046" s="9" t="s">
        <v>255</v>
      </c>
      <c r="D1046" s="108">
        <v>0.1</v>
      </c>
      <c r="E1046" s="7" t="s">
        <v>8</v>
      </c>
      <c r="F1046" s="11"/>
      <c r="G1046" s="78"/>
      <c r="H1046" s="79"/>
    </row>
    <row r="1047" spans="1:8" s="122" customFormat="1" ht="15" customHeight="1">
      <c r="A1047" s="423"/>
      <c r="B1047" s="49"/>
      <c r="C1047" s="45"/>
      <c r="D1047" s="132"/>
      <c r="E1047" s="98"/>
      <c r="F1047" s="52"/>
      <c r="G1047" s="85"/>
      <c r="H1047" s="86"/>
    </row>
    <row r="1048" spans="1:8" s="122" customFormat="1" ht="15" customHeight="1">
      <c r="A1048" s="285"/>
      <c r="B1048" s="61" t="s">
        <v>247</v>
      </c>
      <c r="C1048" s="9" t="s">
        <v>256</v>
      </c>
      <c r="D1048" s="108">
        <v>0.3</v>
      </c>
      <c r="E1048" s="7" t="s">
        <v>8</v>
      </c>
      <c r="F1048" s="11"/>
      <c r="G1048" s="78"/>
      <c r="H1048" s="79"/>
    </row>
    <row r="1049" spans="1:8" s="111" customFormat="1" ht="15" customHeight="1">
      <c r="A1049" s="283"/>
      <c r="B1049" s="49"/>
      <c r="C1049" s="45"/>
      <c r="D1049" s="132"/>
      <c r="E1049" s="98"/>
      <c r="F1049" s="52"/>
      <c r="G1049" s="256"/>
      <c r="H1049" s="258"/>
    </row>
    <row r="1050" spans="1:8" s="111" customFormat="1" ht="15" customHeight="1">
      <c r="A1050" s="285"/>
      <c r="B1050" s="61" t="s">
        <v>247</v>
      </c>
      <c r="C1050" s="324" t="s">
        <v>257</v>
      </c>
      <c r="D1050" s="108">
        <v>9.5</v>
      </c>
      <c r="E1050" s="7" t="s">
        <v>8</v>
      </c>
      <c r="F1050" s="11"/>
      <c r="G1050" s="78"/>
      <c r="H1050" s="79"/>
    </row>
    <row r="1051" spans="1:8" s="122" customFormat="1" ht="15" customHeight="1">
      <c r="A1051" s="283"/>
      <c r="B1051" s="49"/>
      <c r="C1051" s="45"/>
      <c r="D1051" s="132"/>
      <c r="E1051" s="98"/>
      <c r="F1051" s="52"/>
      <c r="G1051" s="256"/>
      <c r="H1051" s="258"/>
    </row>
    <row r="1052" spans="1:8" s="122" customFormat="1" ht="15" customHeight="1">
      <c r="A1052" s="285"/>
      <c r="B1052" s="61" t="s">
        <v>247</v>
      </c>
      <c r="C1052" s="9" t="s">
        <v>258</v>
      </c>
      <c r="D1052" s="108">
        <v>5.7</v>
      </c>
      <c r="E1052" s="7" t="s">
        <v>8</v>
      </c>
      <c r="F1052" s="11"/>
      <c r="G1052" s="78"/>
      <c r="H1052" s="79"/>
    </row>
    <row r="1053" spans="1:8" s="47" customFormat="1" ht="15" customHeight="1">
      <c r="A1053" s="283"/>
      <c r="B1053" s="49"/>
      <c r="C1053" s="45"/>
      <c r="D1053" s="132"/>
      <c r="E1053" s="98"/>
      <c r="F1053" s="52"/>
      <c r="G1053" s="256"/>
      <c r="H1053" s="258"/>
    </row>
    <row r="1054" spans="1:8" s="47" customFormat="1" ht="15" customHeight="1">
      <c r="A1054" s="421"/>
      <c r="B1054" s="61" t="s">
        <v>247</v>
      </c>
      <c r="C1054" s="9" t="s">
        <v>259</v>
      </c>
      <c r="D1054" s="108">
        <v>2.4</v>
      </c>
      <c r="E1054" s="7" t="s">
        <v>8</v>
      </c>
      <c r="F1054" s="11"/>
      <c r="G1054" s="78"/>
      <c r="H1054" s="79"/>
    </row>
    <row r="1055" spans="1:8" s="47" customFormat="1" ht="15" customHeight="1">
      <c r="A1055" s="422"/>
      <c r="B1055" s="49"/>
      <c r="C1055" s="45"/>
      <c r="D1055" s="347"/>
      <c r="E1055" s="318"/>
      <c r="F1055" s="18"/>
      <c r="G1055" s="256"/>
      <c r="H1055" s="260"/>
    </row>
    <row r="1056" spans="1:8" s="47" customFormat="1" ht="15" customHeight="1">
      <c r="A1056" s="424"/>
      <c r="B1056" s="61"/>
      <c r="C1056" s="9"/>
      <c r="D1056" s="119"/>
      <c r="E1056" s="98"/>
      <c r="F1056" s="11"/>
      <c r="G1056" s="78"/>
      <c r="H1056" s="79"/>
    </row>
    <row r="1057" spans="1:10" s="47" customFormat="1" ht="15" customHeight="1">
      <c r="A1057" s="425"/>
      <c r="B1057" s="49"/>
      <c r="C1057" s="50"/>
      <c r="D1057" s="426"/>
      <c r="E1057" s="341"/>
      <c r="F1057" s="18"/>
      <c r="G1057" s="256"/>
      <c r="H1057" s="260"/>
    </row>
    <row r="1058" spans="1:10" s="47" customFormat="1" ht="15" customHeight="1">
      <c r="A1058" s="427"/>
      <c r="B1058" s="113"/>
      <c r="C1058" s="67"/>
      <c r="D1058" s="114"/>
      <c r="E1058" s="385"/>
      <c r="F1058" s="15"/>
      <c r="G1058" s="125"/>
      <c r="H1058" s="116"/>
    </row>
    <row r="1059" spans="1:10" s="122" customFormat="1" ht="15" customHeight="1">
      <c r="A1059" s="428"/>
      <c r="B1059" s="127"/>
      <c r="C1059" s="127"/>
      <c r="D1059" s="429"/>
      <c r="E1059" s="339"/>
      <c r="F1059" s="18"/>
      <c r="G1059" s="19"/>
      <c r="H1059" s="2"/>
    </row>
    <row r="1060" spans="1:10" s="122" customFormat="1" ht="15" customHeight="1">
      <c r="A1060" s="430"/>
      <c r="B1060" s="61" t="s">
        <v>261</v>
      </c>
      <c r="C1060" s="9" t="s">
        <v>248</v>
      </c>
      <c r="D1060" s="108">
        <v>2405</v>
      </c>
      <c r="E1060" s="7" t="s">
        <v>8</v>
      </c>
      <c r="F1060" s="18"/>
      <c r="G1060" s="110"/>
      <c r="H1060" s="175"/>
    </row>
    <row r="1061" spans="1:10" s="47" customFormat="1" ht="15" customHeight="1">
      <c r="A1061" s="283"/>
      <c r="B1061" s="49"/>
      <c r="C1061" s="45"/>
      <c r="D1061" s="132"/>
      <c r="E1061" s="98"/>
      <c r="F1061" s="52"/>
      <c r="G1061" s="256"/>
      <c r="H1061" s="258"/>
    </row>
    <row r="1062" spans="1:10" s="47" customFormat="1" ht="15" customHeight="1">
      <c r="A1062" s="285"/>
      <c r="B1062" s="61" t="s">
        <v>261</v>
      </c>
      <c r="C1062" s="9" t="s">
        <v>249</v>
      </c>
      <c r="D1062" s="108">
        <v>33.5</v>
      </c>
      <c r="E1062" s="7" t="s">
        <v>8</v>
      </c>
      <c r="F1062" s="11"/>
      <c r="G1062" s="102"/>
      <c r="H1062" s="79"/>
    </row>
    <row r="1063" spans="1:10" s="47" customFormat="1" ht="15" customHeight="1">
      <c r="A1063" s="283"/>
      <c r="B1063" s="49"/>
      <c r="C1063" s="45"/>
      <c r="D1063" s="132"/>
      <c r="E1063" s="98"/>
      <c r="F1063" s="52"/>
      <c r="G1063" s="256"/>
      <c r="H1063" s="260"/>
      <c r="I1063" s="187"/>
      <c r="J1063" s="188"/>
    </row>
    <row r="1064" spans="1:10" s="47" customFormat="1" ht="15" customHeight="1">
      <c r="A1064" s="409"/>
      <c r="B1064" s="61" t="s">
        <v>261</v>
      </c>
      <c r="C1064" s="329" t="s">
        <v>250</v>
      </c>
      <c r="D1064" s="108">
        <v>0.9</v>
      </c>
      <c r="E1064" s="7" t="s">
        <v>8</v>
      </c>
      <c r="F1064" s="18"/>
      <c r="G1064" s="102"/>
      <c r="H1064" s="79"/>
      <c r="I1064" s="187"/>
      <c r="J1064" s="188"/>
    </row>
    <row r="1065" spans="1:10" s="47" customFormat="1" ht="15" customHeight="1">
      <c r="A1065" s="283"/>
      <c r="B1065" s="49"/>
      <c r="C1065" s="45"/>
      <c r="D1065" s="132"/>
      <c r="E1065" s="98"/>
      <c r="F1065" s="52"/>
      <c r="G1065" s="256"/>
      <c r="H1065" s="260"/>
      <c r="I1065" s="187"/>
      <c r="J1065" s="188"/>
    </row>
    <row r="1066" spans="1:10" s="47" customFormat="1" ht="15" customHeight="1">
      <c r="A1066" s="409"/>
      <c r="B1066" s="61" t="s">
        <v>261</v>
      </c>
      <c r="C1066" s="329" t="s">
        <v>251</v>
      </c>
      <c r="D1066" s="108">
        <v>8.5</v>
      </c>
      <c r="E1066" s="7" t="s">
        <v>8</v>
      </c>
      <c r="F1066" s="18"/>
      <c r="G1066" s="102"/>
      <c r="H1066" s="79"/>
      <c r="I1066" s="187"/>
      <c r="J1066" s="188"/>
    </row>
    <row r="1067" spans="1:10" s="122" customFormat="1" ht="15" customHeight="1">
      <c r="A1067" s="283"/>
      <c r="B1067" s="49"/>
      <c r="C1067" s="45"/>
      <c r="D1067" s="119"/>
      <c r="E1067" s="98"/>
      <c r="F1067" s="52"/>
      <c r="G1067" s="256"/>
      <c r="H1067" s="258"/>
    </row>
    <row r="1068" spans="1:10" s="122" customFormat="1" ht="15" customHeight="1">
      <c r="A1068" s="409"/>
      <c r="B1068" s="61" t="s">
        <v>261</v>
      </c>
      <c r="C1068" s="9" t="s">
        <v>252</v>
      </c>
      <c r="D1068" s="108">
        <v>10.6</v>
      </c>
      <c r="E1068" s="7" t="s">
        <v>8</v>
      </c>
      <c r="F1068" s="18"/>
      <c r="G1068" s="102"/>
      <c r="H1068" s="79"/>
    </row>
    <row r="1069" spans="1:10" s="122" customFormat="1" ht="15" customHeight="1">
      <c r="A1069" s="283"/>
      <c r="B1069" s="49"/>
      <c r="C1069" s="45"/>
      <c r="D1069" s="132"/>
      <c r="E1069" s="98"/>
      <c r="F1069" s="52"/>
      <c r="G1069" s="256"/>
      <c r="H1069" s="258"/>
    </row>
    <row r="1070" spans="1:10" s="122" customFormat="1" ht="15" customHeight="1">
      <c r="A1070" s="409"/>
      <c r="B1070" s="61" t="s">
        <v>261</v>
      </c>
      <c r="C1070" s="329" t="s">
        <v>253</v>
      </c>
      <c r="D1070" s="108">
        <v>0.4</v>
      </c>
      <c r="E1070" s="7" t="s">
        <v>8</v>
      </c>
      <c r="F1070" s="18"/>
      <c r="G1070" s="102"/>
      <c r="H1070" s="79"/>
    </row>
    <row r="1071" spans="1:10" s="122" customFormat="1" ht="15" customHeight="1">
      <c r="A1071" s="283"/>
      <c r="B1071" s="49"/>
      <c r="C1071" s="45"/>
      <c r="D1071" s="132"/>
      <c r="E1071" s="98"/>
      <c r="F1071" s="52"/>
      <c r="G1071" s="256"/>
      <c r="H1071" s="260"/>
      <c r="I1071" s="47"/>
      <c r="J1071" s="47"/>
    </row>
    <row r="1072" spans="1:10" s="47" customFormat="1" ht="15" customHeight="1">
      <c r="A1072" s="409"/>
      <c r="B1072" s="61" t="s">
        <v>261</v>
      </c>
      <c r="C1072" s="9" t="s">
        <v>254</v>
      </c>
      <c r="D1072" s="108">
        <v>0.4</v>
      </c>
      <c r="E1072" s="7" t="s">
        <v>8</v>
      </c>
      <c r="F1072" s="18"/>
      <c r="G1072" s="102"/>
      <c r="H1072" s="79"/>
    </row>
    <row r="1073" spans="1:18" s="47" customFormat="1" ht="15" customHeight="1">
      <c r="A1073" s="283"/>
      <c r="B1073" s="49"/>
      <c r="C1073" s="45"/>
      <c r="D1073" s="132"/>
      <c r="E1073" s="98"/>
      <c r="F1073" s="52"/>
      <c r="G1073" s="256"/>
      <c r="H1073" s="260"/>
      <c r="I1073" s="111"/>
      <c r="J1073" s="111"/>
      <c r="K1073" s="111"/>
      <c r="L1073" s="111"/>
      <c r="M1073" s="111"/>
      <c r="N1073" s="111"/>
      <c r="O1073" s="111"/>
      <c r="P1073" s="111"/>
      <c r="Q1073" s="111"/>
      <c r="R1073" s="111"/>
    </row>
    <row r="1074" spans="1:18" s="47" customFormat="1" ht="15" customHeight="1">
      <c r="A1074" s="409"/>
      <c r="B1074" s="61" t="s">
        <v>261</v>
      </c>
      <c r="C1074" s="9" t="s">
        <v>255</v>
      </c>
      <c r="D1074" s="108">
        <v>0.1</v>
      </c>
      <c r="E1074" s="7" t="s">
        <v>8</v>
      </c>
      <c r="F1074" s="18"/>
      <c r="G1074" s="102"/>
      <c r="H1074" s="79"/>
      <c r="I1074" s="111"/>
      <c r="J1074" s="111"/>
      <c r="K1074" s="111"/>
      <c r="L1074" s="111"/>
      <c r="M1074" s="111"/>
      <c r="N1074" s="111"/>
      <c r="O1074" s="111"/>
      <c r="P1074" s="111"/>
      <c r="Q1074" s="111"/>
      <c r="R1074" s="111"/>
    </row>
    <row r="1075" spans="1:18" s="47" customFormat="1" ht="15" customHeight="1">
      <c r="A1075" s="283"/>
      <c r="B1075" s="49"/>
      <c r="C1075" s="45"/>
      <c r="D1075" s="132"/>
      <c r="E1075" s="98"/>
      <c r="F1075" s="52"/>
      <c r="G1075" s="256"/>
      <c r="H1075" s="258"/>
      <c r="I1075" s="189"/>
      <c r="J1075" s="189"/>
      <c r="K1075" s="122"/>
      <c r="L1075" s="122"/>
      <c r="M1075" s="122"/>
      <c r="N1075" s="122"/>
      <c r="O1075" s="122"/>
      <c r="P1075" s="122"/>
      <c r="Q1075" s="122"/>
      <c r="R1075" s="122"/>
    </row>
    <row r="1076" spans="1:18" s="47" customFormat="1" ht="15" customHeight="1">
      <c r="A1076" s="409"/>
      <c r="B1076" s="61" t="s">
        <v>261</v>
      </c>
      <c r="C1076" s="9" t="s">
        <v>256</v>
      </c>
      <c r="D1076" s="108">
        <v>0.3</v>
      </c>
      <c r="E1076" s="7" t="s">
        <v>8</v>
      </c>
      <c r="F1076" s="18"/>
      <c r="G1076" s="78"/>
      <c r="H1076" s="79"/>
      <c r="I1076" s="162"/>
      <c r="J1076" s="162"/>
      <c r="K1076" s="122"/>
      <c r="L1076" s="122"/>
      <c r="M1076" s="122"/>
      <c r="N1076" s="122"/>
      <c r="O1076" s="122"/>
      <c r="P1076" s="122"/>
      <c r="Q1076" s="122"/>
      <c r="R1076" s="122"/>
    </row>
    <row r="1077" spans="1:18" s="122" customFormat="1" ht="15" customHeight="1">
      <c r="A1077" s="283"/>
      <c r="B1077" s="49"/>
      <c r="C1077" s="45"/>
      <c r="D1077" s="132"/>
      <c r="E1077" s="98"/>
      <c r="F1077" s="52"/>
      <c r="G1077" s="259"/>
      <c r="H1077" s="260"/>
    </row>
    <row r="1078" spans="1:18" s="47" customFormat="1" ht="15" customHeight="1">
      <c r="A1078" s="409"/>
      <c r="B1078" s="61" t="s">
        <v>261</v>
      </c>
      <c r="C1078" s="324" t="s">
        <v>257</v>
      </c>
      <c r="D1078" s="108">
        <v>9.5</v>
      </c>
      <c r="E1078" s="7" t="s">
        <v>8</v>
      </c>
      <c r="F1078" s="18"/>
      <c r="G1078" s="78"/>
      <c r="H1078" s="79"/>
    </row>
    <row r="1079" spans="1:18" s="47" customFormat="1" ht="15" customHeight="1">
      <c r="A1079" s="283"/>
      <c r="B1079" s="49"/>
      <c r="C1079" s="45"/>
      <c r="D1079" s="132"/>
      <c r="E1079" s="98"/>
      <c r="F1079" s="52"/>
      <c r="G1079" s="256"/>
      <c r="H1079" s="258"/>
    </row>
    <row r="1080" spans="1:18" s="47" customFormat="1" ht="15" customHeight="1">
      <c r="A1080" s="409"/>
      <c r="B1080" s="61" t="s">
        <v>261</v>
      </c>
      <c r="C1080" s="9" t="s">
        <v>258</v>
      </c>
      <c r="D1080" s="108">
        <v>5.7</v>
      </c>
      <c r="E1080" s="7" t="s">
        <v>8</v>
      </c>
      <c r="F1080" s="18"/>
      <c r="G1080" s="102"/>
      <c r="H1080" s="79"/>
    </row>
    <row r="1081" spans="1:18" s="47" customFormat="1" ht="15" customHeight="1">
      <c r="A1081" s="283"/>
      <c r="B1081" s="49"/>
      <c r="C1081" s="45"/>
      <c r="D1081" s="132"/>
      <c r="E1081" s="98"/>
      <c r="F1081" s="52"/>
      <c r="G1081" s="259"/>
      <c r="H1081" s="260"/>
    </row>
    <row r="1082" spans="1:18" s="47" customFormat="1" ht="15" customHeight="1">
      <c r="A1082" s="409"/>
      <c r="B1082" s="61" t="s">
        <v>261</v>
      </c>
      <c r="C1082" s="9" t="s">
        <v>259</v>
      </c>
      <c r="D1082" s="108">
        <v>2.4</v>
      </c>
      <c r="E1082" s="7" t="s">
        <v>8</v>
      </c>
      <c r="F1082" s="18"/>
      <c r="G1082" s="78"/>
      <c r="H1082" s="79"/>
    </row>
    <row r="1083" spans="1:18" s="47" customFormat="1" ht="15" customHeight="1">
      <c r="A1083" s="283"/>
      <c r="B1083" s="49"/>
      <c r="C1083" s="45"/>
      <c r="D1083" s="347"/>
      <c r="E1083" s="98"/>
      <c r="F1083" s="52"/>
      <c r="G1083" s="256"/>
      <c r="H1083" s="258"/>
    </row>
    <row r="1084" spans="1:18" s="47" customFormat="1" ht="15" customHeight="1">
      <c r="A1084" s="409"/>
      <c r="B1084" s="61"/>
      <c r="C1084" s="9"/>
      <c r="D1084" s="108"/>
      <c r="E1084" s="101"/>
      <c r="F1084" s="11"/>
      <c r="G1084" s="102"/>
      <c r="H1084" s="79"/>
    </row>
    <row r="1085" spans="1:18" s="47" customFormat="1" ht="15" customHeight="1">
      <c r="A1085" s="283"/>
      <c r="B1085" s="49"/>
      <c r="C1085" s="45"/>
      <c r="D1085" s="347"/>
      <c r="E1085" s="98"/>
      <c r="F1085" s="52"/>
      <c r="G1085" s="256"/>
      <c r="H1085" s="258"/>
    </row>
    <row r="1086" spans="1:18" s="47" customFormat="1" ht="15" customHeight="1">
      <c r="A1086" s="409"/>
      <c r="B1086" s="61"/>
      <c r="C1086" s="9"/>
      <c r="D1086" s="108"/>
      <c r="E1086" s="101"/>
      <c r="F1086" s="11"/>
      <c r="G1086" s="78"/>
      <c r="H1086" s="79"/>
    </row>
    <row r="1087" spans="1:18" s="47" customFormat="1" ht="15" customHeight="1">
      <c r="A1087" s="283"/>
      <c r="B1087" s="49"/>
      <c r="C1087" s="45"/>
      <c r="D1087" s="347"/>
      <c r="E1087" s="318"/>
      <c r="F1087" s="52"/>
      <c r="G1087" s="259"/>
      <c r="H1087" s="260"/>
    </row>
    <row r="1088" spans="1:18" s="47" customFormat="1" ht="15" customHeight="1">
      <c r="A1088" s="431"/>
      <c r="B1088" s="44"/>
      <c r="C1088" s="45"/>
      <c r="D1088" s="119"/>
      <c r="E1088" s="432"/>
      <c r="F1088" s="11"/>
      <c r="G1088" s="78"/>
      <c r="H1088" s="79"/>
    </row>
    <row r="1089" spans="1:10" s="47" customFormat="1" ht="15" customHeight="1">
      <c r="A1089" s="411"/>
      <c r="B1089" s="249"/>
      <c r="C1089" s="249"/>
      <c r="D1089" s="250"/>
      <c r="E1089" s="251"/>
      <c r="F1089" s="52"/>
      <c r="G1089" s="256"/>
      <c r="H1089" s="260"/>
      <c r="I1089" s="187"/>
      <c r="J1089" s="188"/>
    </row>
    <row r="1090" spans="1:10" s="47" customFormat="1" ht="15" customHeight="1">
      <c r="A1090" s="412"/>
      <c r="B1090" s="253"/>
      <c r="C1090" s="253"/>
      <c r="D1090" s="254"/>
      <c r="E1090" s="255"/>
      <c r="F1090" s="15"/>
      <c r="G1090" s="125"/>
      <c r="H1090" s="116"/>
      <c r="I1090" s="187"/>
      <c r="J1090" s="188"/>
    </row>
    <row r="1091" spans="1:10" s="47" customFormat="1" ht="15" customHeight="1">
      <c r="A1091" s="428"/>
      <c r="B1091" s="127"/>
      <c r="C1091" s="127"/>
      <c r="D1091" s="429"/>
      <c r="E1091" s="129"/>
      <c r="F1091" s="105"/>
      <c r="G1091" s="106"/>
      <c r="H1091" s="6"/>
    </row>
    <row r="1092" spans="1:10" s="47" customFormat="1" ht="15" customHeight="1">
      <c r="A1092" s="430"/>
      <c r="B1092" s="61" t="s">
        <v>262</v>
      </c>
      <c r="C1092" s="9" t="s">
        <v>248</v>
      </c>
      <c r="D1092" s="108">
        <v>2405</v>
      </c>
      <c r="E1092" s="7" t="s">
        <v>8</v>
      </c>
      <c r="F1092" s="18"/>
      <c r="G1092" s="19"/>
      <c r="H1092" s="2"/>
    </row>
    <row r="1093" spans="1:10" s="47" customFormat="1" ht="15" customHeight="1">
      <c r="A1093" s="283"/>
      <c r="B1093" s="50"/>
      <c r="C1093" s="45"/>
      <c r="D1093" s="132"/>
      <c r="E1093" s="98"/>
      <c r="F1093" s="52"/>
      <c r="G1093" s="53"/>
      <c r="H1093" s="54"/>
    </row>
    <row r="1094" spans="1:10" s="47" customFormat="1" ht="15" customHeight="1">
      <c r="A1094" s="285"/>
      <c r="B1094" s="61" t="s">
        <v>262</v>
      </c>
      <c r="C1094" s="9" t="s">
        <v>249</v>
      </c>
      <c r="D1094" s="108">
        <v>33.5</v>
      </c>
      <c r="E1094" s="7" t="s">
        <v>8</v>
      </c>
      <c r="F1094" s="11"/>
      <c r="G1094" s="4"/>
      <c r="H1094" s="5"/>
    </row>
    <row r="1095" spans="1:10" s="47" customFormat="1" ht="15" customHeight="1">
      <c r="A1095" s="283"/>
      <c r="B1095" s="49"/>
      <c r="C1095" s="45"/>
      <c r="D1095" s="132"/>
      <c r="E1095" s="98"/>
      <c r="F1095" s="52"/>
      <c r="G1095" s="90"/>
      <c r="H1095" s="59"/>
    </row>
    <row r="1096" spans="1:10" s="47" customFormat="1" ht="15" customHeight="1">
      <c r="A1096" s="409"/>
      <c r="B1096" s="61" t="s">
        <v>262</v>
      </c>
      <c r="C1096" s="329" t="s">
        <v>250</v>
      </c>
      <c r="D1096" s="108">
        <v>0.9</v>
      </c>
      <c r="E1096" s="7" t="s">
        <v>8</v>
      </c>
      <c r="F1096" s="11"/>
      <c r="G1096" s="8"/>
      <c r="H1096" s="5"/>
    </row>
    <row r="1097" spans="1:10" s="47" customFormat="1" ht="15" customHeight="1">
      <c r="A1097" s="283"/>
      <c r="B1097" s="49"/>
      <c r="C1097" s="45"/>
      <c r="D1097" s="132"/>
      <c r="E1097" s="98"/>
      <c r="F1097" s="52"/>
      <c r="G1097" s="90"/>
      <c r="H1097" s="59"/>
    </row>
    <row r="1098" spans="1:10" s="47" customFormat="1" ht="15" customHeight="1">
      <c r="A1098" s="409"/>
      <c r="B1098" s="61" t="s">
        <v>262</v>
      </c>
      <c r="C1098" s="329" t="s">
        <v>251</v>
      </c>
      <c r="D1098" s="108">
        <v>8.5</v>
      </c>
      <c r="E1098" s="7" t="s">
        <v>8</v>
      </c>
      <c r="F1098" s="11"/>
      <c r="G1098" s="93"/>
      <c r="H1098" s="94"/>
    </row>
    <row r="1099" spans="1:10" s="95" customFormat="1" ht="15" customHeight="1">
      <c r="A1099" s="283"/>
      <c r="B1099" s="49"/>
      <c r="C1099" s="45"/>
      <c r="D1099" s="119"/>
      <c r="E1099" s="98"/>
      <c r="F1099" s="52"/>
      <c r="G1099" s="256"/>
      <c r="H1099" s="258"/>
    </row>
    <row r="1100" spans="1:10" s="47" customFormat="1" ht="15" customHeight="1">
      <c r="A1100" s="409"/>
      <c r="B1100" s="61" t="s">
        <v>262</v>
      </c>
      <c r="C1100" s="9" t="s">
        <v>252</v>
      </c>
      <c r="D1100" s="108">
        <v>10.6</v>
      </c>
      <c r="E1100" s="7" t="s">
        <v>8</v>
      </c>
      <c r="F1100" s="11"/>
      <c r="G1100" s="93"/>
      <c r="H1100" s="94"/>
    </row>
    <row r="1101" spans="1:10" s="95" customFormat="1" ht="15" customHeight="1">
      <c r="A1101" s="283"/>
      <c r="B1101" s="49"/>
      <c r="C1101" s="45"/>
      <c r="D1101" s="132"/>
      <c r="E1101" s="98"/>
      <c r="F1101" s="52"/>
      <c r="G1101" s="256"/>
      <c r="H1101" s="258"/>
    </row>
    <row r="1102" spans="1:10" s="47" customFormat="1" ht="15" customHeight="1">
      <c r="A1102" s="409"/>
      <c r="B1102" s="61" t="s">
        <v>262</v>
      </c>
      <c r="C1102" s="329" t="s">
        <v>253</v>
      </c>
      <c r="D1102" s="108">
        <v>0.4</v>
      </c>
      <c r="E1102" s="7" t="s">
        <v>8</v>
      </c>
      <c r="F1102" s="11"/>
      <c r="G1102" s="93"/>
      <c r="H1102" s="94"/>
    </row>
    <row r="1103" spans="1:10" s="95" customFormat="1" ht="15" customHeight="1">
      <c r="A1103" s="283"/>
      <c r="B1103" s="49"/>
      <c r="C1103" s="45"/>
      <c r="D1103" s="132"/>
      <c r="E1103" s="98"/>
      <c r="F1103" s="52"/>
      <c r="G1103" s="256"/>
      <c r="H1103" s="258"/>
    </row>
    <row r="1104" spans="1:10" s="95" customFormat="1" ht="15" customHeight="1">
      <c r="A1104" s="409"/>
      <c r="B1104" s="61" t="s">
        <v>262</v>
      </c>
      <c r="C1104" s="9" t="s">
        <v>254</v>
      </c>
      <c r="D1104" s="108">
        <v>0.4</v>
      </c>
      <c r="E1104" s="7" t="s">
        <v>8</v>
      </c>
      <c r="F1104" s="11"/>
      <c r="G1104" s="78"/>
      <c r="H1104" s="79"/>
    </row>
    <row r="1105" spans="1:8" s="47" customFormat="1" ht="15" customHeight="1">
      <c r="A1105" s="283"/>
      <c r="B1105" s="49"/>
      <c r="C1105" s="45"/>
      <c r="D1105" s="132"/>
      <c r="E1105" s="98"/>
      <c r="F1105" s="52"/>
      <c r="G1105" s="256"/>
      <c r="H1105" s="258"/>
    </row>
    <row r="1106" spans="1:8" s="47" customFormat="1" ht="15" customHeight="1">
      <c r="A1106" s="409"/>
      <c r="B1106" s="61" t="s">
        <v>262</v>
      </c>
      <c r="C1106" s="9" t="s">
        <v>255</v>
      </c>
      <c r="D1106" s="108">
        <v>0.1</v>
      </c>
      <c r="E1106" s="7" t="s">
        <v>8</v>
      </c>
      <c r="F1106" s="11"/>
      <c r="G1106" s="78"/>
      <c r="H1106" s="79"/>
    </row>
    <row r="1107" spans="1:8" s="47" customFormat="1" ht="15" customHeight="1">
      <c r="A1107" s="283"/>
      <c r="B1107" s="49"/>
      <c r="C1107" s="45"/>
      <c r="D1107" s="132"/>
      <c r="E1107" s="98"/>
      <c r="F1107" s="52"/>
      <c r="G1107" s="256"/>
      <c r="H1107" s="258"/>
    </row>
    <row r="1108" spans="1:8" s="47" customFormat="1" ht="15" customHeight="1">
      <c r="A1108" s="409"/>
      <c r="B1108" s="61" t="s">
        <v>262</v>
      </c>
      <c r="C1108" s="9" t="s">
        <v>256</v>
      </c>
      <c r="D1108" s="108">
        <v>0.3</v>
      </c>
      <c r="E1108" s="7" t="s">
        <v>8</v>
      </c>
      <c r="F1108" s="11"/>
      <c r="G1108" s="78"/>
      <c r="H1108" s="79"/>
    </row>
    <row r="1109" spans="1:8" s="95" customFormat="1" ht="15" customHeight="1">
      <c r="A1109" s="283"/>
      <c r="B1109" s="49"/>
      <c r="C1109" s="45"/>
      <c r="D1109" s="132"/>
      <c r="E1109" s="98"/>
      <c r="F1109" s="52"/>
      <c r="G1109" s="256"/>
      <c r="H1109" s="258"/>
    </row>
    <row r="1110" spans="1:8" s="95" customFormat="1" ht="15" customHeight="1">
      <c r="A1110" s="409"/>
      <c r="B1110" s="61" t="s">
        <v>262</v>
      </c>
      <c r="C1110" s="324" t="s">
        <v>257</v>
      </c>
      <c r="D1110" s="108">
        <v>9.5</v>
      </c>
      <c r="E1110" s="7" t="s">
        <v>8</v>
      </c>
      <c r="F1110" s="11"/>
      <c r="G1110" s="78"/>
      <c r="H1110" s="79"/>
    </row>
    <row r="1111" spans="1:8" s="47" customFormat="1" ht="15" customHeight="1">
      <c r="A1111" s="283"/>
      <c r="B1111" s="49"/>
      <c r="C1111" s="45"/>
      <c r="D1111" s="132"/>
      <c r="E1111" s="98"/>
      <c r="F1111" s="52"/>
      <c r="G1111" s="53"/>
      <c r="H1111" s="54"/>
    </row>
    <row r="1112" spans="1:8" s="47" customFormat="1" ht="15" customHeight="1">
      <c r="A1112" s="409"/>
      <c r="B1112" s="61" t="s">
        <v>262</v>
      </c>
      <c r="C1112" s="9" t="s">
        <v>263</v>
      </c>
      <c r="D1112" s="108">
        <v>5.7</v>
      </c>
      <c r="E1112" s="7" t="s">
        <v>8</v>
      </c>
      <c r="F1112" s="11"/>
      <c r="G1112" s="8"/>
      <c r="H1112" s="5"/>
    </row>
    <row r="1113" spans="1:8" s="47" customFormat="1" ht="15" customHeight="1">
      <c r="A1113" s="283"/>
      <c r="B1113" s="49"/>
      <c r="C1113" s="45"/>
      <c r="D1113" s="132"/>
      <c r="E1113" s="98"/>
      <c r="F1113" s="52"/>
      <c r="G1113" s="256"/>
      <c r="H1113" s="258"/>
    </row>
    <row r="1114" spans="1:8" s="47" customFormat="1" ht="15" customHeight="1">
      <c r="A1114" s="409"/>
      <c r="B1114" s="61" t="s">
        <v>262</v>
      </c>
      <c r="C1114" s="9" t="s">
        <v>264</v>
      </c>
      <c r="D1114" s="108">
        <v>2.4</v>
      </c>
      <c r="E1114" s="7" t="s">
        <v>8</v>
      </c>
      <c r="F1114" s="11"/>
      <c r="G1114" s="78"/>
      <c r="H1114" s="79"/>
    </row>
    <row r="1115" spans="1:8" s="47" customFormat="1" ht="15" customHeight="1">
      <c r="A1115" s="283"/>
      <c r="B1115" s="49"/>
      <c r="C1115" s="45"/>
      <c r="D1115" s="347"/>
      <c r="E1115" s="98"/>
      <c r="F1115" s="52"/>
      <c r="G1115" s="53"/>
      <c r="H1115" s="54"/>
    </row>
    <row r="1116" spans="1:8" s="47" customFormat="1" ht="15" customHeight="1">
      <c r="A1116" s="409"/>
      <c r="B1116" s="61"/>
      <c r="C1116" s="9"/>
      <c r="D1116" s="108"/>
      <c r="E1116" s="101"/>
      <c r="F1116" s="11"/>
      <c r="G1116" s="8"/>
      <c r="H1116" s="5"/>
    </row>
    <row r="1117" spans="1:8" s="47" customFormat="1" ht="15" customHeight="1">
      <c r="A1117" s="283"/>
      <c r="B1117" s="49"/>
      <c r="C1117" s="45"/>
      <c r="D1117" s="347"/>
      <c r="E1117" s="98"/>
      <c r="F1117" s="52"/>
      <c r="G1117" s="53"/>
      <c r="H1117" s="54"/>
    </row>
    <row r="1118" spans="1:8" s="47" customFormat="1" ht="15" customHeight="1">
      <c r="A1118" s="413"/>
      <c r="B1118" s="61"/>
      <c r="C1118" s="9"/>
      <c r="D1118" s="108"/>
      <c r="E1118" s="101"/>
      <c r="F1118" s="11"/>
      <c r="G1118" s="8"/>
      <c r="H1118" s="5"/>
    </row>
    <row r="1119" spans="1:8" s="47" customFormat="1" ht="15" customHeight="1">
      <c r="A1119" s="283"/>
      <c r="B1119" s="249"/>
      <c r="C1119" s="360"/>
      <c r="D1119" s="361"/>
      <c r="E1119" s="362"/>
      <c r="F1119" s="18"/>
      <c r="G1119" s="53"/>
      <c r="H1119" s="54"/>
    </row>
    <row r="1120" spans="1:8" s="47" customFormat="1" ht="15" customHeight="1">
      <c r="A1120" s="414"/>
      <c r="B1120" s="344" t="s">
        <v>363</v>
      </c>
      <c r="C1120" s="345"/>
      <c r="D1120" s="46"/>
      <c r="E1120" s="211"/>
      <c r="F1120" s="11"/>
      <c r="G1120" s="8"/>
      <c r="H1120" s="5"/>
    </row>
    <row r="1121" spans="1:18" s="47" customFormat="1" ht="15" customHeight="1">
      <c r="A1121" s="411"/>
      <c r="B1121" s="249"/>
      <c r="C1121" s="249"/>
      <c r="D1121" s="250"/>
      <c r="E1121" s="251"/>
      <c r="F1121" s="18"/>
      <c r="G1121" s="90"/>
      <c r="H1121" s="87"/>
    </row>
    <row r="1122" spans="1:18" s="47" customFormat="1" ht="15" customHeight="1">
      <c r="A1122" s="412"/>
      <c r="B1122" s="433"/>
      <c r="C1122" s="420"/>
      <c r="D1122" s="68"/>
      <c r="E1122" s="337"/>
      <c r="F1122" s="15"/>
      <c r="G1122" s="16"/>
      <c r="H1122" s="3"/>
    </row>
    <row r="1123" spans="1:18" s="47" customFormat="1" ht="15" customHeight="1">
      <c r="A1123" s="408"/>
      <c r="B1123" s="127"/>
      <c r="C1123" s="127"/>
      <c r="D1123" s="128"/>
      <c r="E1123" s="129"/>
      <c r="F1123" s="105"/>
      <c r="G1123" s="106"/>
      <c r="H1123" s="6"/>
    </row>
    <row r="1124" spans="1:18" s="47" customFormat="1" ht="15" customHeight="1">
      <c r="A1124" s="414" t="s">
        <v>342</v>
      </c>
      <c r="B1124" s="9" t="s">
        <v>160</v>
      </c>
      <c r="C1124" s="9" t="s">
        <v>266</v>
      </c>
      <c r="D1124" s="10"/>
      <c r="E1124" s="210"/>
      <c r="F1124" s="18"/>
      <c r="G1124" s="19"/>
      <c r="H1124" s="2"/>
    </row>
    <row r="1125" spans="1:18" s="47" customFormat="1" ht="15" customHeight="1">
      <c r="A1125" s="283"/>
      <c r="B1125" s="49"/>
      <c r="C1125" s="45"/>
      <c r="D1125" s="347"/>
      <c r="E1125" s="98"/>
      <c r="F1125" s="52"/>
      <c r="G1125" s="256"/>
      <c r="H1125" s="258"/>
    </row>
    <row r="1126" spans="1:18" s="47" customFormat="1" ht="15" customHeight="1">
      <c r="A1126" s="409"/>
      <c r="B1126" s="61"/>
      <c r="C1126" s="9"/>
      <c r="D1126" s="108"/>
      <c r="E1126" s="7"/>
      <c r="F1126" s="11"/>
      <c r="G1126" s="102"/>
      <c r="H1126" s="79"/>
    </row>
    <row r="1127" spans="1:18" s="47" customFormat="1" ht="15" customHeight="1">
      <c r="A1127" s="283"/>
      <c r="B1127" s="49"/>
      <c r="C1127" s="45"/>
      <c r="D1127" s="347"/>
      <c r="E1127" s="98"/>
      <c r="F1127" s="52"/>
      <c r="G1127" s="256"/>
      <c r="H1127" s="258"/>
    </row>
    <row r="1128" spans="1:18" s="47" customFormat="1" ht="15" customHeight="1">
      <c r="A1128" s="409"/>
      <c r="B1128" s="61" t="s">
        <v>184</v>
      </c>
      <c r="C1128" s="9"/>
      <c r="D1128" s="108"/>
      <c r="E1128" s="7"/>
      <c r="F1128" s="11"/>
      <c r="G1128" s="102"/>
      <c r="H1128" s="79"/>
    </row>
    <row r="1129" spans="1:18" s="47" customFormat="1" ht="15" customHeight="1">
      <c r="A1129" s="283"/>
      <c r="B1129" s="49" t="s">
        <v>364</v>
      </c>
      <c r="C1129" s="45"/>
      <c r="D1129" s="434"/>
      <c r="E1129" s="98"/>
      <c r="F1129" s="52"/>
      <c r="G1129" s="256"/>
      <c r="H1129" s="258"/>
    </row>
    <row r="1130" spans="1:18" s="47" customFormat="1" ht="15" customHeight="1">
      <c r="A1130" s="409"/>
      <c r="B1130" s="325" t="s">
        <v>365</v>
      </c>
      <c r="C1130" s="9" t="s">
        <v>272</v>
      </c>
      <c r="D1130" s="435">
        <v>80.900000000000006</v>
      </c>
      <c r="E1130" s="210" t="s">
        <v>52</v>
      </c>
      <c r="F1130" s="11"/>
      <c r="G1130" s="102"/>
      <c r="H1130" s="79"/>
    </row>
    <row r="1131" spans="1:18" s="47" customFormat="1" ht="15" customHeight="1">
      <c r="A1131" s="283"/>
      <c r="B1131" s="49" t="s">
        <v>200</v>
      </c>
      <c r="C1131" s="82" t="s">
        <v>270</v>
      </c>
      <c r="D1131" s="436"/>
      <c r="E1131" s="211"/>
      <c r="F1131" s="52"/>
      <c r="G1131" s="256"/>
      <c r="H1131" s="258"/>
    </row>
    <row r="1132" spans="1:18" s="47" customFormat="1" ht="15" customHeight="1">
      <c r="A1132" s="409"/>
      <c r="B1132" s="325" t="s">
        <v>366</v>
      </c>
      <c r="C1132" s="9" t="s">
        <v>272</v>
      </c>
      <c r="D1132" s="435">
        <v>906</v>
      </c>
      <c r="E1132" s="210" t="s">
        <v>52</v>
      </c>
      <c r="F1132" s="11"/>
      <c r="G1132" s="102"/>
      <c r="H1132" s="79"/>
    </row>
    <row r="1133" spans="1:18" s="47" customFormat="1" ht="15" customHeight="1">
      <c r="A1133" s="283"/>
      <c r="B1133" s="49" t="s">
        <v>367</v>
      </c>
      <c r="C1133" s="82"/>
      <c r="D1133" s="58"/>
      <c r="E1133" s="211"/>
      <c r="F1133" s="52"/>
      <c r="G1133" s="256"/>
      <c r="H1133" s="258"/>
    </row>
    <row r="1134" spans="1:18" s="47" customFormat="1" ht="15" customHeight="1">
      <c r="A1134" s="409"/>
      <c r="B1134" s="61" t="s">
        <v>268</v>
      </c>
      <c r="C1134" s="9" t="s">
        <v>368</v>
      </c>
      <c r="D1134" s="10">
        <v>29.8</v>
      </c>
      <c r="E1134" s="210" t="s">
        <v>52</v>
      </c>
      <c r="F1134" s="11"/>
      <c r="G1134" s="102"/>
      <c r="H1134" s="79"/>
    </row>
    <row r="1135" spans="1:18" s="47" customFormat="1" ht="15" customHeight="1">
      <c r="A1135" s="283"/>
      <c r="B1135" s="49"/>
      <c r="C1135" s="45"/>
      <c r="D1135" s="132"/>
      <c r="E1135" s="98"/>
      <c r="F1135" s="52"/>
      <c r="G1135" s="256"/>
      <c r="H1135" s="258"/>
      <c r="I1135" s="111"/>
      <c r="J1135" s="111"/>
      <c r="K1135" s="111"/>
      <c r="L1135" s="111"/>
      <c r="M1135" s="111"/>
      <c r="N1135" s="111"/>
      <c r="O1135" s="111"/>
      <c r="P1135" s="111"/>
      <c r="Q1135" s="111"/>
      <c r="R1135" s="111"/>
    </row>
    <row r="1136" spans="1:18" s="47" customFormat="1" ht="15" customHeight="1">
      <c r="A1136" s="409"/>
      <c r="B1136" s="61" t="s">
        <v>275</v>
      </c>
      <c r="C1136" s="329" t="s">
        <v>199</v>
      </c>
      <c r="D1136" s="108">
        <v>609</v>
      </c>
      <c r="E1136" s="210" t="s">
        <v>0</v>
      </c>
      <c r="F1136" s="11"/>
      <c r="G1136" s="102"/>
      <c r="H1136" s="79"/>
      <c r="I1136" s="111"/>
      <c r="J1136" s="111"/>
      <c r="K1136" s="111"/>
      <c r="L1136" s="111"/>
      <c r="M1136" s="111"/>
      <c r="N1136" s="111"/>
      <c r="O1136" s="111"/>
      <c r="P1136" s="111"/>
      <c r="Q1136" s="111"/>
      <c r="R1136" s="111"/>
    </row>
    <row r="1137" spans="1:9" s="47" customFormat="1" ht="15" customHeight="1">
      <c r="A1137" s="283"/>
      <c r="B1137" s="49" t="s">
        <v>369</v>
      </c>
      <c r="C1137" s="45"/>
      <c r="D1137" s="58"/>
      <c r="E1137" s="211"/>
      <c r="F1137" s="52"/>
      <c r="G1137" s="256"/>
      <c r="H1137" s="258"/>
    </row>
    <row r="1138" spans="1:9" s="47" customFormat="1" ht="15" customHeight="1">
      <c r="A1138" s="285"/>
      <c r="B1138" s="100" t="s">
        <v>274</v>
      </c>
      <c r="C1138" s="9" t="s">
        <v>199</v>
      </c>
      <c r="D1138" s="10">
        <v>52.4</v>
      </c>
      <c r="E1138" s="210" t="s">
        <v>0</v>
      </c>
      <c r="F1138" s="11"/>
      <c r="G1138" s="102"/>
      <c r="H1138" s="84"/>
    </row>
    <row r="1139" spans="1:9" s="47" customFormat="1" ht="15" customHeight="1">
      <c r="A1139" s="283"/>
      <c r="B1139" s="49"/>
      <c r="C1139" s="45"/>
      <c r="D1139" s="132"/>
      <c r="E1139" s="98"/>
      <c r="F1139" s="52"/>
      <c r="G1139" s="256"/>
      <c r="H1139" s="258"/>
    </row>
    <row r="1140" spans="1:9" s="47" customFormat="1" ht="15" customHeight="1">
      <c r="A1140" s="409"/>
      <c r="B1140" s="61"/>
      <c r="C1140" s="329"/>
      <c r="D1140" s="108"/>
      <c r="E1140" s="7"/>
      <c r="F1140" s="11"/>
      <c r="G1140" s="78"/>
      <c r="H1140" s="84"/>
    </row>
    <row r="1141" spans="1:9" s="47" customFormat="1" ht="15" customHeight="1">
      <c r="A1141" s="283"/>
      <c r="B1141" s="49"/>
      <c r="C1141" s="45"/>
      <c r="D1141" s="132"/>
      <c r="E1141" s="98"/>
      <c r="F1141" s="52"/>
      <c r="G1141" s="256"/>
      <c r="H1141" s="258"/>
    </row>
    <row r="1142" spans="1:9" s="47" customFormat="1" ht="15" customHeight="1">
      <c r="A1142" s="409"/>
      <c r="B1142" s="61" t="s">
        <v>212</v>
      </c>
      <c r="C1142" s="329"/>
      <c r="D1142" s="108"/>
      <c r="E1142" s="7"/>
      <c r="F1142" s="11"/>
      <c r="G1142" s="102"/>
      <c r="H1142" s="79"/>
    </row>
    <row r="1143" spans="1:9" s="47" customFormat="1" ht="15" customHeight="1">
      <c r="A1143" s="283"/>
      <c r="B1143" s="49" t="s">
        <v>276</v>
      </c>
      <c r="C1143" s="82"/>
      <c r="D1143" s="132"/>
      <c r="E1143" s="98"/>
      <c r="F1143" s="52"/>
      <c r="G1143" s="256"/>
      <c r="H1143" s="260"/>
    </row>
    <row r="1144" spans="1:9" s="47" customFormat="1" ht="15" customHeight="1">
      <c r="A1144" s="409"/>
      <c r="B1144" s="61" t="s">
        <v>278</v>
      </c>
      <c r="C1144" s="12" t="s">
        <v>231</v>
      </c>
      <c r="D1144" s="108">
        <v>95</v>
      </c>
      <c r="E1144" s="210" t="s">
        <v>52</v>
      </c>
      <c r="F1144" s="11"/>
      <c r="G1144" s="78"/>
      <c r="H1144" s="84"/>
    </row>
    <row r="1145" spans="1:9" s="47" customFormat="1" ht="15" customHeight="1">
      <c r="A1145" s="283"/>
      <c r="B1145" s="49" t="s">
        <v>276</v>
      </c>
      <c r="C1145" s="45"/>
      <c r="D1145" s="132"/>
      <c r="E1145" s="98"/>
      <c r="F1145" s="52"/>
      <c r="G1145" s="256"/>
      <c r="H1145" s="258"/>
    </row>
    <row r="1146" spans="1:9" s="47" customFormat="1" ht="15" customHeight="1">
      <c r="A1146" s="409"/>
      <c r="B1146" s="325" t="s">
        <v>234</v>
      </c>
      <c r="C1146" s="9" t="s">
        <v>269</v>
      </c>
      <c r="D1146" s="108">
        <v>67.3</v>
      </c>
      <c r="E1146" s="210" t="s">
        <v>52</v>
      </c>
      <c r="F1146" s="11"/>
      <c r="G1146" s="78"/>
      <c r="H1146" s="79"/>
    </row>
    <row r="1147" spans="1:9" s="47" customFormat="1" ht="15" customHeight="1">
      <c r="A1147" s="283"/>
      <c r="B1147" s="49" t="s">
        <v>280</v>
      </c>
      <c r="C1147" s="45" t="s">
        <v>270</v>
      </c>
      <c r="D1147" s="132"/>
      <c r="E1147" s="98"/>
      <c r="F1147" s="52"/>
      <c r="G1147" s="256"/>
      <c r="H1147" s="258"/>
    </row>
    <row r="1148" spans="1:9" s="47" customFormat="1" ht="15" customHeight="1">
      <c r="A1148" s="409"/>
      <c r="B1148" s="325" t="s">
        <v>370</v>
      </c>
      <c r="C1148" s="9" t="s">
        <v>272</v>
      </c>
      <c r="D1148" s="108">
        <v>1199</v>
      </c>
      <c r="E1148" s="210" t="s">
        <v>52</v>
      </c>
      <c r="F1148" s="11"/>
      <c r="G1148" s="78"/>
      <c r="H1148" s="79"/>
    </row>
    <row r="1149" spans="1:9" s="47" customFormat="1" ht="15" customHeight="1">
      <c r="A1149" s="283"/>
      <c r="B1149" s="49" t="s">
        <v>280</v>
      </c>
      <c r="C1149" s="45"/>
      <c r="D1149" s="132"/>
      <c r="E1149" s="318"/>
      <c r="F1149" s="52"/>
      <c r="G1149" s="256"/>
      <c r="H1149" s="258"/>
    </row>
    <row r="1150" spans="1:9" s="47" customFormat="1" ht="15" customHeight="1">
      <c r="A1150" s="414"/>
      <c r="B1150" s="325" t="s">
        <v>371</v>
      </c>
      <c r="C1150" s="9" t="s">
        <v>199</v>
      </c>
      <c r="D1150" s="119">
        <v>528</v>
      </c>
      <c r="E1150" s="210" t="s">
        <v>52</v>
      </c>
      <c r="F1150" s="11"/>
      <c r="G1150" s="102"/>
      <c r="H1150" s="79"/>
    </row>
    <row r="1151" spans="1:9" s="142" customFormat="1" ht="15" customHeight="1">
      <c r="A1151" s="415"/>
      <c r="B1151" s="49" t="s">
        <v>280</v>
      </c>
      <c r="C1151" s="50"/>
      <c r="D1151" s="183"/>
      <c r="E1151" s="341"/>
      <c r="F1151" s="18"/>
      <c r="G1151" s="256"/>
      <c r="H1151" s="260"/>
      <c r="I1151" s="185"/>
    </row>
    <row r="1152" spans="1:9" s="142" customFormat="1" ht="15" customHeight="1">
      <c r="A1152" s="437"/>
      <c r="B1152" s="325" t="s">
        <v>332</v>
      </c>
      <c r="C1152" s="9" t="s">
        <v>372</v>
      </c>
      <c r="D1152" s="119">
        <v>64.5</v>
      </c>
      <c r="E1152" s="190" t="s">
        <v>52</v>
      </c>
      <c r="F1152" s="11"/>
      <c r="G1152" s="102"/>
      <c r="H1152" s="79"/>
      <c r="I1152" s="185"/>
    </row>
    <row r="1153" spans="1:11" s="142" customFormat="1" ht="15" customHeight="1">
      <c r="A1153" s="283"/>
      <c r="B1153" s="44" t="s">
        <v>281</v>
      </c>
      <c r="C1153" s="45" t="s">
        <v>270</v>
      </c>
      <c r="D1153" s="76"/>
      <c r="E1153" s="318"/>
      <c r="F1153" s="18"/>
      <c r="G1153" s="256"/>
      <c r="H1153" s="260"/>
      <c r="I1153" s="185"/>
    </row>
    <row r="1154" spans="1:11" s="142" customFormat="1" ht="15" customHeight="1">
      <c r="A1154" s="416"/>
      <c r="B1154" s="438" t="s">
        <v>373</v>
      </c>
      <c r="C1154" s="67" t="s">
        <v>272</v>
      </c>
      <c r="D1154" s="68">
        <v>821</v>
      </c>
      <c r="E1154" s="385" t="s">
        <v>52</v>
      </c>
      <c r="F1154" s="15"/>
      <c r="G1154" s="115"/>
      <c r="H1154" s="116"/>
      <c r="I1154" s="185"/>
    </row>
    <row r="1155" spans="1:11" s="47" customFormat="1" ht="15" customHeight="1">
      <c r="A1155" s="408"/>
      <c r="B1155" s="439" t="s">
        <v>281</v>
      </c>
      <c r="C1155" s="127" t="s">
        <v>270</v>
      </c>
      <c r="D1155" s="191"/>
      <c r="E1155" s="440"/>
      <c r="F1155" s="105"/>
      <c r="G1155" s="262"/>
      <c r="H1155" s="263"/>
    </row>
    <row r="1156" spans="1:11" s="47" customFormat="1" ht="15" customHeight="1">
      <c r="A1156" s="409"/>
      <c r="B1156" s="100" t="s">
        <v>374</v>
      </c>
      <c r="C1156" s="9" t="s">
        <v>272</v>
      </c>
      <c r="D1156" s="10">
        <v>451</v>
      </c>
      <c r="E1156" s="7" t="s">
        <v>52</v>
      </c>
      <c r="F1156" s="18"/>
      <c r="G1156" s="120"/>
      <c r="H1156" s="84"/>
    </row>
    <row r="1157" spans="1:11" s="47" customFormat="1" ht="15" customHeight="1">
      <c r="A1157" s="441"/>
      <c r="B1157" s="50" t="s">
        <v>375</v>
      </c>
      <c r="C1157" s="45" t="s">
        <v>376</v>
      </c>
      <c r="D1157" s="97"/>
      <c r="E1157" s="98"/>
      <c r="F1157" s="52"/>
      <c r="G1157" s="256"/>
      <c r="H1157" s="258"/>
    </row>
    <row r="1158" spans="1:11" s="47" customFormat="1" ht="15" customHeight="1">
      <c r="A1158" s="430"/>
      <c r="B1158" s="100" t="s">
        <v>274</v>
      </c>
      <c r="C1158" s="9" t="s">
        <v>199</v>
      </c>
      <c r="D1158" s="10">
        <v>5.5</v>
      </c>
      <c r="E1158" s="7" t="s">
        <v>0</v>
      </c>
      <c r="F1158" s="11"/>
      <c r="G1158" s="120"/>
      <c r="H1158" s="84"/>
    </row>
    <row r="1159" spans="1:11" s="47" customFormat="1" ht="15" customHeight="1">
      <c r="A1159" s="283"/>
      <c r="B1159" s="49" t="s">
        <v>377</v>
      </c>
      <c r="C1159" s="45" t="s">
        <v>378</v>
      </c>
      <c r="D1159" s="58"/>
      <c r="E1159" s="211"/>
      <c r="F1159" s="52"/>
      <c r="G1159" s="256"/>
      <c r="H1159" s="258"/>
    </row>
    <row r="1160" spans="1:11" s="47" customFormat="1" ht="15" customHeight="1">
      <c r="A1160" s="285"/>
      <c r="B1160" s="100" t="s">
        <v>379</v>
      </c>
      <c r="C1160" s="9" t="s">
        <v>199</v>
      </c>
      <c r="D1160" s="10">
        <v>1</v>
      </c>
      <c r="E1160" s="210" t="s">
        <v>9</v>
      </c>
      <c r="F1160" s="11"/>
      <c r="G1160" s="102"/>
      <c r="H1160" s="84"/>
    </row>
    <row r="1161" spans="1:11" s="47" customFormat="1" ht="15" customHeight="1">
      <c r="A1161" s="283"/>
      <c r="B1161" s="50"/>
      <c r="C1161" s="45"/>
      <c r="D1161" s="97"/>
      <c r="E1161" s="98"/>
      <c r="F1161" s="52"/>
      <c r="G1161" s="256"/>
      <c r="H1161" s="258"/>
    </row>
    <row r="1162" spans="1:11" s="47" customFormat="1" ht="15" customHeight="1">
      <c r="A1162" s="285"/>
      <c r="B1162" s="61"/>
      <c r="C1162" s="9"/>
      <c r="D1162" s="10"/>
      <c r="E1162" s="210"/>
      <c r="F1162" s="11"/>
      <c r="G1162" s="78"/>
      <c r="H1162" s="84"/>
    </row>
    <row r="1163" spans="1:11" s="47" customFormat="1" ht="15" customHeight="1">
      <c r="A1163" s="283"/>
      <c r="B1163" s="50"/>
      <c r="C1163" s="45"/>
      <c r="D1163" s="97"/>
      <c r="E1163" s="98"/>
      <c r="F1163" s="52"/>
      <c r="G1163" s="256"/>
      <c r="H1163" s="258"/>
    </row>
    <row r="1164" spans="1:11" s="47" customFormat="1" ht="15" customHeight="1">
      <c r="A1164" s="285"/>
      <c r="B1164" s="61" t="s">
        <v>286</v>
      </c>
      <c r="C1164" s="9"/>
      <c r="D1164" s="10"/>
      <c r="E1164" s="210"/>
      <c r="F1164" s="11"/>
      <c r="G1164" s="102"/>
      <c r="H1164" s="79"/>
    </row>
    <row r="1165" spans="1:11" s="47" customFormat="1" ht="15" customHeight="1">
      <c r="A1165" s="283"/>
      <c r="B1165" s="50"/>
      <c r="C1165" s="45"/>
      <c r="D1165" s="97"/>
      <c r="E1165" s="98"/>
      <c r="F1165" s="52"/>
      <c r="G1165" s="256"/>
      <c r="H1165" s="258"/>
    </row>
    <row r="1166" spans="1:11" s="122" customFormat="1" ht="15" customHeight="1">
      <c r="A1166" s="285"/>
      <c r="B1166" s="61" t="s">
        <v>288</v>
      </c>
      <c r="C1166" s="9" t="s">
        <v>289</v>
      </c>
      <c r="D1166" s="10">
        <v>77.400000000000006</v>
      </c>
      <c r="E1166" s="210" t="s">
        <v>0</v>
      </c>
      <c r="F1166" s="11"/>
      <c r="G1166" s="102"/>
      <c r="H1166" s="79"/>
      <c r="I1166" s="47"/>
      <c r="J1166" s="47"/>
      <c r="K1166" s="47"/>
    </row>
    <row r="1167" spans="1:11" s="122" customFormat="1" ht="15" customHeight="1">
      <c r="A1167" s="283"/>
      <c r="B1167" s="49"/>
      <c r="C1167" s="44"/>
      <c r="D1167" s="58"/>
      <c r="E1167" s="211"/>
      <c r="F1167" s="52"/>
      <c r="G1167" s="256"/>
      <c r="H1167" s="258"/>
      <c r="I1167" s="47"/>
      <c r="J1167" s="47"/>
      <c r="K1167" s="47"/>
    </row>
    <row r="1168" spans="1:11" s="122" customFormat="1" ht="15" customHeight="1">
      <c r="A1168" s="285"/>
      <c r="B1168" s="61"/>
      <c r="C1168" s="306"/>
      <c r="D1168" s="10"/>
      <c r="E1168" s="210"/>
      <c r="F1168" s="11"/>
      <c r="G1168" s="102"/>
      <c r="H1168" s="79"/>
      <c r="I1168" s="47"/>
      <c r="J1168" s="47"/>
      <c r="K1168" s="47"/>
    </row>
    <row r="1169" spans="1:9" s="142" customFormat="1" ht="15" customHeight="1">
      <c r="A1169" s="283"/>
      <c r="B1169" s="49"/>
      <c r="C1169" s="44"/>
      <c r="D1169" s="58"/>
      <c r="E1169" s="211"/>
      <c r="F1169" s="52"/>
      <c r="G1169" s="256"/>
      <c r="H1169" s="260"/>
      <c r="I1169" s="185"/>
    </row>
    <row r="1170" spans="1:9" s="142" customFormat="1" ht="15" customHeight="1">
      <c r="A1170" s="285"/>
      <c r="B1170" s="100"/>
      <c r="C1170" s="307"/>
      <c r="D1170" s="10"/>
      <c r="E1170" s="210"/>
      <c r="F1170" s="11"/>
      <c r="G1170" s="102"/>
      <c r="H1170" s="79"/>
      <c r="I1170" s="185"/>
    </row>
    <row r="1171" spans="1:9" s="47" customFormat="1" ht="15" customHeight="1">
      <c r="A1171" s="283"/>
      <c r="B1171" s="49"/>
      <c r="C1171" s="44"/>
      <c r="D1171" s="58"/>
      <c r="E1171" s="211"/>
      <c r="F1171" s="52"/>
      <c r="G1171" s="256"/>
      <c r="H1171" s="258"/>
    </row>
    <row r="1172" spans="1:9" s="47" customFormat="1" ht="15" customHeight="1">
      <c r="A1172" s="285"/>
      <c r="B1172" s="100"/>
      <c r="C1172" s="100"/>
      <c r="D1172" s="10"/>
      <c r="E1172" s="210"/>
      <c r="F1172" s="11"/>
      <c r="G1172" s="102"/>
      <c r="H1172" s="84"/>
    </row>
    <row r="1173" spans="1:9" s="47" customFormat="1" ht="15" customHeight="1">
      <c r="A1173" s="283"/>
      <c r="B1173" s="49"/>
      <c r="C1173" s="44"/>
      <c r="D1173" s="58"/>
      <c r="E1173" s="211"/>
      <c r="F1173" s="52"/>
      <c r="G1173" s="256"/>
      <c r="H1173" s="258"/>
    </row>
    <row r="1174" spans="1:9" s="47" customFormat="1" ht="15" customHeight="1">
      <c r="A1174" s="285"/>
      <c r="B1174" s="100"/>
      <c r="C1174" s="100"/>
      <c r="D1174" s="10"/>
      <c r="E1174" s="210"/>
      <c r="F1174" s="18"/>
      <c r="G1174" s="102"/>
      <c r="H1174" s="84"/>
    </row>
    <row r="1175" spans="1:9" s="122" customFormat="1" ht="15" customHeight="1">
      <c r="A1175" s="283"/>
      <c r="B1175" s="49"/>
      <c r="C1175" s="308"/>
      <c r="D1175" s="58"/>
      <c r="E1175" s="211"/>
      <c r="F1175" s="52"/>
      <c r="G1175" s="256"/>
      <c r="H1175" s="258"/>
      <c r="I1175" s="185"/>
    </row>
    <row r="1176" spans="1:9" s="122" customFormat="1" ht="15" customHeight="1">
      <c r="A1176" s="285"/>
      <c r="B1176" s="61"/>
      <c r="C1176" s="9"/>
      <c r="D1176" s="10"/>
      <c r="E1176" s="210"/>
      <c r="F1176" s="11"/>
      <c r="G1176" s="102"/>
      <c r="H1176" s="79"/>
      <c r="I1176" s="185"/>
    </row>
    <row r="1177" spans="1:9" s="122" customFormat="1" ht="15" customHeight="1">
      <c r="A1177" s="283"/>
      <c r="B1177" s="49"/>
      <c r="C1177" s="44"/>
      <c r="D1177" s="58"/>
      <c r="E1177" s="211"/>
      <c r="F1177" s="52"/>
      <c r="G1177" s="256"/>
      <c r="H1177" s="258"/>
      <c r="I1177" s="185"/>
    </row>
    <row r="1178" spans="1:9" s="122" customFormat="1" ht="15" customHeight="1">
      <c r="A1178" s="409"/>
      <c r="B1178" s="100"/>
      <c r="C1178" s="100"/>
      <c r="D1178" s="10"/>
      <c r="E1178" s="210"/>
      <c r="F1178" s="11"/>
      <c r="G1178" s="102"/>
      <c r="H1178" s="79"/>
      <c r="I1178" s="185"/>
    </row>
    <row r="1179" spans="1:9" s="142" customFormat="1" ht="15" customHeight="1">
      <c r="A1179" s="283"/>
      <c r="B1179" s="277"/>
      <c r="C1179" s="44"/>
      <c r="D1179" s="58"/>
      <c r="E1179" s="211"/>
      <c r="F1179" s="52"/>
      <c r="G1179" s="256"/>
      <c r="H1179" s="260"/>
      <c r="I1179" s="185"/>
    </row>
    <row r="1180" spans="1:9" s="142" customFormat="1" ht="15" customHeight="1">
      <c r="A1180" s="409"/>
      <c r="B1180" s="9"/>
      <c r="C1180" s="64"/>
      <c r="D1180" s="10"/>
      <c r="E1180" s="210"/>
      <c r="F1180" s="11"/>
      <c r="G1180" s="102"/>
      <c r="H1180" s="79"/>
      <c r="I1180" s="185"/>
    </row>
    <row r="1181" spans="1:9" s="111" customFormat="1" ht="15" customHeight="1">
      <c r="A1181" s="283"/>
      <c r="B1181" s="49"/>
      <c r="C1181" s="44"/>
      <c r="D1181" s="58"/>
      <c r="E1181" s="211"/>
      <c r="F1181" s="52"/>
      <c r="G1181" s="256"/>
      <c r="H1181" s="258"/>
    </row>
    <row r="1182" spans="1:9" s="111" customFormat="1" ht="15" customHeight="1">
      <c r="A1182" s="285"/>
      <c r="B1182" s="345"/>
      <c r="C1182" s="278"/>
      <c r="D1182" s="10"/>
      <c r="E1182" s="210"/>
      <c r="F1182" s="11"/>
      <c r="G1182" s="102"/>
      <c r="H1182" s="79"/>
    </row>
    <row r="1183" spans="1:9" s="122" customFormat="1" ht="15" customHeight="1">
      <c r="A1183" s="283"/>
      <c r="B1183" s="49"/>
      <c r="C1183" s="44"/>
      <c r="D1183" s="58"/>
      <c r="E1183" s="66"/>
      <c r="F1183" s="52"/>
      <c r="G1183" s="256"/>
      <c r="H1183" s="258"/>
      <c r="I1183" s="185"/>
    </row>
    <row r="1184" spans="1:9" s="122" customFormat="1" ht="15" customHeight="1">
      <c r="A1184" s="410"/>
      <c r="B1184" s="344" t="s">
        <v>380</v>
      </c>
      <c r="C1184" s="322"/>
      <c r="D1184" s="10"/>
      <c r="E1184" s="210"/>
      <c r="F1184" s="11"/>
      <c r="G1184" s="102"/>
      <c r="H1184" s="79"/>
      <c r="I1184" s="185"/>
    </row>
    <row r="1185" spans="1:18" s="142" customFormat="1" ht="15" customHeight="1">
      <c r="A1185" s="411"/>
      <c r="B1185" s="249"/>
      <c r="C1185" s="249"/>
      <c r="D1185" s="250"/>
      <c r="E1185" s="251"/>
      <c r="F1185" s="18"/>
      <c r="G1185" s="256"/>
      <c r="H1185" s="260"/>
      <c r="I1185" s="185"/>
    </row>
    <row r="1186" spans="1:18" s="142" customFormat="1" ht="15" customHeight="1">
      <c r="A1186" s="412"/>
      <c r="B1186" s="253"/>
      <c r="C1186" s="253"/>
      <c r="D1186" s="254"/>
      <c r="E1186" s="255"/>
      <c r="F1186" s="15"/>
      <c r="G1186" s="115"/>
      <c r="H1186" s="116"/>
      <c r="I1186" s="185"/>
    </row>
    <row r="1187" spans="1:18" s="122" customFormat="1" ht="15" customHeight="1">
      <c r="A1187" s="408"/>
      <c r="B1187" s="127"/>
      <c r="C1187" s="127"/>
      <c r="D1187" s="128"/>
      <c r="E1187" s="129"/>
      <c r="F1187" s="105"/>
      <c r="G1187" s="106"/>
      <c r="H1187" s="6"/>
    </row>
    <row r="1188" spans="1:18" s="122" customFormat="1" ht="15" customHeight="1">
      <c r="A1188" s="414" t="s">
        <v>343</v>
      </c>
      <c r="B1188" s="9" t="s">
        <v>162</v>
      </c>
      <c r="C1188" s="9"/>
      <c r="D1188" s="10"/>
      <c r="E1188" s="210"/>
      <c r="F1188" s="18"/>
      <c r="G1188" s="110"/>
      <c r="H1188" s="175"/>
    </row>
    <row r="1189" spans="1:18" s="47" customFormat="1" ht="15" customHeight="1">
      <c r="A1189" s="283"/>
      <c r="B1189" s="50"/>
      <c r="C1189" s="45"/>
      <c r="D1189" s="58"/>
      <c r="E1189" s="211"/>
      <c r="F1189" s="52"/>
      <c r="G1189" s="256"/>
      <c r="H1189" s="258"/>
      <c r="I1189" s="111"/>
      <c r="J1189" s="111"/>
      <c r="K1189" s="111"/>
      <c r="L1189" s="111"/>
      <c r="M1189" s="111"/>
      <c r="N1189" s="111"/>
      <c r="O1189" s="111"/>
      <c r="P1189" s="111"/>
      <c r="Q1189" s="111"/>
      <c r="R1189" s="111"/>
    </row>
    <row r="1190" spans="1:18" s="47" customFormat="1" ht="15" customHeight="1">
      <c r="A1190" s="421"/>
      <c r="B1190" s="61"/>
      <c r="C1190" s="9"/>
      <c r="D1190" s="10"/>
      <c r="E1190" s="210"/>
      <c r="F1190" s="11"/>
      <c r="G1190" s="102"/>
      <c r="H1190" s="79"/>
      <c r="I1190" s="111"/>
      <c r="J1190" s="111"/>
      <c r="K1190" s="111"/>
      <c r="L1190" s="111"/>
      <c r="M1190" s="111"/>
      <c r="N1190" s="111"/>
      <c r="O1190" s="111"/>
      <c r="P1190" s="111"/>
      <c r="Q1190" s="111"/>
      <c r="R1190" s="111"/>
    </row>
    <row r="1191" spans="1:18" s="122" customFormat="1" ht="15" customHeight="1">
      <c r="A1191" s="283"/>
      <c r="B1191" s="50"/>
      <c r="C1191" s="45"/>
      <c r="D1191" s="58"/>
      <c r="E1191" s="211"/>
      <c r="F1191" s="52"/>
      <c r="G1191" s="256"/>
      <c r="H1191" s="258"/>
    </row>
    <row r="1192" spans="1:18" s="122" customFormat="1" ht="15" customHeight="1">
      <c r="A1192" s="421"/>
      <c r="B1192" s="61" t="s">
        <v>247</v>
      </c>
      <c r="C1192" s="9" t="s">
        <v>381</v>
      </c>
      <c r="D1192" s="10">
        <v>180</v>
      </c>
      <c r="E1192" s="210" t="s">
        <v>8</v>
      </c>
      <c r="F1192" s="18"/>
      <c r="G1192" s="83"/>
      <c r="H1192" s="84"/>
    </row>
    <row r="1193" spans="1:18" s="122" customFormat="1" ht="15" customHeight="1">
      <c r="A1193" s="422"/>
      <c r="B1193" s="49"/>
      <c r="C1193" s="82"/>
      <c r="D1193" s="58"/>
      <c r="E1193" s="211"/>
      <c r="F1193" s="52"/>
      <c r="G1193" s="256"/>
      <c r="H1193" s="258"/>
    </row>
    <row r="1194" spans="1:18" s="122" customFormat="1" ht="15" customHeight="1">
      <c r="A1194" s="421"/>
      <c r="B1194" s="61" t="s">
        <v>247</v>
      </c>
      <c r="C1194" s="9" t="s">
        <v>382</v>
      </c>
      <c r="D1194" s="10">
        <v>42</v>
      </c>
      <c r="E1194" s="210" t="s">
        <v>8</v>
      </c>
      <c r="F1194" s="18"/>
      <c r="G1194" s="102"/>
      <c r="H1194" s="79"/>
    </row>
    <row r="1195" spans="1:18" s="122" customFormat="1" ht="15" customHeight="1">
      <c r="A1195" s="422"/>
      <c r="B1195" s="49"/>
      <c r="C1195" s="82"/>
      <c r="D1195" s="58"/>
      <c r="E1195" s="211"/>
      <c r="F1195" s="52"/>
      <c r="G1195" s="256"/>
      <c r="H1195" s="258"/>
    </row>
    <row r="1196" spans="1:18" s="122" customFormat="1" ht="15" customHeight="1">
      <c r="A1196" s="421"/>
      <c r="B1196" s="61" t="s">
        <v>247</v>
      </c>
      <c r="C1196" s="9" t="s">
        <v>383</v>
      </c>
      <c r="D1196" s="10">
        <v>0.3</v>
      </c>
      <c r="E1196" s="210" t="s">
        <v>8</v>
      </c>
      <c r="F1196" s="11"/>
      <c r="G1196" s="102"/>
      <c r="H1196" s="79"/>
    </row>
    <row r="1197" spans="1:18" s="122" customFormat="1" ht="15" customHeight="1">
      <c r="A1197" s="283"/>
      <c r="B1197" s="49"/>
      <c r="C1197" s="45"/>
      <c r="D1197" s="58"/>
      <c r="E1197" s="211"/>
      <c r="F1197" s="52"/>
      <c r="G1197" s="256"/>
      <c r="H1197" s="258"/>
    </row>
    <row r="1198" spans="1:18" s="122" customFormat="1" ht="15" customHeight="1">
      <c r="A1198" s="285"/>
      <c r="B1198" s="61" t="s">
        <v>247</v>
      </c>
      <c r="C1198" s="9" t="s">
        <v>337</v>
      </c>
      <c r="D1198" s="10">
        <v>0.6</v>
      </c>
      <c r="E1198" s="210" t="s">
        <v>8</v>
      </c>
      <c r="F1198" s="11"/>
      <c r="G1198" s="102"/>
      <c r="H1198" s="79"/>
    </row>
    <row r="1199" spans="1:18" s="47" customFormat="1" ht="15" customHeight="1">
      <c r="A1199" s="283"/>
      <c r="B1199" s="49"/>
      <c r="C1199" s="82"/>
      <c r="D1199" s="58"/>
      <c r="E1199" s="211"/>
      <c r="F1199" s="52"/>
      <c r="G1199" s="256"/>
      <c r="H1199" s="258"/>
    </row>
    <row r="1200" spans="1:18" s="47" customFormat="1" ht="15" customHeight="1">
      <c r="A1200" s="285"/>
      <c r="B1200" s="61" t="s">
        <v>247</v>
      </c>
      <c r="C1200" s="9" t="s">
        <v>291</v>
      </c>
      <c r="D1200" s="10">
        <v>0.3</v>
      </c>
      <c r="E1200" s="210" t="s">
        <v>8</v>
      </c>
      <c r="F1200" s="11"/>
      <c r="G1200" s="78"/>
      <c r="H1200" s="79"/>
    </row>
    <row r="1201" spans="1:18" s="47" customFormat="1" ht="15" customHeight="1">
      <c r="A1201" s="283"/>
      <c r="B1201" s="49"/>
      <c r="C1201" s="82"/>
      <c r="D1201" s="58"/>
      <c r="E1201" s="66"/>
      <c r="F1201" s="52"/>
      <c r="G1201" s="256"/>
      <c r="H1201" s="258"/>
      <c r="I1201" s="111"/>
      <c r="J1201" s="111"/>
      <c r="K1201" s="111"/>
      <c r="L1201" s="111"/>
      <c r="M1201" s="111"/>
      <c r="N1201" s="111"/>
      <c r="O1201" s="111"/>
      <c r="P1201" s="111"/>
      <c r="Q1201" s="111"/>
      <c r="R1201" s="111"/>
    </row>
    <row r="1202" spans="1:18" s="47" customFormat="1" ht="15" customHeight="1">
      <c r="A1202" s="410"/>
      <c r="B1202" s="61" t="s">
        <v>247</v>
      </c>
      <c r="C1202" s="9" t="s">
        <v>292</v>
      </c>
      <c r="D1202" s="46">
        <v>0.7</v>
      </c>
      <c r="E1202" s="210" t="s">
        <v>8</v>
      </c>
      <c r="F1202" s="18"/>
      <c r="G1202" s="83"/>
      <c r="H1202" s="84"/>
      <c r="I1202" s="111"/>
      <c r="J1202" s="111"/>
      <c r="K1202" s="111"/>
      <c r="L1202" s="111"/>
      <c r="M1202" s="111"/>
      <c r="N1202" s="111"/>
      <c r="O1202" s="111"/>
      <c r="P1202" s="111"/>
      <c r="Q1202" s="111"/>
      <c r="R1202" s="111"/>
    </row>
    <row r="1203" spans="1:18" s="47" customFormat="1" ht="15" customHeight="1">
      <c r="A1203" s="283"/>
      <c r="B1203" s="49"/>
      <c r="C1203" s="82"/>
      <c r="D1203" s="51"/>
      <c r="E1203" s="209"/>
      <c r="F1203" s="52"/>
      <c r="G1203" s="256"/>
      <c r="H1203" s="258"/>
      <c r="I1203" s="122"/>
      <c r="J1203" s="122"/>
      <c r="K1203" s="122"/>
      <c r="L1203" s="122"/>
      <c r="M1203" s="122"/>
      <c r="N1203" s="122"/>
      <c r="O1203" s="122"/>
      <c r="P1203" s="122"/>
      <c r="Q1203" s="122"/>
      <c r="R1203" s="122"/>
    </row>
    <row r="1204" spans="1:18" s="47" customFormat="1" ht="15" customHeight="1">
      <c r="A1204" s="285"/>
      <c r="B1204" s="61" t="s">
        <v>247</v>
      </c>
      <c r="C1204" s="9" t="s">
        <v>384</v>
      </c>
      <c r="D1204" s="10">
        <v>0.7</v>
      </c>
      <c r="E1204" s="210" t="s">
        <v>8</v>
      </c>
      <c r="F1204" s="11"/>
      <c r="G1204" s="102"/>
      <c r="H1204" s="79"/>
      <c r="I1204" s="122"/>
      <c r="J1204" s="122"/>
      <c r="K1204" s="122"/>
      <c r="L1204" s="122"/>
      <c r="M1204" s="122"/>
      <c r="N1204" s="122"/>
      <c r="O1204" s="122"/>
      <c r="P1204" s="122"/>
      <c r="Q1204" s="122"/>
      <c r="R1204" s="122"/>
    </row>
    <row r="1205" spans="1:18" s="122" customFormat="1" ht="15" customHeight="1">
      <c r="A1205" s="283"/>
      <c r="B1205" s="49"/>
      <c r="C1205" s="82"/>
      <c r="D1205" s="58"/>
      <c r="E1205" s="211"/>
      <c r="F1205" s="52"/>
      <c r="G1205" s="256"/>
      <c r="H1205" s="258"/>
    </row>
    <row r="1206" spans="1:18" s="122" customFormat="1" ht="15" customHeight="1">
      <c r="A1206" s="285"/>
      <c r="B1206" s="61" t="s">
        <v>247</v>
      </c>
      <c r="C1206" s="9" t="s">
        <v>294</v>
      </c>
      <c r="D1206" s="10">
        <v>0.9</v>
      </c>
      <c r="E1206" s="210" t="s">
        <v>8</v>
      </c>
      <c r="F1206" s="11"/>
      <c r="G1206" s="102"/>
      <c r="H1206" s="79"/>
    </row>
    <row r="1207" spans="1:18" s="47" customFormat="1" ht="15" customHeight="1">
      <c r="A1207" s="423"/>
      <c r="B1207" s="49"/>
      <c r="C1207" s="82"/>
      <c r="D1207" s="46"/>
      <c r="E1207" s="211"/>
      <c r="F1207" s="52"/>
      <c r="G1207" s="256"/>
      <c r="H1207" s="260"/>
    </row>
    <row r="1208" spans="1:18" s="47" customFormat="1" ht="15" customHeight="1">
      <c r="A1208" s="285"/>
      <c r="B1208" s="61" t="s">
        <v>247</v>
      </c>
      <c r="C1208" s="9" t="s">
        <v>296</v>
      </c>
      <c r="D1208" s="10">
        <v>0.7</v>
      </c>
      <c r="E1208" s="210" t="s">
        <v>8</v>
      </c>
      <c r="F1208" s="18"/>
      <c r="G1208" s="83"/>
      <c r="H1208" s="84"/>
    </row>
    <row r="1209" spans="1:18" ht="15" customHeight="1">
      <c r="A1209" s="283"/>
      <c r="B1209" s="49"/>
      <c r="C1209" s="82"/>
      <c r="D1209" s="46"/>
      <c r="E1209" s="211"/>
      <c r="F1209" s="52"/>
      <c r="G1209" s="256"/>
      <c r="H1209" s="258"/>
      <c r="I1209" s="47"/>
      <c r="J1209" s="47"/>
    </row>
    <row r="1210" spans="1:18" s="47" customFormat="1" ht="15" customHeight="1">
      <c r="A1210" s="285"/>
      <c r="B1210" s="61" t="s">
        <v>247</v>
      </c>
      <c r="C1210" s="9" t="s">
        <v>298</v>
      </c>
      <c r="D1210" s="10">
        <v>0.1</v>
      </c>
      <c r="E1210" s="210" t="s">
        <v>8</v>
      </c>
      <c r="F1210" s="11"/>
      <c r="G1210" s="78"/>
      <c r="H1210" s="79"/>
    </row>
    <row r="1211" spans="1:18" s="47" customFormat="1" ht="15" customHeight="1">
      <c r="A1211" s="283"/>
      <c r="B1211" s="49"/>
      <c r="C1211" s="82"/>
      <c r="D1211" s="58"/>
      <c r="E1211" s="211"/>
      <c r="F1211" s="52"/>
      <c r="G1211" s="256"/>
      <c r="H1211" s="258"/>
    </row>
    <row r="1212" spans="1:18" s="47" customFormat="1" ht="15" customHeight="1">
      <c r="A1212" s="421"/>
      <c r="B1212" s="61"/>
      <c r="C1212" s="9"/>
      <c r="D1212" s="10"/>
      <c r="E1212" s="210"/>
      <c r="F1212" s="11"/>
      <c r="G1212" s="78"/>
      <c r="H1212" s="79"/>
    </row>
    <row r="1213" spans="1:18" ht="15" customHeight="1">
      <c r="A1213" s="422"/>
      <c r="B1213" s="49"/>
      <c r="C1213" s="45"/>
      <c r="D1213" s="58"/>
      <c r="E1213" s="211"/>
      <c r="F1213" s="52"/>
      <c r="G1213" s="256"/>
      <c r="H1213" s="258"/>
      <c r="I1213" s="47"/>
      <c r="J1213" s="47"/>
    </row>
    <row r="1214" spans="1:18" s="47" customFormat="1" ht="15" customHeight="1">
      <c r="A1214" s="442"/>
      <c r="B1214" s="61"/>
      <c r="C1214" s="9"/>
      <c r="D1214" s="10"/>
      <c r="E1214" s="210"/>
      <c r="F1214" s="11"/>
      <c r="G1214" s="78"/>
      <c r="H1214" s="79"/>
    </row>
    <row r="1215" spans="1:18" s="47" customFormat="1" ht="15" customHeight="1">
      <c r="A1215" s="422"/>
      <c r="B1215" s="49"/>
      <c r="C1215" s="82"/>
      <c r="D1215" s="58"/>
      <c r="E1215" s="66"/>
      <c r="F1215" s="52"/>
      <c r="G1215" s="256"/>
      <c r="H1215" s="258"/>
    </row>
    <row r="1216" spans="1:18" s="47" customFormat="1" ht="15" customHeight="1">
      <c r="A1216" s="443"/>
      <c r="B1216" s="61"/>
      <c r="C1216" s="45"/>
      <c r="D1216" s="46"/>
      <c r="E1216" s="211"/>
      <c r="F1216" s="11"/>
      <c r="G1216" s="78"/>
      <c r="H1216" s="79"/>
    </row>
    <row r="1217" spans="1:8" s="47" customFormat="1" ht="15" customHeight="1">
      <c r="A1217" s="411"/>
      <c r="B1217" s="49"/>
      <c r="C1217" s="62"/>
      <c r="D1217" s="51"/>
      <c r="E1217" s="77"/>
      <c r="F1217" s="52"/>
      <c r="G1217" s="256"/>
      <c r="H1217" s="258"/>
    </row>
    <row r="1218" spans="1:8" s="47" customFormat="1" ht="15" customHeight="1">
      <c r="A1218" s="412"/>
      <c r="B1218" s="113"/>
      <c r="C1218" s="67"/>
      <c r="D1218" s="68"/>
      <c r="E1218" s="337"/>
      <c r="F1218" s="15"/>
      <c r="G1218" s="125"/>
      <c r="H1218" s="116"/>
    </row>
    <row r="1219" spans="1:8" s="47" customFormat="1" ht="15" customHeight="1">
      <c r="A1219" s="408"/>
      <c r="B1219" s="126"/>
      <c r="C1219" s="127"/>
      <c r="D1219" s="128"/>
      <c r="E1219" s="129"/>
      <c r="F1219" s="18"/>
      <c r="G1219" s="259"/>
      <c r="H1219" s="260"/>
    </row>
    <row r="1220" spans="1:8" s="47" customFormat="1" ht="15" customHeight="1">
      <c r="A1220" s="285"/>
      <c r="B1220" s="61" t="s">
        <v>261</v>
      </c>
      <c r="C1220" s="9" t="s">
        <v>381</v>
      </c>
      <c r="D1220" s="10">
        <v>180</v>
      </c>
      <c r="E1220" s="210" t="s">
        <v>8</v>
      </c>
      <c r="F1220" s="11"/>
      <c r="G1220" s="78"/>
      <c r="H1220" s="79"/>
    </row>
    <row r="1221" spans="1:8" s="47" customFormat="1" ht="15" customHeight="1">
      <c r="A1221" s="283"/>
      <c r="B1221" s="49"/>
      <c r="C1221" s="82"/>
      <c r="D1221" s="58"/>
      <c r="E1221" s="211"/>
      <c r="F1221" s="52"/>
      <c r="G1221" s="256"/>
      <c r="H1221" s="258"/>
    </row>
    <row r="1222" spans="1:8" s="47" customFormat="1" ht="15" customHeight="1">
      <c r="A1222" s="409"/>
      <c r="B1222" s="61" t="s">
        <v>261</v>
      </c>
      <c r="C1222" s="9" t="s">
        <v>382</v>
      </c>
      <c r="D1222" s="10">
        <v>42</v>
      </c>
      <c r="E1222" s="210" t="s">
        <v>8</v>
      </c>
      <c r="F1222" s="11"/>
      <c r="G1222" s="78"/>
      <c r="H1222" s="79"/>
    </row>
    <row r="1223" spans="1:8" s="47" customFormat="1" ht="15" customHeight="1">
      <c r="A1223" s="283"/>
      <c r="B1223" s="49"/>
      <c r="C1223" s="82"/>
      <c r="D1223" s="58"/>
      <c r="E1223" s="211"/>
      <c r="F1223" s="18"/>
      <c r="G1223" s="259"/>
      <c r="H1223" s="260"/>
    </row>
    <row r="1224" spans="1:8" s="47" customFormat="1" ht="15" customHeight="1">
      <c r="A1224" s="409"/>
      <c r="B1224" s="61" t="s">
        <v>261</v>
      </c>
      <c r="C1224" s="9" t="s">
        <v>383</v>
      </c>
      <c r="D1224" s="10">
        <v>0.3</v>
      </c>
      <c r="E1224" s="210" t="s">
        <v>8</v>
      </c>
      <c r="F1224" s="11"/>
      <c r="G1224" s="78"/>
      <c r="H1224" s="79"/>
    </row>
    <row r="1225" spans="1:8" s="47" customFormat="1" ht="15" customHeight="1">
      <c r="A1225" s="283"/>
      <c r="B1225" s="49"/>
      <c r="C1225" s="45"/>
      <c r="D1225" s="58"/>
      <c r="E1225" s="211"/>
      <c r="F1225" s="18"/>
      <c r="G1225" s="259"/>
      <c r="H1225" s="260"/>
    </row>
    <row r="1226" spans="1:8" s="47" customFormat="1" ht="15" customHeight="1">
      <c r="A1226" s="409"/>
      <c r="B1226" s="61" t="s">
        <v>261</v>
      </c>
      <c r="C1226" s="9" t="s">
        <v>337</v>
      </c>
      <c r="D1226" s="10">
        <v>0.6</v>
      </c>
      <c r="E1226" s="210" t="s">
        <v>8</v>
      </c>
      <c r="F1226" s="11"/>
      <c r="G1226" s="78"/>
      <c r="H1226" s="79"/>
    </row>
    <row r="1227" spans="1:8" s="47" customFormat="1" ht="15" customHeight="1">
      <c r="A1227" s="283"/>
      <c r="B1227" s="49"/>
      <c r="C1227" s="82"/>
      <c r="D1227" s="58"/>
      <c r="E1227" s="211"/>
      <c r="F1227" s="52"/>
      <c r="G1227" s="256"/>
      <c r="H1227" s="258"/>
    </row>
    <row r="1228" spans="1:8" s="47" customFormat="1" ht="15" customHeight="1">
      <c r="A1228" s="409"/>
      <c r="B1228" s="61" t="s">
        <v>261</v>
      </c>
      <c r="C1228" s="9" t="s">
        <v>291</v>
      </c>
      <c r="D1228" s="10">
        <v>0.3</v>
      </c>
      <c r="E1228" s="210" t="s">
        <v>8</v>
      </c>
      <c r="F1228" s="11"/>
      <c r="G1228" s="78"/>
      <c r="H1228" s="79"/>
    </row>
    <row r="1229" spans="1:8" s="47" customFormat="1" ht="15" customHeight="1">
      <c r="A1229" s="283"/>
      <c r="B1229" s="49"/>
      <c r="C1229" s="82"/>
      <c r="D1229" s="58"/>
      <c r="E1229" s="211"/>
      <c r="F1229" s="52"/>
      <c r="G1229" s="256"/>
      <c r="H1229" s="258"/>
    </row>
    <row r="1230" spans="1:8" s="47" customFormat="1" ht="15" customHeight="1">
      <c r="A1230" s="409"/>
      <c r="B1230" s="61" t="s">
        <v>261</v>
      </c>
      <c r="C1230" s="9" t="s">
        <v>292</v>
      </c>
      <c r="D1230" s="10">
        <v>0.7</v>
      </c>
      <c r="E1230" s="210" t="s">
        <v>8</v>
      </c>
      <c r="F1230" s="11"/>
      <c r="G1230" s="78"/>
      <c r="H1230" s="79"/>
    </row>
    <row r="1231" spans="1:8" s="47" customFormat="1" ht="15" customHeight="1">
      <c r="A1231" s="283"/>
      <c r="B1231" s="49"/>
      <c r="C1231" s="82"/>
      <c r="D1231" s="58"/>
      <c r="E1231" s="211"/>
      <c r="F1231" s="52"/>
      <c r="G1231" s="256"/>
      <c r="H1231" s="258"/>
    </row>
    <row r="1232" spans="1:8" s="47" customFormat="1" ht="15" customHeight="1">
      <c r="A1232" s="409"/>
      <c r="B1232" s="61" t="s">
        <v>261</v>
      </c>
      <c r="C1232" s="9" t="s">
        <v>384</v>
      </c>
      <c r="D1232" s="10">
        <v>0.7</v>
      </c>
      <c r="E1232" s="210" t="s">
        <v>8</v>
      </c>
      <c r="F1232" s="11"/>
      <c r="G1232" s="78"/>
      <c r="H1232" s="79"/>
    </row>
    <row r="1233" spans="1:8" s="47" customFormat="1" ht="15" customHeight="1">
      <c r="A1233" s="283"/>
      <c r="B1233" s="49"/>
      <c r="C1233" s="82"/>
      <c r="D1233" s="58"/>
      <c r="E1233" s="211"/>
      <c r="F1233" s="52"/>
      <c r="G1233" s="256"/>
      <c r="H1233" s="258"/>
    </row>
    <row r="1234" spans="1:8" s="47" customFormat="1" ht="15" customHeight="1">
      <c r="A1234" s="409"/>
      <c r="B1234" s="61" t="s">
        <v>261</v>
      </c>
      <c r="C1234" s="9" t="s">
        <v>294</v>
      </c>
      <c r="D1234" s="10">
        <v>0.9</v>
      </c>
      <c r="E1234" s="210" t="s">
        <v>8</v>
      </c>
      <c r="F1234" s="11"/>
      <c r="G1234" s="78"/>
      <c r="H1234" s="79"/>
    </row>
    <row r="1235" spans="1:8" s="47" customFormat="1" ht="15" customHeight="1">
      <c r="A1235" s="283"/>
      <c r="B1235" s="50"/>
      <c r="C1235" s="82"/>
      <c r="D1235" s="46"/>
      <c r="E1235" s="211"/>
      <c r="F1235" s="52"/>
      <c r="G1235" s="256"/>
      <c r="H1235" s="258"/>
    </row>
    <row r="1236" spans="1:8" s="47" customFormat="1" ht="15" customHeight="1">
      <c r="A1236" s="409"/>
      <c r="B1236" s="61" t="s">
        <v>261</v>
      </c>
      <c r="C1236" s="9" t="s">
        <v>296</v>
      </c>
      <c r="D1236" s="10">
        <v>0.7</v>
      </c>
      <c r="E1236" s="210" t="s">
        <v>8</v>
      </c>
      <c r="F1236" s="11"/>
      <c r="G1236" s="78"/>
      <c r="H1236" s="79"/>
    </row>
    <row r="1237" spans="1:8" s="47" customFormat="1" ht="15" customHeight="1">
      <c r="A1237" s="283"/>
      <c r="B1237" s="50"/>
      <c r="C1237" s="82"/>
      <c r="D1237" s="46"/>
      <c r="E1237" s="211"/>
      <c r="F1237" s="52"/>
      <c r="G1237" s="256"/>
      <c r="H1237" s="258"/>
    </row>
    <row r="1238" spans="1:8" s="47" customFormat="1" ht="15" customHeight="1">
      <c r="A1238" s="409"/>
      <c r="B1238" s="61" t="s">
        <v>261</v>
      </c>
      <c r="C1238" s="9" t="s">
        <v>298</v>
      </c>
      <c r="D1238" s="10">
        <v>0.1</v>
      </c>
      <c r="E1238" s="210" t="s">
        <v>8</v>
      </c>
      <c r="F1238" s="11"/>
      <c r="G1238" s="78"/>
      <c r="H1238" s="79"/>
    </row>
    <row r="1239" spans="1:8" s="47" customFormat="1" ht="15" customHeight="1">
      <c r="A1239" s="283"/>
      <c r="B1239" s="49"/>
      <c r="C1239" s="82"/>
      <c r="D1239" s="58"/>
      <c r="E1239" s="211"/>
      <c r="F1239" s="52"/>
      <c r="G1239" s="256"/>
      <c r="H1239" s="258"/>
    </row>
    <row r="1240" spans="1:8" s="47" customFormat="1" ht="15" customHeight="1">
      <c r="A1240" s="409"/>
      <c r="B1240" s="61"/>
      <c r="C1240" s="9"/>
      <c r="D1240" s="10"/>
      <c r="E1240" s="210"/>
      <c r="F1240" s="11"/>
      <c r="G1240" s="78"/>
      <c r="H1240" s="79"/>
    </row>
    <row r="1241" spans="1:8" s="47" customFormat="1" ht="15" customHeight="1">
      <c r="A1241" s="283"/>
      <c r="B1241" s="50"/>
      <c r="C1241" s="45"/>
      <c r="D1241" s="97"/>
      <c r="E1241" s="98"/>
      <c r="F1241" s="52"/>
      <c r="G1241" s="256"/>
      <c r="H1241" s="258"/>
    </row>
    <row r="1242" spans="1:8" s="47" customFormat="1" ht="15" customHeight="1">
      <c r="A1242" s="409"/>
      <c r="B1242" s="9"/>
      <c r="C1242" s="9"/>
      <c r="D1242" s="317"/>
      <c r="E1242" s="7"/>
      <c r="F1242" s="11"/>
      <c r="G1242" s="78"/>
      <c r="H1242" s="79"/>
    </row>
    <row r="1243" spans="1:8" s="47" customFormat="1" ht="15" customHeight="1">
      <c r="A1243" s="283"/>
      <c r="B1243" s="50"/>
      <c r="C1243" s="45"/>
      <c r="D1243" s="97"/>
      <c r="E1243" s="98"/>
      <c r="F1243" s="52"/>
      <c r="G1243" s="256"/>
      <c r="H1243" s="258"/>
    </row>
    <row r="1244" spans="1:8" s="47" customFormat="1" ht="15" customHeight="1">
      <c r="A1244" s="409"/>
      <c r="B1244" s="9"/>
      <c r="C1244" s="9"/>
      <c r="D1244" s="317"/>
      <c r="E1244" s="7"/>
      <c r="F1244" s="11"/>
      <c r="G1244" s="78"/>
      <c r="H1244" s="79"/>
    </row>
    <row r="1245" spans="1:8" s="47" customFormat="1" ht="15" customHeight="1">
      <c r="A1245" s="283"/>
      <c r="B1245" s="50"/>
      <c r="C1245" s="45"/>
      <c r="D1245" s="97"/>
      <c r="E1245" s="98"/>
      <c r="F1245" s="52"/>
      <c r="G1245" s="256"/>
      <c r="H1245" s="258"/>
    </row>
    <row r="1246" spans="1:8" s="47" customFormat="1" ht="15" customHeight="1">
      <c r="A1246" s="413"/>
      <c r="B1246" s="322"/>
      <c r="C1246" s="322"/>
      <c r="D1246" s="10"/>
      <c r="E1246" s="210"/>
      <c r="F1246" s="11"/>
      <c r="G1246" s="257"/>
      <c r="H1246" s="268"/>
    </row>
    <row r="1247" spans="1:8" s="47" customFormat="1" ht="15" customHeight="1">
      <c r="A1247" s="283"/>
      <c r="B1247" s="50"/>
      <c r="C1247" s="45"/>
      <c r="D1247" s="97"/>
      <c r="E1247" s="318"/>
      <c r="F1247" s="18"/>
      <c r="G1247" s="85"/>
      <c r="H1247" s="84"/>
    </row>
    <row r="1248" spans="1:8" s="47" customFormat="1" ht="15" customHeight="1">
      <c r="A1248" s="414"/>
      <c r="B1248" s="345"/>
      <c r="C1248" s="345"/>
      <c r="D1248" s="46"/>
      <c r="E1248" s="211"/>
      <c r="F1248" s="11"/>
      <c r="G1248" s="8"/>
      <c r="H1248" s="5"/>
    </row>
    <row r="1249" spans="1:8" s="47" customFormat="1" ht="15" customHeight="1">
      <c r="A1249" s="411"/>
      <c r="B1249" s="249"/>
      <c r="C1249" s="249"/>
      <c r="D1249" s="250"/>
      <c r="E1249" s="251"/>
      <c r="F1249" s="18"/>
      <c r="G1249" s="85"/>
      <c r="H1249" s="84"/>
    </row>
    <row r="1250" spans="1:8" s="47" customFormat="1" ht="15" customHeight="1">
      <c r="A1250" s="412"/>
      <c r="B1250" s="253"/>
      <c r="C1250" s="253"/>
      <c r="D1250" s="254"/>
      <c r="E1250" s="255"/>
      <c r="F1250" s="15"/>
      <c r="G1250" s="16"/>
      <c r="H1250" s="3"/>
    </row>
    <row r="1251" spans="1:8" s="47" customFormat="1" ht="15" customHeight="1">
      <c r="A1251" s="408"/>
      <c r="B1251" s="126"/>
      <c r="C1251" s="127"/>
      <c r="D1251" s="128"/>
      <c r="E1251" s="129"/>
      <c r="F1251" s="18"/>
      <c r="G1251" s="19"/>
      <c r="H1251" s="2"/>
    </row>
    <row r="1252" spans="1:8" s="47" customFormat="1" ht="15" customHeight="1">
      <c r="A1252" s="285"/>
      <c r="B1252" s="61" t="s">
        <v>262</v>
      </c>
      <c r="C1252" s="9" t="s">
        <v>381</v>
      </c>
      <c r="D1252" s="10">
        <v>180</v>
      </c>
      <c r="E1252" s="210" t="s">
        <v>8</v>
      </c>
      <c r="F1252" s="18"/>
      <c r="G1252" s="19"/>
      <c r="H1252" s="2"/>
    </row>
    <row r="1253" spans="1:8" s="47" customFormat="1" ht="15" customHeight="1">
      <c r="A1253" s="283"/>
      <c r="B1253" s="49"/>
      <c r="C1253" s="82"/>
      <c r="D1253" s="58"/>
      <c r="E1253" s="211"/>
      <c r="F1253" s="52"/>
      <c r="G1253" s="53"/>
      <c r="H1253" s="54"/>
    </row>
    <row r="1254" spans="1:8" s="47" customFormat="1" ht="15" customHeight="1">
      <c r="A1254" s="409"/>
      <c r="B1254" s="61" t="s">
        <v>262</v>
      </c>
      <c r="C1254" s="9" t="s">
        <v>382</v>
      </c>
      <c r="D1254" s="10">
        <v>42</v>
      </c>
      <c r="E1254" s="210" t="s">
        <v>8</v>
      </c>
      <c r="F1254" s="11"/>
      <c r="G1254" s="8"/>
      <c r="H1254" s="5"/>
    </row>
    <row r="1255" spans="1:8" s="47" customFormat="1" ht="15" customHeight="1">
      <c r="A1255" s="283"/>
      <c r="B1255" s="49"/>
      <c r="C1255" s="82"/>
      <c r="D1255" s="58"/>
      <c r="E1255" s="211"/>
      <c r="F1255" s="52"/>
      <c r="G1255" s="90"/>
      <c r="H1255" s="59"/>
    </row>
    <row r="1256" spans="1:8" s="47" customFormat="1" ht="15" customHeight="1">
      <c r="A1256" s="409"/>
      <c r="B1256" s="61" t="s">
        <v>262</v>
      </c>
      <c r="C1256" s="9" t="s">
        <v>383</v>
      </c>
      <c r="D1256" s="10">
        <v>0.3</v>
      </c>
      <c r="E1256" s="210" t="s">
        <v>8</v>
      </c>
      <c r="F1256" s="11"/>
      <c r="G1256" s="4"/>
      <c r="H1256" s="5"/>
    </row>
    <row r="1257" spans="1:8" s="47" customFormat="1" ht="15" customHeight="1">
      <c r="A1257" s="283"/>
      <c r="B1257" s="49"/>
      <c r="C1257" s="45"/>
      <c r="D1257" s="58"/>
      <c r="E1257" s="211"/>
      <c r="F1257" s="52"/>
      <c r="G1257" s="90"/>
      <c r="H1257" s="59"/>
    </row>
    <row r="1258" spans="1:8" s="47" customFormat="1" ht="15" customHeight="1">
      <c r="A1258" s="409"/>
      <c r="B1258" s="61" t="s">
        <v>262</v>
      </c>
      <c r="C1258" s="9" t="s">
        <v>337</v>
      </c>
      <c r="D1258" s="10">
        <v>0.6</v>
      </c>
      <c r="E1258" s="210" t="s">
        <v>8</v>
      </c>
      <c r="F1258" s="11"/>
      <c r="G1258" s="192"/>
      <c r="H1258" s="94"/>
    </row>
    <row r="1259" spans="1:8" s="95" customFormat="1" ht="15" customHeight="1">
      <c r="A1259" s="283"/>
      <c r="B1259" s="49"/>
      <c r="C1259" s="82"/>
      <c r="D1259" s="58"/>
      <c r="E1259" s="211"/>
      <c r="F1259" s="52"/>
      <c r="G1259" s="256"/>
      <c r="H1259" s="258"/>
    </row>
    <row r="1260" spans="1:8" s="47" customFormat="1" ht="15" customHeight="1">
      <c r="A1260" s="409"/>
      <c r="B1260" s="61" t="s">
        <v>262</v>
      </c>
      <c r="C1260" s="9" t="s">
        <v>291</v>
      </c>
      <c r="D1260" s="10">
        <v>0.3</v>
      </c>
      <c r="E1260" s="210" t="s">
        <v>8</v>
      </c>
      <c r="F1260" s="11"/>
      <c r="G1260" s="192"/>
      <c r="H1260" s="94"/>
    </row>
    <row r="1261" spans="1:8" s="95" customFormat="1" ht="15" customHeight="1">
      <c r="A1261" s="283"/>
      <c r="B1261" s="50"/>
      <c r="C1261" s="82"/>
      <c r="D1261" s="58"/>
      <c r="E1261" s="211"/>
      <c r="F1261" s="52"/>
      <c r="G1261" s="256"/>
      <c r="H1261" s="258"/>
    </row>
    <row r="1262" spans="1:8" s="47" customFormat="1" ht="15" customHeight="1">
      <c r="A1262" s="409"/>
      <c r="B1262" s="61" t="s">
        <v>262</v>
      </c>
      <c r="C1262" s="9" t="s">
        <v>292</v>
      </c>
      <c r="D1262" s="10">
        <v>0.7</v>
      </c>
      <c r="E1262" s="210" t="s">
        <v>8</v>
      </c>
      <c r="F1262" s="11"/>
      <c r="G1262" s="192"/>
      <c r="H1262" s="94"/>
    </row>
    <row r="1263" spans="1:8" s="95" customFormat="1" ht="15" customHeight="1">
      <c r="A1263" s="283"/>
      <c r="B1263" s="50"/>
      <c r="C1263" s="82"/>
      <c r="D1263" s="58"/>
      <c r="E1263" s="211"/>
      <c r="F1263" s="52"/>
      <c r="G1263" s="256"/>
      <c r="H1263" s="258"/>
    </row>
    <row r="1264" spans="1:8" s="95" customFormat="1" ht="15" customHeight="1">
      <c r="A1264" s="409"/>
      <c r="B1264" s="61" t="s">
        <v>262</v>
      </c>
      <c r="C1264" s="9" t="s">
        <v>384</v>
      </c>
      <c r="D1264" s="10">
        <v>0.7</v>
      </c>
      <c r="E1264" s="210" t="s">
        <v>8</v>
      </c>
      <c r="F1264" s="11"/>
      <c r="G1264" s="102"/>
      <c r="H1264" s="79"/>
    </row>
    <row r="1265" spans="1:8" s="47" customFormat="1" ht="15" customHeight="1">
      <c r="A1265" s="283"/>
      <c r="B1265" s="49"/>
      <c r="C1265" s="82"/>
      <c r="D1265" s="58"/>
      <c r="E1265" s="211"/>
      <c r="F1265" s="52"/>
      <c r="G1265" s="256"/>
      <c r="H1265" s="258"/>
    </row>
    <row r="1266" spans="1:8" s="47" customFormat="1" ht="15" customHeight="1">
      <c r="A1266" s="409"/>
      <c r="B1266" s="61" t="s">
        <v>262</v>
      </c>
      <c r="C1266" s="9" t="s">
        <v>294</v>
      </c>
      <c r="D1266" s="10">
        <v>0.9</v>
      </c>
      <c r="E1266" s="210" t="s">
        <v>8</v>
      </c>
      <c r="F1266" s="11"/>
      <c r="G1266" s="102"/>
      <c r="H1266" s="79"/>
    </row>
    <row r="1267" spans="1:8" s="47" customFormat="1" ht="15" customHeight="1">
      <c r="A1267" s="283"/>
      <c r="B1267" s="50"/>
      <c r="C1267" s="82"/>
      <c r="D1267" s="46"/>
      <c r="E1267" s="211"/>
      <c r="F1267" s="52"/>
      <c r="G1267" s="256"/>
      <c r="H1267" s="258"/>
    </row>
    <row r="1268" spans="1:8" s="47" customFormat="1" ht="15" customHeight="1">
      <c r="A1268" s="409"/>
      <c r="B1268" s="61" t="s">
        <v>262</v>
      </c>
      <c r="C1268" s="9" t="s">
        <v>296</v>
      </c>
      <c r="D1268" s="10">
        <v>0.7</v>
      </c>
      <c r="E1268" s="210" t="s">
        <v>8</v>
      </c>
      <c r="F1268" s="11"/>
      <c r="G1268" s="102"/>
      <c r="H1268" s="79"/>
    </row>
    <row r="1269" spans="1:8" s="95" customFormat="1" ht="15" customHeight="1">
      <c r="A1269" s="283"/>
      <c r="B1269" s="50"/>
      <c r="C1269" s="82"/>
      <c r="D1269" s="46"/>
      <c r="E1269" s="211"/>
      <c r="F1269" s="52"/>
      <c r="G1269" s="256"/>
      <c r="H1269" s="258"/>
    </row>
    <row r="1270" spans="1:8" s="95" customFormat="1" ht="15" customHeight="1">
      <c r="A1270" s="409"/>
      <c r="B1270" s="61" t="s">
        <v>262</v>
      </c>
      <c r="C1270" s="9" t="s">
        <v>298</v>
      </c>
      <c r="D1270" s="10">
        <v>0.1</v>
      </c>
      <c r="E1270" s="210" t="s">
        <v>8</v>
      </c>
      <c r="F1270" s="11"/>
      <c r="G1270" s="102"/>
      <c r="H1270" s="79"/>
    </row>
    <row r="1271" spans="1:8" s="47" customFormat="1" ht="15" customHeight="1">
      <c r="A1271" s="283"/>
      <c r="B1271" s="49"/>
      <c r="C1271" s="82"/>
      <c r="D1271" s="58"/>
      <c r="E1271" s="211"/>
      <c r="F1271" s="52"/>
      <c r="G1271" s="53"/>
      <c r="H1271" s="54"/>
    </row>
    <row r="1272" spans="1:8" s="47" customFormat="1" ht="15" customHeight="1">
      <c r="A1272" s="409"/>
      <c r="B1272" s="61"/>
      <c r="C1272" s="9"/>
      <c r="D1272" s="10"/>
      <c r="E1272" s="210"/>
      <c r="F1272" s="11"/>
      <c r="G1272" s="4"/>
      <c r="H1272" s="5"/>
    </row>
    <row r="1273" spans="1:8" s="47" customFormat="1" ht="15" customHeight="1">
      <c r="A1273" s="283"/>
      <c r="B1273" s="50"/>
      <c r="C1273" s="45"/>
      <c r="D1273" s="97"/>
      <c r="E1273" s="98"/>
      <c r="F1273" s="52"/>
      <c r="G1273" s="256"/>
      <c r="H1273" s="258"/>
    </row>
    <row r="1274" spans="1:8" s="47" customFormat="1" ht="15" customHeight="1">
      <c r="A1274" s="409"/>
      <c r="B1274" s="9"/>
      <c r="C1274" s="9"/>
      <c r="D1274" s="317"/>
      <c r="E1274" s="7"/>
      <c r="F1274" s="11"/>
      <c r="G1274" s="102"/>
      <c r="H1274" s="79"/>
    </row>
    <row r="1275" spans="1:8" s="47" customFormat="1" ht="15" customHeight="1">
      <c r="A1275" s="283"/>
      <c r="B1275" s="50"/>
      <c r="C1275" s="45"/>
      <c r="D1275" s="97"/>
      <c r="E1275" s="98"/>
      <c r="F1275" s="52"/>
      <c r="G1275" s="53"/>
      <c r="H1275" s="54"/>
    </row>
    <row r="1276" spans="1:8" s="47" customFormat="1" ht="15" customHeight="1">
      <c r="A1276" s="409"/>
      <c r="B1276" s="9"/>
      <c r="C1276" s="9"/>
      <c r="D1276" s="317"/>
      <c r="E1276" s="7"/>
      <c r="F1276" s="11"/>
      <c r="G1276" s="8"/>
      <c r="H1276" s="5"/>
    </row>
    <row r="1277" spans="1:8" s="47" customFormat="1" ht="15" customHeight="1">
      <c r="A1277" s="283"/>
      <c r="B1277" s="50"/>
      <c r="C1277" s="45"/>
      <c r="D1277" s="97"/>
      <c r="E1277" s="98"/>
      <c r="F1277" s="52"/>
      <c r="G1277" s="53"/>
      <c r="H1277" s="54"/>
    </row>
    <row r="1278" spans="1:8" s="47" customFormat="1" ht="15" customHeight="1">
      <c r="A1278" s="413"/>
      <c r="B1278" s="322"/>
      <c r="C1278" s="322"/>
      <c r="D1278" s="10"/>
      <c r="E1278" s="210"/>
      <c r="F1278" s="11"/>
      <c r="G1278" s="8"/>
      <c r="H1278" s="5"/>
    </row>
    <row r="1279" spans="1:8" s="47" customFormat="1" ht="15" customHeight="1">
      <c r="A1279" s="283"/>
      <c r="B1279" s="50" t="s">
        <v>5</v>
      </c>
      <c r="C1279" s="45"/>
      <c r="D1279" s="97"/>
      <c r="E1279" s="318"/>
      <c r="F1279" s="18"/>
      <c r="G1279" s="53"/>
      <c r="H1279" s="2"/>
    </row>
    <row r="1280" spans="1:8" s="47" customFormat="1" ht="15" customHeight="1">
      <c r="A1280" s="414"/>
      <c r="B1280" s="344" t="s">
        <v>385</v>
      </c>
      <c r="C1280" s="345"/>
      <c r="D1280" s="46"/>
      <c r="E1280" s="211"/>
      <c r="F1280" s="11"/>
      <c r="G1280" s="8"/>
      <c r="H1280" s="5"/>
    </row>
    <row r="1281" spans="1:8" s="47" customFormat="1" ht="15" customHeight="1">
      <c r="A1281" s="411"/>
      <c r="B1281" s="249"/>
      <c r="C1281" s="249"/>
      <c r="D1281" s="250"/>
      <c r="E1281" s="251"/>
      <c r="F1281" s="18"/>
      <c r="G1281" s="90"/>
      <c r="H1281" s="87"/>
    </row>
    <row r="1282" spans="1:8" s="47" customFormat="1" ht="15" customHeight="1">
      <c r="A1282" s="412"/>
      <c r="B1282" s="253"/>
      <c r="C1282" s="253"/>
      <c r="D1282" s="254"/>
      <c r="E1282" s="255"/>
      <c r="F1282" s="15"/>
      <c r="G1282" s="16"/>
      <c r="H1282" s="3"/>
    </row>
    <row r="1283" spans="1:8" s="47" customFormat="1" ht="15" customHeight="1">
      <c r="A1283" s="444"/>
      <c r="B1283" s="126"/>
      <c r="C1283" s="127"/>
      <c r="D1283" s="128"/>
      <c r="E1283" s="129"/>
      <c r="F1283" s="105"/>
      <c r="G1283" s="106"/>
      <c r="H1283" s="6"/>
    </row>
    <row r="1284" spans="1:8" s="47" customFormat="1" ht="15" customHeight="1">
      <c r="A1284" s="445" t="s">
        <v>137</v>
      </c>
      <c r="B1284" s="61" t="str">
        <f>B142</f>
        <v>④中校舎　解体工事</v>
      </c>
      <c r="C1284" s="274"/>
      <c r="D1284" s="10"/>
      <c r="E1284" s="210"/>
      <c r="F1284" s="11"/>
      <c r="G1284" s="19"/>
      <c r="H1284" s="2"/>
    </row>
    <row r="1285" spans="1:8" s="47" customFormat="1" ht="15" customHeight="1">
      <c r="A1285" s="446"/>
      <c r="B1285" s="49"/>
      <c r="C1285" s="44"/>
      <c r="D1285" s="58"/>
      <c r="E1285" s="211"/>
      <c r="F1285" s="18"/>
      <c r="G1285" s="256"/>
      <c r="H1285" s="258"/>
    </row>
    <row r="1286" spans="1:8" s="47" customFormat="1" ht="15" customHeight="1">
      <c r="A1286" s="445"/>
      <c r="B1286" s="64"/>
      <c r="C1286" s="64"/>
      <c r="D1286" s="10"/>
      <c r="E1286" s="210"/>
      <c r="F1286" s="11"/>
      <c r="G1286" s="102"/>
      <c r="H1286" s="79"/>
    </row>
    <row r="1287" spans="1:8" s="47" customFormat="1" ht="15" customHeight="1">
      <c r="A1287" s="446"/>
      <c r="B1287" s="275"/>
      <c r="C1287" s="304"/>
      <c r="D1287" s="97"/>
      <c r="E1287" s="98"/>
      <c r="F1287" s="18"/>
      <c r="G1287" s="256"/>
      <c r="H1287" s="258"/>
    </row>
    <row r="1288" spans="1:8" s="47" customFormat="1" ht="15" customHeight="1">
      <c r="A1288" s="445" t="s">
        <v>386</v>
      </c>
      <c r="B1288" s="154" t="s">
        <v>54</v>
      </c>
      <c r="C1288" s="305"/>
      <c r="D1288" s="10">
        <v>1</v>
      </c>
      <c r="E1288" s="210" t="s">
        <v>42</v>
      </c>
      <c r="F1288" s="11"/>
      <c r="G1288" s="102"/>
      <c r="H1288" s="79"/>
    </row>
    <row r="1289" spans="1:8" s="47" customFormat="1" ht="15" customHeight="1">
      <c r="A1289" s="447"/>
      <c r="B1289" s="50"/>
      <c r="C1289" s="304"/>
      <c r="D1289" s="97"/>
      <c r="E1289" s="98"/>
      <c r="F1289" s="18"/>
      <c r="G1289" s="256"/>
      <c r="H1289" s="258"/>
    </row>
    <row r="1290" spans="1:8" s="47" customFormat="1" ht="15" customHeight="1">
      <c r="A1290" s="448" t="s">
        <v>387</v>
      </c>
      <c r="B1290" s="154" t="s">
        <v>156</v>
      </c>
      <c r="C1290" s="305"/>
      <c r="D1290" s="10">
        <v>1</v>
      </c>
      <c r="E1290" s="210" t="s">
        <v>42</v>
      </c>
      <c r="F1290" s="11"/>
      <c r="G1290" s="102"/>
      <c r="H1290" s="79"/>
    </row>
    <row r="1291" spans="1:8" s="47" customFormat="1" ht="15" customHeight="1">
      <c r="A1291" s="447"/>
      <c r="B1291" s="49"/>
      <c r="C1291" s="44"/>
      <c r="D1291" s="97"/>
      <c r="E1291" s="98"/>
      <c r="F1291" s="18"/>
      <c r="G1291" s="256"/>
      <c r="H1291" s="258"/>
    </row>
    <row r="1292" spans="1:8" s="47" customFormat="1" ht="15" customHeight="1">
      <c r="A1292" s="448" t="s">
        <v>388</v>
      </c>
      <c r="B1292" s="9" t="s">
        <v>158</v>
      </c>
      <c r="C1292" s="100"/>
      <c r="D1292" s="10">
        <v>1</v>
      </c>
      <c r="E1292" s="210" t="s">
        <v>42</v>
      </c>
      <c r="F1292" s="11"/>
      <c r="G1292" s="102"/>
      <c r="H1292" s="79"/>
    </row>
    <row r="1293" spans="1:8" s="47" customFormat="1" ht="15" customHeight="1">
      <c r="A1293" s="447"/>
      <c r="B1293" s="49"/>
      <c r="C1293" s="44"/>
      <c r="D1293" s="58"/>
      <c r="E1293" s="211"/>
      <c r="F1293" s="18"/>
      <c r="G1293" s="256"/>
      <c r="H1293" s="258"/>
    </row>
    <row r="1294" spans="1:8" s="47" customFormat="1" ht="15" customHeight="1">
      <c r="A1294" s="448" t="s">
        <v>389</v>
      </c>
      <c r="B1294" s="9" t="s">
        <v>160</v>
      </c>
      <c r="C1294" s="306"/>
      <c r="D1294" s="10">
        <v>1</v>
      </c>
      <c r="E1294" s="210" t="s">
        <v>42</v>
      </c>
      <c r="F1294" s="11"/>
      <c r="G1294" s="102"/>
      <c r="H1294" s="79"/>
    </row>
    <row r="1295" spans="1:8" s="47" customFormat="1" ht="15" customHeight="1">
      <c r="A1295" s="447"/>
      <c r="B1295" s="49"/>
      <c r="C1295" s="44"/>
      <c r="D1295" s="58"/>
      <c r="E1295" s="211"/>
      <c r="F1295" s="18"/>
      <c r="G1295" s="256"/>
      <c r="H1295" s="258"/>
    </row>
    <row r="1296" spans="1:8" s="47" customFormat="1" ht="15" customHeight="1">
      <c r="A1296" s="448" t="s">
        <v>390</v>
      </c>
      <c r="B1296" s="9" t="s">
        <v>162</v>
      </c>
      <c r="C1296" s="306"/>
      <c r="D1296" s="10">
        <v>1</v>
      </c>
      <c r="E1296" s="210" t="s">
        <v>42</v>
      </c>
      <c r="F1296" s="11"/>
      <c r="G1296" s="102"/>
      <c r="H1296" s="79"/>
    </row>
    <row r="1297" spans="1:9" s="47" customFormat="1" ht="15" customHeight="1">
      <c r="A1297" s="447"/>
      <c r="B1297" s="49"/>
      <c r="C1297" s="44"/>
      <c r="D1297" s="58"/>
      <c r="E1297" s="211"/>
      <c r="F1297" s="52"/>
      <c r="G1297" s="256"/>
      <c r="H1297" s="258"/>
      <c r="I1297" s="122"/>
    </row>
    <row r="1298" spans="1:9" s="47" customFormat="1" ht="15" customHeight="1">
      <c r="A1298" s="448"/>
      <c r="B1298" s="100"/>
      <c r="C1298" s="307"/>
      <c r="D1298" s="10"/>
      <c r="E1298" s="210"/>
      <c r="F1298" s="11"/>
      <c r="G1298" s="78"/>
      <c r="H1298" s="79"/>
      <c r="I1298" s="122"/>
    </row>
    <row r="1299" spans="1:9" s="47" customFormat="1" ht="15" customHeight="1">
      <c r="A1299" s="447"/>
      <c r="B1299" s="49"/>
      <c r="C1299" s="44"/>
      <c r="D1299" s="58"/>
      <c r="E1299" s="211"/>
      <c r="F1299" s="52"/>
      <c r="G1299" s="256"/>
      <c r="H1299" s="258"/>
      <c r="I1299" s="122"/>
    </row>
    <row r="1300" spans="1:9" s="47" customFormat="1" ht="15" customHeight="1">
      <c r="A1300" s="448"/>
      <c r="B1300" s="100"/>
      <c r="C1300" s="100"/>
      <c r="D1300" s="10"/>
      <c r="E1300" s="210"/>
      <c r="F1300" s="11"/>
      <c r="G1300" s="78"/>
      <c r="H1300" s="79"/>
      <c r="I1300" s="122"/>
    </row>
    <row r="1301" spans="1:9" s="47" customFormat="1" ht="15" customHeight="1">
      <c r="A1301" s="447"/>
      <c r="B1301" s="49"/>
      <c r="C1301" s="44"/>
      <c r="D1301" s="58"/>
      <c r="E1301" s="211"/>
      <c r="F1301" s="52"/>
      <c r="G1301" s="256"/>
      <c r="H1301" s="258"/>
      <c r="I1301" s="142"/>
    </row>
    <row r="1302" spans="1:9" s="47" customFormat="1" ht="15" customHeight="1">
      <c r="A1302" s="448"/>
      <c r="B1302" s="100"/>
      <c r="C1302" s="100"/>
      <c r="D1302" s="10"/>
      <c r="E1302" s="210"/>
      <c r="F1302" s="11"/>
      <c r="G1302" s="78"/>
      <c r="H1302" s="79"/>
      <c r="I1302" s="142"/>
    </row>
    <row r="1303" spans="1:9" s="122" customFormat="1" ht="15" customHeight="1">
      <c r="A1303" s="447"/>
      <c r="B1303" s="49"/>
      <c r="C1303" s="308"/>
      <c r="D1303" s="58"/>
      <c r="E1303" s="211"/>
      <c r="F1303" s="52"/>
      <c r="G1303" s="256"/>
      <c r="H1303" s="258"/>
    </row>
    <row r="1304" spans="1:9" s="122" customFormat="1" ht="15" customHeight="1">
      <c r="A1304" s="448"/>
      <c r="B1304" s="61"/>
      <c r="C1304" s="9"/>
      <c r="D1304" s="10"/>
      <c r="E1304" s="210"/>
      <c r="F1304" s="11"/>
      <c r="G1304" s="78"/>
      <c r="H1304" s="79"/>
    </row>
    <row r="1305" spans="1:9" s="47" customFormat="1" ht="15" customHeight="1">
      <c r="A1305" s="447"/>
      <c r="B1305" s="49"/>
      <c r="C1305" s="44"/>
      <c r="D1305" s="58"/>
      <c r="E1305" s="211"/>
      <c r="F1305" s="52"/>
      <c r="G1305" s="256"/>
      <c r="H1305" s="258"/>
    </row>
    <row r="1306" spans="1:9" s="47" customFormat="1" ht="15" customHeight="1">
      <c r="A1306" s="449"/>
      <c r="B1306" s="100"/>
      <c r="C1306" s="100"/>
      <c r="D1306" s="10"/>
      <c r="E1306" s="210"/>
      <c r="F1306" s="11"/>
      <c r="G1306" s="78"/>
      <c r="H1306" s="79"/>
    </row>
    <row r="1307" spans="1:9" s="47" customFormat="1" ht="15" customHeight="1">
      <c r="A1307" s="447"/>
      <c r="B1307" s="277"/>
      <c r="C1307" s="44"/>
      <c r="D1307" s="58"/>
      <c r="E1307" s="211"/>
      <c r="F1307" s="52"/>
      <c r="G1307" s="256"/>
      <c r="H1307" s="258"/>
    </row>
    <row r="1308" spans="1:9" s="47" customFormat="1" ht="15" customHeight="1">
      <c r="A1308" s="449"/>
      <c r="B1308" s="9"/>
      <c r="C1308" s="64"/>
      <c r="D1308" s="10"/>
      <c r="E1308" s="210"/>
      <c r="F1308" s="11"/>
      <c r="G1308" s="78"/>
      <c r="H1308" s="79"/>
    </row>
    <row r="1309" spans="1:9" s="47" customFormat="1" ht="15" customHeight="1">
      <c r="A1309" s="447"/>
      <c r="B1309" s="49"/>
      <c r="C1309" s="44"/>
      <c r="D1309" s="58"/>
      <c r="E1309" s="211"/>
      <c r="F1309" s="52"/>
      <c r="G1309" s="256"/>
      <c r="H1309" s="258"/>
    </row>
    <row r="1310" spans="1:9" s="47" customFormat="1" ht="15" customHeight="1">
      <c r="A1310" s="448"/>
      <c r="B1310" s="246"/>
      <c r="C1310" s="278"/>
      <c r="D1310" s="10"/>
      <c r="E1310" s="210"/>
      <c r="F1310" s="11"/>
      <c r="G1310" s="78"/>
      <c r="H1310" s="79"/>
    </row>
    <row r="1311" spans="1:9" s="142" customFormat="1" ht="15" customHeight="1">
      <c r="A1311" s="447"/>
      <c r="B1311" s="49"/>
      <c r="C1311" s="44"/>
      <c r="D1311" s="58"/>
      <c r="E1311" s="211"/>
      <c r="F1311" s="18"/>
      <c r="G1311" s="256"/>
      <c r="H1311" s="260"/>
      <c r="I1311" s="187"/>
    </row>
    <row r="1312" spans="1:9" s="142" customFormat="1" ht="15" customHeight="1">
      <c r="A1312" s="450"/>
      <c r="B1312" s="246" t="s">
        <v>391</v>
      </c>
      <c r="C1312" s="278"/>
      <c r="D1312" s="10"/>
      <c r="E1312" s="210"/>
      <c r="F1312" s="11"/>
      <c r="G1312" s="78"/>
      <c r="H1312" s="79"/>
      <c r="I1312" s="193"/>
    </row>
    <row r="1313" spans="1:9" s="122" customFormat="1" ht="15" customHeight="1">
      <c r="A1313" s="451"/>
      <c r="B1313" s="249"/>
      <c r="C1313" s="249"/>
      <c r="D1313" s="250"/>
      <c r="E1313" s="251"/>
      <c r="F1313" s="52"/>
      <c r="G1313" s="256"/>
      <c r="H1313" s="258"/>
    </row>
    <row r="1314" spans="1:9" s="122" customFormat="1" ht="15" customHeight="1">
      <c r="A1314" s="452"/>
      <c r="B1314" s="253"/>
      <c r="C1314" s="253"/>
      <c r="D1314" s="254"/>
      <c r="E1314" s="255"/>
      <c r="F1314" s="15"/>
      <c r="G1314" s="115"/>
      <c r="H1314" s="116"/>
    </row>
    <row r="1315" spans="1:9" s="47" customFormat="1" ht="15" customHeight="1">
      <c r="A1315" s="453"/>
      <c r="B1315" s="127"/>
      <c r="C1315" s="127"/>
      <c r="D1315" s="128"/>
      <c r="E1315" s="129"/>
      <c r="F1315" s="18"/>
      <c r="G1315" s="259"/>
      <c r="H1315" s="260"/>
      <c r="I1315" s="122"/>
    </row>
    <row r="1316" spans="1:9" s="47" customFormat="1" ht="15" customHeight="1">
      <c r="A1316" s="448" t="s">
        <v>386</v>
      </c>
      <c r="B1316" s="9" t="s">
        <v>164</v>
      </c>
      <c r="C1316" s="9"/>
      <c r="D1316" s="10"/>
      <c r="E1316" s="210"/>
      <c r="F1316" s="18"/>
      <c r="G1316" s="83"/>
      <c r="H1316" s="84"/>
      <c r="I1316" s="122"/>
    </row>
    <row r="1317" spans="1:9" s="47" customFormat="1" ht="15" customHeight="1">
      <c r="A1317" s="447"/>
      <c r="B1317" s="50"/>
      <c r="C1317" s="45"/>
      <c r="D1317" s="58"/>
      <c r="E1317" s="211"/>
      <c r="F1317" s="52"/>
      <c r="G1317" s="256"/>
      <c r="H1317" s="258"/>
      <c r="I1317" s="122"/>
    </row>
    <row r="1318" spans="1:9" s="47" customFormat="1" ht="15" customHeight="1">
      <c r="A1318" s="449"/>
      <c r="B1318" s="9"/>
      <c r="C1318" s="9"/>
      <c r="D1318" s="10"/>
      <c r="E1318" s="210"/>
      <c r="F1318" s="11"/>
      <c r="G1318" s="102"/>
      <c r="H1318" s="79"/>
      <c r="I1318" s="122"/>
    </row>
    <row r="1319" spans="1:9" s="47" customFormat="1" ht="15" customHeight="1">
      <c r="A1319" s="447"/>
      <c r="B1319" s="49" t="s">
        <v>5</v>
      </c>
      <c r="C1319" s="44" t="s">
        <v>165</v>
      </c>
      <c r="D1319" s="58"/>
      <c r="E1319" s="211"/>
      <c r="F1319" s="52"/>
      <c r="G1319" s="256"/>
      <c r="H1319" s="258"/>
      <c r="I1319" s="142"/>
    </row>
    <row r="1320" spans="1:9" s="47" customFormat="1" ht="15" customHeight="1">
      <c r="A1320" s="449"/>
      <c r="B1320" s="312" t="s">
        <v>166</v>
      </c>
      <c r="C1320" s="61" t="s">
        <v>167</v>
      </c>
      <c r="D1320" s="10">
        <v>1554</v>
      </c>
      <c r="E1320" s="210" t="s">
        <v>52</v>
      </c>
      <c r="F1320" s="11"/>
      <c r="G1320" s="78"/>
      <c r="H1320" s="79"/>
      <c r="I1320" s="142"/>
    </row>
    <row r="1321" spans="1:9" s="142" customFormat="1" ht="15" customHeight="1">
      <c r="A1321" s="447"/>
      <c r="B1321" s="49"/>
      <c r="C1321" s="45" t="s">
        <v>168</v>
      </c>
      <c r="D1321" s="58"/>
      <c r="E1321" s="211"/>
      <c r="F1321" s="18"/>
      <c r="G1321" s="256"/>
      <c r="H1321" s="260"/>
      <c r="I1321" s="187"/>
    </row>
    <row r="1322" spans="1:9" s="142" customFormat="1" ht="15" customHeight="1">
      <c r="A1322" s="449"/>
      <c r="B1322" s="312" t="s">
        <v>169</v>
      </c>
      <c r="C1322" s="9" t="s">
        <v>170</v>
      </c>
      <c r="D1322" s="10">
        <v>1294</v>
      </c>
      <c r="E1322" s="210" t="s">
        <v>52</v>
      </c>
      <c r="F1322" s="11"/>
      <c r="G1322" s="78"/>
      <c r="H1322" s="79"/>
      <c r="I1322" s="193"/>
    </row>
    <row r="1323" spans="1:9" s="122" customFormat="1" ht="15" customHeight="1">
      <c r="A1323" s="447"/>
      <c r="B1323" s="49"/>
      <c r="C1323" s="315"/>
      <c r="D1323" s="58"/>
      <c r="E1323" s="211"/>
      <c r="F1323" s="52"/>
      <c r="G1323" s="256"/>
      <c r="H1323" s="258"/>
    </row>
    <row r="1324" spans="1:9" s="122" customFormat="1" ht="15" customHeight="1">
      <c r="A1324" s="449"/>
      <c r="B1324" s="312"/>
      <c r="C1324" s="9"/>
      <c r="D1324" s="10"/>
      <c r="E1324" s="210"/>
      <c r="F1324" s="11"/>
      <c r="G1324" s="102"/>
      <c r="H1324" s="79"/>
    </row>
    <row r="1325" spans="1:9" s="47" customFormat="1" ht="15" customHeight="1">
      <c r="A1325" s="447"/>
      <c r="B1325" s="49"/>
      <c r="C1325" s="45"/>
      <c r="D1325" s="58"/>
      <c r="E1325" s="211"/>
      <c r="F1325" s="52"/>
      <c r="G1325" s="259"/>
      <c r="H1325" s="260"/>
    </row>
    <row r="1326" spans="1:9" s="47" customFormat="1" ht="15" customHeight="1">
      <c r="A1326" s="449"/>
      <c r="B1326" s="312"/>
      <c r="C1326" s="9"/>
      <c r="D1326" s="108"/>
      <c r="E1326" s="210"/>
      <c r="F1326" s="11"/>
      <c r="G1326" s="78"/>
      <c r="H1326" s="79"/>
    </row>
    <row r="1327" spans="1:9" s="122" customFormat="1" ht="15" customHeight="1">
      <c r="A1327" s="447"/>
      <c r="B1327" s="49"/>
      <c r="C1327" s="45"/>
      <c r="D1327" s="58"/>
      <c r="E1327" s="211"/>
      <c r="F1327" s="52"/>
      <c r="G1327" s="256"/>
      <c r="H1327" s="258"/>
    </row>
    <row r="1328" spans="1:9" s="122" customFormat="1" ht="15" customHeight="1">
      <c r="A1328" s="449"/>
      <c r="B1328" s="312"/>
      <c r="C1328" s="9"/>
      <c r="D1328" s="108"/>
      <c r="E1328" s="210"/>
      <c r="F1328" s="11"/>
      <c r="G1328" s="78"/>
      <c r="H1328" s="79"/>
    </row>
    <row r="1329" spans="1:9" s="122" customFormat="1" ht="15" customHeight="1">
      <c r="A1329" s="447"/>
      <c r="B1329" s="49"/>
      <c r="C1329" s="44"/>
      <c r="D1329" s="58"/>
      <c r="E1329" s="211"/>
      <c r="F1329" s="52"/>
      <c r="G1329" s="256"/>
      <c r="H1329" s="258"/>
      <c r="I1329" s="47"/>
    </row>
    <row r="1330" spans="1:9" s="122" customFormat="1" ht="15" customHeight="1">
      <c r="A1330" s="449"/>
      <c r="B1330" s="312"/>
      <c r="C1330" s="312"/>
      <c r="D1330" s="313"/>
      <c r="E1330" s="210"/>
      <c r="F1330" s="11"/>
      <c r="G1330" s="78"/>
      <c r="H1330" s="79"/>
      <c r="I1330" s="47"/>
    </row>
    <row r="1331" spans="1:9" s="142" customFormat="1" ht="15" customHeight="1">
      <c r="A1331" s="447"/>
      <c r="B1331" s="50"/>
      <c r="C1331" s="45"/>
      <c r="D1331" s="97"/>
      <c r="E1331" s="98"/>
      <c r="F1331" s="18"/>
      <c r="G1331" s="256"/>
      <c r="H1331" s="260"/>
      <c r="I1331" s="187"/>
    </row>
    <row r="1332" spans="1:9" s="142" customFormat="1" ht="15" customHeight="1">
      <c r="A1332" s="449"/>
      <c r="B1332" s="9"/>
      <c r="C1332" s="9"/>
      <c r="D1332" s="317"/>
      <c r="E1332" s="210"/>
      <c r="F1332" s="11"/>
      <c r="G1332" s="78"/>
      <c r="H1332" s="79"/>
      <c r="I1332" s="193"/>
    </row>
    <row r="1333" spans="1:9" s="142" customFormat="1" ht="15" customHeight="1">
      <c r="A1333" s="447"/>
      <c r="B1333" s="50"/>
      <c r="C1333" s="45"/>
      <c r="D1333" s="97"/>
      <c r="E1333" s="98"/>
      <c r="F1333" s="18"/>
      <c r="G1333" s="256"/>
      <c r="H1333" s="260"/>
      <c r="I1333" s="187"/>
    </row>
    <row r="1334" spans="1:9" s="142" customFormat="1" ht="15" customHeight="1">
      <c r="A1334" s="449"/>
      <c r="B1334" s="9"/>
      <c r="C1334" s="9"/>
      <c r="D1334" s="317"/>
      <c r="E1334" s="7"/>
      <c r="F1334" s="11"/>
      <c r="G1334" s="78"/>
      <c r="H1334" s="79"/>
      <c r="I1334" s="193"/>
    </row>
    <row r="1335" spans="1:9" s="122" customFormat="1" ht="15" customHeight="1">
      <c r="A1335" s="447"/>
      <c r="B1335" s="49"/>
      <c r="C1335" s="45"/>
      <c r="D1335" s="97"/>
      <c r="E1335" s="211"/>
      <c r="F1335" s="52"/>
      <c r="G1335" s="256"/>
      <c r="H1335" s="258"/>
    </row>
    <row r="1336" spans="1:9" s="122" customFormat="1" ht="15" customHeight="1">
      <c r="A1336" s="449"/>
      <c r="B1336" s="312"/>
      <c r="C1336" s="9"/>
      <c r="D1336" s="317"/>
      <c r="E1336" s="7"/>
      <c r="F1336" s="11"/>
      <c r="G1336" s="102"/>
      <c r="H1336" s="79"/>
    </row>
    <row r="1337" spans="1:9" s="47" customFormat="1" ht="15" customHeight="1">
      <c r="A1337" s="447"/>
      <c r="B1337" s="50"/>
      <c r="C1337" s="45"/>
      <c r="D1337" s="97"/>
      <c r="E1337" s="98"/>
      <c r="F1337" s="52"/>
      <c r="G1337" s="256"/>
      <c r="H1337" s="258"/>
      <c r="I1337" s="142"/>
    </row>
    <row r="1338" spans="1:9" s="47" customFormat="1" ht="15" customHeight="1">
      <c r="A1338" s="449"/>
      <c r="B1338" s="9"/>
      <c r="C1338" s="9"/>
      <c r="D1338" s="317"/>
      <c r="E1338" s="7"/>
      <c r="F1338" s="11"/>
      <c r="G1338" s="78"/>
      <c r="H1338" s="79"/>
      <c r="I1338" s="142"/>
    </row>
    <row r="1339" spans="1:9" s="122" customFormat="1" ht="15" customHeight="1">
      <c r="A1339" s="447"/>
      <c r="B1339" s="50"/>
      <c r="C1339" s="45"/>
      <c r="D1339" s="97"/>
      <c r="E1339" s="98"/>
      <c r="F1339" s="52"/>
      <c r="G1339" s="256"/>
      <c r="H1339" s="258"/>
    </row>
    <row r="1340" spans="1:9" s="122" customFormat="1" ht="15" customHeight="1">
      <c r="A1340" s="449"/>
      <c r="B1340" s="9"/>
      <c r="C1340" s="9"/>
      <c r="D1340" s="317"/>
      <c r="E1340" s="7"/>
      <c r="F1340" s="11"/>
      <c r="G1340" s="78"/>
      <c r="H1340" s="79"/>
    </row>
    <row r="1341" spans="1:9" s="122" customFormat="1" ht="15" customHeight="1">
      <c r="A1341" s="447"/>
      <c r="B1341" s="50"/>
      <c r="C1341" s="45"/>
      <c r="D1341" s="97"/>
      <c r="E1341" s="98"/>
      <c r="F1341" s="52"/>
      <c r="G1341" s="256"/>
      <c r="H1341" s="258"/>
      <c r="I1341" s="47"/>
    </row>
    <row r="1342" spans="1:9" s="122" customFormat="1" ht="15" customHeight="1">
      <c r="A1342" s="454"/>
      <c r="B1342" s="345"/>
      <c r="C1342" s="322"/>
      <c r="D1342" s="10"/>
      <c r="E1342" s="210"/>
      <c r="F1342" s="11"/>
      <c r="G1342" s="78"/>
      <c r="H1342" s="79"/>
      <c r="I1342" s="47"/>
    </row>
    <row r="1343" spans="1:9" s="142" customFormat="1" ht="15" customHeight="1">
      <c r="A1343" s="447"/>
      <c r="B1343" s="50" t="s">
        <v>5</v>
      </c>
      <c r="C1343" s="45"/>
      <c r="D1343" s="97"/>
      <c r="E1343" s="318"/>
      <c r="F1343" s="18"/>
      <c r="G1343" s="256"/>
      <c r="H1343" s="260"/>
      <c r="I1343" s="187"/>
    </row>
    <row r="1344" spans="1:9" s="142" customFormat="1" ht="15" customHeight="1">
      <c r="A1344" s="455"/>
      <c r="B1344" s="344" t="s">
        <v>392</v>
      </c>
      <c r="C1344" s="345"/>
      <c r="D1344" s="46"/>
      <c r="E1344" s="211"/>
      <c r="F1344" s="11"/>
      <c r="G1344" s="78"/>
      <c r="H1344" s="79"/>
      <c r="I1344" s="193"/>
    </row>
    <row r="1345" spans="1:18" s="142" customFormat="1" ht="15" customHeight="1">
      <c r="A1345" s="451"/>
      <c r="B1345" s="249"/>
      <c r="C1345" s="249"/>
      <c r="D1345" s="250"/>
      <c r="E1345" s="251"/>
      <c r="F1345" s="18"/>
      <c r="G1345" s="256"/>
      <c r="H1345" s="260"/>
    </row>
    <row r="1346" spans="1:18" s="142" customFormat="1" ht="15" customHeight="1">
      <c r="A1346" s="452"/>
      <c r="B1346" s="253"/>
      <c r="C1346" s="253"/>
      <c r="D1346" s="254"/>
      <c r="E1346" s="255"/>
      <c r="F1346" s="15"/>
      <c r="G1346" s="125"/>
      <c r="H1346" s="116"/>
    </row>
    <row r="1347" spans="1:18" s="122" customFormat="1" ht="15" customHeight="1">
      <c r="A1347" s="453"/>
      <c r="B1347" s="127"/>
      <c r="C1347" s="127"/>
      <c r="D1347" s="128"/>
      <c r="E1347" s="129"/>
      <c r="F1347" s="18"/>
      <c r="G1347" s="259"/>
      <c r="H1347" s="260"/>
    </row>
    <row r="1348" spans="1:18" s="122" customFormat="1" ht="15" customHeight="1">
      <c r="A1348" s="455" t="s">
        <v>387</v>
      </c>
      <c r="B1348" s="61" t="s">
        <v>156</v>
      </c>
      <c r="C1348" s="61"/>
      <c r="D1348" s="10"/>
      <c r="E1348" s="210"/>
      <c r="F1348" s="18"/>
      <c r="G1348" s="83"/>
      <c r="H1348" s="84"/>
    </row>
    <row r="1349" spans="1:18" s="47" customFormat="1" ht="15" customHeight="1">
      <c r="A1349" s="447"/>
      <c r="B1349" s="49"/>
      <c r="C1349" s="315"/>
      <c r="D1349" s="323"/>
      <c r="E1349" s="211"/>
      <c r="F1349" s="52"/>
      <c r="G1349" s="256"/>
      <c r="H1349" s="258"/>
    </row>
    <row r="1350" spans="1:18" s="47" customFormat="1" ht="15" customHeight="1">
      <c r="A1350" s="449"/>
      <c r="B1350" s="312"/>
      <c r="C1350" s="324"/>
      <c r="D1350" s="313"/>
      <c r="E1350" s="210"/>
      <c r="F1350" s="11"/>
      <c r="G1350" s="102"/>
      <c r="H1350" s="79"/>
    </row>
    <row r="1351" spans="1:18" s="47" customFormat="1" ht="15" customHeight="1">
      <c r="A1351" s="447"/>
      <c r="B1351" s="49"/>
      <c r="C1351" s="315" t="s">
        <v>177</v>
      </c>
      <c r="D1351" s="323"/>
      <c r="E1351" s="211"/>
      <c r="F1351" s="261"/>
      <c r="G1351" s="256"/>
      <c r="H1351" s="258"/>
      <c r="I1351" s="111"/>
      <c r="J1351" s="111"/>
      <c r="K1351" s="111"/>
      <c r="L1351" s="111"/>
      <c r="M1351" s="111"/>
      <c r="N1351" s="111"/>
      <c r="O1351" s="111"/>
      <c r="P1351" s="111"/>
      <c r="Q1351" s="111"/>
      <c r="R1351" s="111"/>
    </row>
    <row r="1352" spans="1:18" s="47" customFormat="1" ht="15" customHeight="1">
      <c r="A1352" s="449"/>
      <c r="B1352" s="312" t="s">
        <v>178</v>
      </c>
      <c r="C1352" s="324" t="s">
        <v>179</v>
      </c>
      <c r="D1352" s="313">
        <v>19.8</v>
      </c>
      <c r="E1352" s="210" t="s">
        <v>51</v>
      </c>
      <c r="F1352" s="269"/>
      <c r="G1352" s="78"/>
      <c r="H1352" s="84"/>
      <c r="I1352" s="111"/>
      <c r="J1352" s="111"/>
      <c r="K1352" s="111"/>
      <c r="L1352" s="111"/>
      <c r="M1352" s="111"/>
      <c r="N1352" s="111"/>
      <c r="O1352" s="111"/>
      <c r="P1352" s="111"/>
      <c r="Q1352" s="111"/>
      <c r="R1352" s="111"/>
    </row>
    <row r="1353" spans="1:18" s="47" customFormat="1" ht="15" customHeight="1">
      <c r="A1353" s="447"/>
      <c r="B1353" s="49"/>
      <c r="C1353" s="315" t="s">
        <v>177</v>
      </c>
      <c r="D1353" s="323"/>
      <c r="E1353" s="211"/>
      <c r="F1353" s="261"/>
      <c r="G1353" s="256"/>
      <c r="H1353" s="258"/>
      <c r="I1353" s="122"/>
      <c r="J1353" s="122"/>
      <c r="K1353" s="122"/>
      <c r="L1353" s="122"/>
      <c r="M1353" s="122"/>
      <c r="N1353" s="122"/>
      <c r="O1353" s="122"/>
      <c r="P1353" s="122"/>
      <c r="Q1353" s="122"/>
      <c r="R1353" s="122"/>
    </row>
    <row r="1354" spans="1:18" s="47" customFormat="1" ht="15" customHeight="1">
      <c r="A1354" s="449"/>
      <c r="B1354" s="325" t="s">
        <v>180</v>
      </c>
      <c r="C1354" s="324" t="s">
        <v>179</v>
      </c>
      <c r="D1354" s="313">
        <v>176</v>
      </c>
      <c r="E1354" s="210" t="s">
        <v>51</v>
      </c>
      <c r="F1354" s="269"/>
      <c r="G1354" s="78"/>
      <c r="H1354" s="84"/>
      <c r="I1354" s="122"/>
      <c r="J1354" s="122"/>
      <c r="K1354" s="122"/>
      <c r="L1354" s="122"/>
      <c r="M1354" s="122"/>
      <c r="N1354" s="122"/>
      <c r="O1354" s="122"/>
      <c r="P1354" s="122"/>
      <c r="Q1354" s="122"/>
      <c r="R1354" s="122"/>
    </row>
    <row r="1355" spans="1:18" s="47" customFormat="1" ht="15" customHeight="1">
      <c r="A1355" s="447"/>
      <c r="B1355" s="49"/>
      <c r="C1355" s="315" t="s">
        <v>177</v>
      </c>
      <c r="D1355" s="323"/>
      <c r="E1355" s="211"/>
      <c r="F1355" s="261"/>
      <c r="G1355" s="256"/>
      <c r="H1355" s="258"/>
      <c r="I1355" s="122"/>
      <c r="J1355" s="122"/>
      <c r="K1355" s="122"/>
      <c r="L1355" s="122"/>
      <c r="M1355" s="122"/>
      <c r="N1355" s="122"/>
      <c r="O1355" s="122"/>
      <c r="P1355" s="122"/>
      <c r="Q1355" s="122"/>
      <c r="R1355" s="122"/>
    </row>
    <row r="1356" spans="1:18" s="47" customFormat="1" ht="15" customHeight="1">
      <c r="A1356" s="449"/>
      <c r="B1356" s="325" t="s">
        <v>181</v>
      </c>
      <c r="C1356" s="324" t="s">
        <v>182</v>
      </c>
      <c r="D1356" s="313">
        <v>657</v>
      </c>
      <c r="E1356" s="210" t="s">
        <v>51</v>
      </c>
      <c r="F1356" s="270"/>
      <c r="G1356" s="102"/>
      <c r="H1356" s="79"/>
      <c r="I1356" s="122"/>
      <c r="J1356" s="122"/>
      <c r="K1356" s="122"/>
      <c r="L1356" s="122"/>
      <c r="M1356" s="122"/>
      <c r="N1356" s="122"/>
      <c r="O1356" s="122"/>
      <c r="P1356" s="122"/>
      <c r="Q1356" s="122"/>
      <c r="R1356" s="122"/>
    </row>
    <row r="1357" spans="1:18" s="122" customFormat="1" ht="15" customHeight="1">
      <c r="A1357" s="447"/>
      <c r="B1357" s="49"/>
      <c r="C1357" s="315" t="s">
        <v>177</v>
      </c>
      <c r="D1357" s="327"/>
      <c r="E1357" s="211"/>
      <c r="F1357" s="271"/>
      <c r="G1357" s="259"/>
      <c r="H1357" s="260"/>
    </row>
    <row r="1358" spans="1:18" s="122" customFormat="1" ht="15" customHeight="1">
      <c r="A1358" s="449"/>
      <c r="B1358" s="312" t="s">
        <v>183</v>
      </c>
      <c r="C1358" s="324" t="s">
        <v>182</v>
      </c>
      <c r="D1358" s="328">
        <v>6.2</v>
      </c>
      <c r="E1358" s="210" t="s">
        <v>51</v>
      </c>
      <c r="F1358" s="270"/>
      <c r="G1358" s="78"/>
      <c r="H1358" s="79"/>
    </row>
    <row r="1359" spans="1:18" s="47" customFormat="1" ht="15" customHeight="1">
      <c r="A1359" s="447"/>
      <c r="B1359" s="49"/>
      <c r="C1359" s="315"/>
      <c r="D1359" s="327"/>
      <c r="E1359" s="211"/>
      <c r="F1359" s="261"/>
      <c r="G1359" s="256"/>
      <c r="H1359" s="260"/>
    </row>
    <row r="1360" spans="1:18" s="47" customFormat="1" ht="15" customHeight="1">
      <c r="A1360" s="449"/>
      <c r="B1360" s="377"/>
      <c r="C1360" s="324"/>
      <c r="D1360" s="330"/>
      <c r="E1360" s="210"/>
      <c r="F1360" s="269"/>
      <c r="G1360" s="83"/>
      <c r="H1360" s="84"/>
    </row>
    <row r="1361" spans="1:10" ht="15" customHeight="1">
      <c r="A1361" s="447"/>
      <c r="B1361" s="49"/>
      <c r="C1361" s="153"/>
      <c r="D1361" s="327"/>
      <c r="E1361" s="211"/>
      <c r="F1361" s="261"/>
      <c r="G1361" s="256"/>
      <c r="H1361" s="258"/>
      <c r="I1361" s="47"/>
      <c r="J1361" s="47"/>
    </row>
    <row r="1362" spans="1:10" s="47" customFormat="1" ht="15" customHeight="1">
      <c r="A1362" s="449"/>
      <c r="B1362" s="329" t="s">
        <v>184</v>
      </c>
      <c r="C1362" s="324"/>
      <c r="D1362" s="330"/>
      <c r="E1362" s="210"/>
      <c r="F1362" s="270"/>
      <c r="G1362" s="78"/>
      <c r="H1362" s="79"/>
    </row>
    <row r="1363" spans="1:10" s="47" customFormat="1" ht="15" customHeight="1">
      <c r="A1363" s="447"/>
      <c r="B1363" s="49"/>
      <c r="C1363" s="50" t="s">
        <v>185</v>
      </c>
      <c r="D1363" s="331"/>
      <c r="E1363" s="211"/>
      <c r="F1363" s="261"/>
      <c r="G1363" s="256"/>
      <c r="H1363" s="258"/>
    </row>
    <row r="1364" spans="1:10" s="47" customFormat="1" ht="15" customHeight="1">
      <c r="A1364" s="449"/>
      <c r="B1364" s="312" t="s">
        <v>186</v>
      </c>
      <c r="C1364" s="9" t="s">
        <v>187</v>
      </c>
      <c r="D1364" s="313">
        <v>810</v>
      </c>
      <c r="E1364" s="210" t="s">
        <v>52</v>
      </c>
      <c r="F1364" s="270"/>
      <c r="G1364" s="78"/>
      <c r="H1364" s="79"/>
    </row>
    <row r="1365" spans="1:10" ht="15" customHeight="1">
      <c r="A1365" s="447"/>
      <c r="B1365" s="49"/>
      <c r="C1365" s="50"/>
      <c r="D1365" s="97"/>
      <c r="E1365" s="211"/>
      <c r="F1365" s="261"/>
      <c r="G1365" s="256"/>
      <c r="H1365" s="258"/>
      <c r="I1365" s="47"/>
      <c r="J1365" s="47"/>
    </row>
    <row r="1366" spans="1:10" s="47" customFormat="1" ht="15" customHeight="1">
      <c r="A1366" s="449"/>
      <c r="B1366" s="61" t="s">
        <v>189</v>
      </c>
      <c r="C1366" s="9" t="s">
        <v>393</v>
      </c>
      <c r="D1366" s="317">
        <v>810</v>
      </c>
      <c r="E1366" s="210" t="s">
        <v>52</v>
      </c>
      <c r="F1366" s="270"/>
      <c r="G1366" s="78"/>
      <c r="H1366" s="79"/>
    </row>
    <row r="1367" spans="1:10" s="47" customFormat="1" ht="15" customHeight="1">
      <c r="A1367" s="447"/>
      <c r="B1367" s="49"/>
      <c r="C1367" s="50"/>
      <c r="D1367" s="97"/>
      <c r="E1367" s="211"/>
      <c r="F1367" s="261"/>
      <c r="G1367" s="256"/>
      <c r="H1367" s="258"/>
    </row>
    <row r="1368" spans="1:10" s="47" customFormat="1" ht="15" customHeight="1">
      <c r="A1368" s="449"/>
      <c r="B1368" s="312" t="s">
        <v>349</v>
      </c>
      <c r="C1368" s="9" t="s">
        <v>193</v>
      </c>
      <c r="D1368" s="317">
        <v>360</v>
      </c>
      <c r="E1368" s="210" t="s">
        <v>52</v>
      </c>
      <c r="F1368" s="270"/>
      <c r="G1368" s="78"/>
      <c r="H1368" s="79"/>
    </row>
    <row r="1369" spans="1:10" s="47" customFormat="1" ht="15" customHeight="1">
      <c r="A1369" s="447"/>
      <c r="B1369" s="50"/>
      <c r="C1369" s="45"/>
      <c r="D1369" s="97"/>
      <c r="E1369" s="211"/>
      <c r="F1369" s="261"/>
      <c r="G1369" s="256"/>
      <c r="H1369" s="258"/>
    </row>
    <row r="1370" spans="1:10" s="47" customFormat="1" ht="15" customHeight="1">
      <c r="A1370" s="449"/>
      <c r="B1370" s="61" t="s">
        <v>204</v>
      </c>
      <c r="C1370" s="9" t="s">
        <v>199</v>
      </c>
      <c r="D1370" s="317">
        <v>9.3000000000000007</v>
      </c>
      <c r="E1370" s="210" t="s">
        <v>52</v>
      </c>
      <c r="F1370" s="270"/>
      <c r="G1370" s="78"/>
      <c r="H1370" s="79"/>
    </row>
    <row r="1371" spans="1:10" s="47" customFormat="1" ht="15" customHeight="1">
      <c r="A1371" s="447"/>
      <c r="B1371" s="50"/>
      <c r="C1371" s="45"/>
      <c r="D1371" s="97"/>
      <c r="E1371" s="98"/>
      <c r="F1371" s="261"/>
      <c r="G1371" s="256"/>
      <c r="H1371" s="258"/>
    </row>
    <row r="1372" spans="1:10" s="47" customFormat="1" ht="15" customHeight="1">
      <c r="A1372" s="449"/>
      <c r="B1372" s="61" t="s">
        <v>394</v>
      </c>
      <c r="C1372" s="9" t="s">
        <v>395</v>
      </c>
      <c r="D1372" s="317">
        <v>1</v>
      </c>
      <c r="E1372" s="210" t="s">
        <v>396</v>
      </c>
      <c r="F1372" s="270"/>
      <c r="G1372" s="78"/>
      <c r="H1372" s="79"/>
    </row>
    <row r="1373" spans="1:10" s="47" customFormat="1" ht="15" customHeight="1">
      <c r="A1373" s="447"/>
      <c r="B1373" s="49"/>
      <c r="C1373" s="45"/>
      <c r="D1373" s="97"/>
      <c r="E1373" s="211"/>
      <c r="F1373" s="271"/>
      <c r="G1373" s="256"/>
      <c r="H1373" s="260"/>
    </row>
    <row r="1374" spans="1:10" s="47" customFormat="1" ht="15" customHeight="1">
      <c r="A1374" s="448"/>
      <c r="B1374" s="312" t="s">
        <v>208</v>
      </c>
      <c r="C1374" s="9" t="s">
        <v>209</v>
      </c>
      <c r="D1374" s="317">
        <v>136</v>
      </c>
      <c r="E1374" s="210" t="s">
        <v>52</v>
      </c>
      <c r="F1374" s="270"/>
      <c r="G1374" s="78"/>
      <c r="H1374" s="79"/>
    </row>
    <row r="1375" spans="1:10" s="47" customFormat="1" ht="15" customHeight="1">
      <c r="A1375" s="447"/>
      <c r="B1375" s="50"/>
      <c r="C1375" s="45"/>
      <c r="D1375" s="97"/>
      <c r="E1375" s="66"/>
      <c r="F1375" s="261"/>
      <c r="G1375" s="256"/>
      <c r="H1375" s="258"/>
    </row>
    <row r="1376" spans="1:10" s="47" customFormat="1" ht="15" customHeight="1">
      <c r="A1376" s="450"/>
      <c r="B1376" s="44" t="s">
        <v>210</v>
      </c>
      <c r="C1376" s="45" t="s">
        <v>211</v>
      </c>
      <c r="D1376" s="97">
        <v>80.3</v>
      </c>
      <c r="E1376" s="211" t="s">
        <v>0</v>
      </c>
      <c r="F1376" s="270"/>
      <c r="G1376" s="78"/>
      <c r="H1376" s="79"/>
    </row>
    <row r="1377" spans="1:10" s="47" customFormat="1" ht="15" customHeight="1">
      <c r="A1377" s="456"/>
      <c r="B1377" s="50"/>
      <c r="C1377" s="50"/>
      <c r="D1377" s="319"/>
      <c r="E1377" s="77"/>
      <c r="F1377" s="261"/>
      <c r="G1377" s="256"/>
      <c r="H1377" s="258"/>
    </row>
    <row r="1378" spans="1:10" s="47" customFormat="1" ht="15" customHeight="1">
      <c r="A1378" s="457"/>
      <c r="B1378" s="113"/>
      <c r="C1378" s="67"/>
      <c r="D1378" s="336"/>
      <c r="E1378" s="337"/>
      <c r="F1378" s="272"/>
      <c r="G1378" s="125"/>
      <c r="H1378" s="116"/>
    </row>
    <row r="1379" spans="1:10" s="47" customFormat="1" ht="15" customHeight="1">
      <c r="A1379" s="453"/>
      <c r="B1379" s="127"/>
      <c r="C1379" s="127"/>
      <c r="D1379" s="338"/>
      <c r="E1379" s="129"/>
      <c r="F1379" s="273"/>
      <c r="G1379" s="262"/>
      <c r="H1379" s="263"/>
    </row>
    <row r="1380" spans="1:10" s="47" customFormat="1" ht="15" customHeight="1">
      <c r="A1380" s="449"/>
      <c r="B1380" s="61" t="s">
        <v>212</v>
      </c>
      <c r="C1380" s="9"/>
      <c r="D1380" s="317"/>
      <c r="E1380" s="210"/>
      <c r="F1380" s="270"/>
      <c r="G1380" s="78"/>
      <c r="H1380" s="79"/>
    </row>
    <row r="1381" spans="1:10" s="47" customFormat="1" ht="15" customHeight="1">
      <c r="A1381" s="447"/>
      <c r="B1381" s="45"/>
      <c r="C1381" s="45"/>
      <c r="D1381" s="97"/>
      <c r="E1381" s="98"/>
      <c r="F1381" s="271"/>
      <c r="G1381" s="259"/>
      <c r="H1381" s="260"/>
    </row>
    <row r="1382" spans="1:10" s="47" customFormat="1" ht="15" customHeight="1">
      <c r="A1382" s="449"/>
      <c r="B1382" s="61" t="s">
        <v>213</v>
      </c>
      <c r="C1382" s="9" t="s">
        <v>214</v>
      </c>
      <c r="D1382" s="317">
        <v>192</v>
      </c>
      <c r="E1382" s="210" t="s">
        <v>52</v>
      </c>
      <c r="F1382" s="270"/>
      <c r="G1382" s="102"/>
      <c r="H1382" s="79"/>
    </row>
    <row r="1383" spans="1:10" ht="15" customHeight="1">
      <c r="A1383" s="447"/>
      <c r="B1383" s="49"/>
      <c r="C1383" s="45"/>
      <c r="D1383" s="97"/>
      <c r="E1383" s="211"/>
      <c r="F1383" s="271"/>
      <c r="G1383" s="259"/>
      <c r="H1383" s="260"/>
      <c r="I1383" s="47"/>
      <c r="J1383" s="47"/>
    </row>
    <row r="1384" spans="1:10" s="47" customFormat="1" ht="15" customHeight="1">
      <c r="A1384" s="454"/>
      <c r="B1384" s="312" t="s">
        <v>215</v>
      </c>
      <c r="C1384" s="9"/>
      <c r="D1384" s="317"/>
      <c r="E1384" s="210"/>
      <c r="F1384" s="270"/>
      <c r="G1384" s="78"/>
      <c r="H1384" s="79"/>
    </row>
    <row r="1385" spans="1:10" s="47" customFormat="1" ht="15" customHeight="1">
      <c r="A1385" s="447"/>
      <c r="B1385" s="50"/>
      <c r="C1385" s="45"/>
      <c r="D1385" s="97"/>
      <c r="E1385" s="211"/>
      <c r="F1385" s="271"/>
      <c r="G1385" s="259"/>
      <c r="H1385" s="260"/>
    </row>
    <row r="1386" spans="1:10" s="47" customFormat="1" ht="15" customHeight="1">
      <c r="A1386" s="454"/>
      <c r="B1386" s="61" t="s">
        <v>216</v>
      </c>
      <c r="C1386" s="9" t="s">
        <v>199</v>
      </c>
      <c r="D1386" s="317">
        <v>291</v>
      </c>
      <c r="E1386" s="210" t="s">
        <v>52</v>
      </c>
      <c r="F1386" s="270"/>
      <c r="G1386" s="78"/>
      <c r="H1386" s="84"/>
    </row>
    <row r="1387" spans="1:10" ht="15" customHeight="1">
      <c r="A1387" s="447"/>
      <c r="B1387" s="50"/>
      <c r="C1387" s="45"/>
      <c r="D1387" s="97"/>
      <c r="E1387" s="98"/>
      <c r="F1387" s="271"/>
      <c r="G1387" s="256"/>
      <c r="H1387" s="258"/>
      <c r="I1387" s="47"/>
      <c r="J1387" s="47"/>
    </row>
    <row r="1388" spans="1:10" s="47" customFormat="1" ht="15" customHeight="1">
      <c r="A1388" s="449"/>
      <c r="B1388" s="312" t="s">
        <v>397</v>
      </c>
      <c r="C1388" s="100" t="s">
        <v>398</v>
      </c>
      <c r="D1388" s="10">
        <v>82</v>
      </c>
      <c r="E1388" s="210" t="s">
        <v>52</v>
      </c>
      <c r="F1388" s="270"/>
      <c r="G1388" s="78"/>
      <c r="H1388" s="79"/>
    </row>
    <row r="1389" spans="1:10" s="47" customFormat="1" ht="15" customHeight="1">
      <c r="A1389" s="447"/>
      <c r="B1389" s="50"/>
      <c r="C1389" s="45"/>
      <c r="D1389" s="97"/>
      <c r="E1389" s="98"/>
      <c r="F1389" s="271"/>
      <c r="G1389" s="259"/>
      <c r="H1389" s="260"/>
    </row>
    <row r="1390" spans="1:10" s="47" customFormat="1" ht="15" customHeight="1">
      <c r="A1390" s="454"/>
      <c r="B1390" s="100" t="s">
        <v>284</v>
      </c>
      <c r="C1390" s="100" t="s">
        <v>199</v>
      </c>
      <c r="D1390" s="10">
        <v>482</v>
      </c>
      <c r="E1390" s="210" t="s">
        <v>52</v>
      </c>
      <c r="F1390" s="270"/>
      <c r="G1390" s="78"/>
      <c r="H1390" s="79"/>
    </row>
    <row r="1391" spans="1:10" ht="15" customHeight="1">
      <c r="A1391" s="447"/>
      <c r="B1391" s="50"/>
      <c r="C1391" s="45"/>
      <c r="D1391" s="97"/>
      <c r="E1391" s="98"/>
      <c r="F1391" s="271"/>
      <c r="G1391" s="259"/>
      <c r="H1391" s="260"/>
      <c r="I1391" s="47"/>
      <c r="J1391" s="47"/>
    </row>
    <row r="1392" spans="1:10" s="47" customFormat="1" ht="15" customHeight="1">
      <c r="A1392" s="449"/>
      <c r="B1392" s="100" t="s">
        <v>226</v>
      </c>
      <c r="C1392" s="9"/>
      <c r="D1392" s="317"/>
      <c r="E1392" s="210"/>
      <c r="F1392" s="270"/>
      <c r="G1392" s="78"/>
      <c r="H1392" s="79"/>
    </row>
    <row r="1393" spans="1:10" s="47" customFormat="1" ht="15" customHeight="1">
      <c r="A1393" s="447"/>
      <c r="B1393" s="50"/>
      <c r="C1393" s="45" t="s">
        <v>227</v>
      </c>
      <c r="D1393" s="97"/>
      <c r="E1393" s="98"/>
      <c r="F1393" s="271"/>
      <c r="G1393" s="259"/>
      <c r="H1393" s="260"/>
    </row>
    <row r="1394" spans="1:10" s="47" customFormat="1" ht="15" customHeight="1">
      <c r="A1394" s="454"/>
      <c r="B1394" s="329" t="s">
        <v>228</v>
      </c>
      <c r="C1394" s="9" t="s">
        <v>326</v>
      </c>
      <c r="D1394" s="317">
        <v>963</v>
      </c>
      <c r="E1394" s="210" t="s">
        <v>52</v>
      </c>
      <c r="F1394" s="270"/>
      <c r="G1394" s="78"/>
      <c r="H1394" s="79"/>
    </row>
    <row r="1395" spans="1:10" s="122" customFormat="1" ht="15" customHeight="1">
      <c r="A1395" s="447"/>
      <c r="B1395" s="50"/>
      <c r="C1395" s="45"/>
      <c r="D1395" s="97"/>
      <c r="E1395" s="98"/>
      <c r="F1395" s="271"/>
      <c r="G1395" s="256"/>
      <c r="H1395" s="258"/>
      <c r="I1395" s="47"/>
      <c r="J1395" s="47"/>
    </row>
    <row r="1396" spans="1:10" s="122" customFormat="1" ht="15" customHeight="1">
      <c r="A1396" s="449"/>
      <c r="B1396" s="61" t="s">
        <v>230</v>
      </c>
      <c r="C1396" s="9" t="s">
        <v>356</v>
      </c>
      <c r="D1396" s="317">
        <v>283</v>
      </c>
      <c r="E1396" s="210" t="s">
        <v>52</v>
      </c>
      <c r="F1396" s="270"/>
      <c r="G1396" s="78"/>
      <c r="H1396" s="79"/>
      <c r="I1396" s="47"/>
      <c r="J1396" s="47"/>
    </row>
    <row r="1397" spans="1:10" s="142" customFormat="1" ht="15" customHeight="1">
      <c r="A1397" s="447"/>
      <c r="B1397" s="50"/>
      <c r="C1397" s="45"/>
      <c r="D1397" s="97"/>
      <c r="E1397" s="98"/>
      <c r="F1397" s="271"/>
      <c r="G1397" s="259"/>
      <c r="H1397" s="260"/>
      <c r="I1397" s="47"/>
      <c r="J1397" s="47"/>
    </row>
    <row r="1398" spans="1:10" s="142" customFormat="1" ht="15" customHeight="1">
      <c r="A1398" s="454"/>
      <c r="B1398" s="61" t="s">
        <v>223</v>
      </c>
      <c r="C1398" s="9" t="s">
        <v>199</v>
      </c>
      <c r="D1398" s="10">
        <v>57.5</v>
      </c>
      <c r="E1398" s="210" t="s">
        <v>52</v>
      </c>
      <c r="F1398" s="270"/>
      <c r="G1398" s="78"/>
      <c r="H1398" s="79"/>
      <c r="I1398" s="47"/>
      <c r="J1398" s="47"/>
    </row>
    <row r="1399" spans="1:10" s="122" customFormat="1" ht="15" customHeight="1">
      <c r="A1399" s="447"/>
      <c r="B1399" s="50"/>
      <c r="C1399" s="45"/>
      <c r="D1399" s="97"/>
      <c r="E1399" s="98"/>
      <c r="F1399" s="271"/>
      <c r="G1399" s="256"/>
      <c r="H1399" s="258"/>
      <c r="I1399" s="47"/>
      <c r="J1399" s="47"/>
    </row>
    <row r="1400" spans="1:10" s="122" customFormat="1" ht="15" customHeight="1">
      <c r="A1400" s="449"/>
      <c r="B1400" s="100" t="s">
        <v>237</v>
      </c>
      <c r="C1400" s="9" t="s">
        <v>399</v>
      </c>
      <c r="D1400" s="10">
        <v>110</v>
      </c>
      <c r="E1400" s="210" t="s">
        <v>52</v>
      </c>
      <c r="F1400" s="270"/>
      <c r="G1400" s="78"/>
      <c r="H1400" s="79"/>
      <c r="I1400" s="47"/>
      <c r="J1400" s="47"/>
    </row>
    <row r="1401" spans="1:10" s="47" customFormat="1" ht="15" customHeight="1">
      <c r="A1401" s="447"/>
      <c r="B1401" s="45"/>
      <c r="C1401" s="45"/>
      <c r="D1401" s="97"/>
      <c r="E1401" s="98"/>
      <c r="F1401" s="271"/>
      <c r="G1401" s="259"/>
      <c r="H1401" s="260"/>
    </row>
    <row r="1402" spans="1:10" s="47" customFormat="1" ht="15" customHeight="1">
      <c r="A1402" s="449"/>
      <c r="B1402" s="312" t="s">
        <v>239</v>
      </c>
      <c r="C1402" s="100"/>
      <c r="D1402" s="10"/>
      <c r="E1402" s="210"/>
      <c r="F1402" s="270"/>
      <c r="G1402" s="78"/>
      <c r="H1402" s="84"/>
    </row>
    <row r="1403" spans="1:10" s="122" customFormat="1" ht="15" customHeight="1">
      <c r="A1403" s="447"/>
      <c r="B1403" s="45"/>
      <c r="C1403" s="45"/>
      <c r="D1403" s="97"/>
      <c r="E1403" s="98"/>
      <c r="F1403" s="271"/>
      <c r="G1403" s="256"/>
      <c r="H1403" s="258"/>
      <c r="I1403" s="47"/>
      <c r="J1403" s="47"/>
    </row>
    <row r="1404" spans="1:10" s="122" customFormat="1" ht="15" customHeight="1">
      <c r="A1404" s="449"/>
      <c r="B1404" s="9" t="s">
        <v>327</v>
      </c>
      <c r="C1404" s="9" t="s">
        <v>361</v>
      </c>
      <c r="D1404" s="317">
        <v>1395</v>
      </c>
      <c r="E1404" s="210" t="s">
        <v>52</v>
      </c>
      <c r="F1404" s="270"/>
      <c r="G1404" s="78"/>
      <c r="H1404" s="79"/>
      <c r="I1404" s="47"/>
      <c r="J1404" s="47"/>
    </row>
    <row r="1405" spans="1:10" s="47" customFormat="1" ht="15" customHeight="1">
      <c r="A1405" s="447"/>
      <c r="B1405" s="45"/>
      <c r="C1405" s="45"/>
      <c r="D1405" s="97"/>
      <c r="E1405" s="98"/>
      <c r="F1405" s="271"/>
      <c r="G1405" s="256"/>
      <c r="H1405" s="258"/>
    </row>
    <row r="1406" spans="1:10" s="47" customFormat="1" ht="15" customHeight="1">
      <c r="A1406" s="454"/>
      <c r="B1406" s="312" t="s">
        <v>242</v>
      </c>
      <c r="C1406" s="9" t="s">
        <v>199</v>
      </c>
      <c r="D1406" s="10">
        <v>1250</v>
      </c>
      <c r="E1406" s="210" t="s">
        <v>52</v>
      </c>
      <c r="F1406" s="270"/>
      <c r="G1406" s="78"/>
      <c r="H1406" s="79"/>
    </row>
    <row r="1407" spans="1:10" ht="15" customHeight="1">
      <c r="A1407" s="447"/>
      <c r="B1407" s="50"/>
      <c r="C1407" s="45"/>
      <c r="D1407" s="97"/>
      <c r="E1407" s="318"/>
      <c r="F1407" s="271"/>
      <c r="G1407" s="259"/>
      <c r="H1407" s="260"/>
      <c r="I1407" s="47"/>
      <c r="J1407" s="47"/>
    </row>
    <row r="1408" spans="1:10" s="47" customFormat="1" ht="15" customHeight="1">
      <c r="A1408" s="458"/>
      <c r="B1408" s="344"/>
      <c r="C1408" s="322"/>
      <c r="D1408" s="10"/>
      <c r="E1408" s="210"/>
      <c r="F1408" s="270"/>
      <c r="G1408" s="78"/>
      <c r="H1408" s="79"/>
    </row>
    <row r="1409" spans="1:10" s="122" customFormat="1" ht="15" customHeight="1">
      <c r="A1409" s="451"/>
      <c r="B1409" s="50"/>
      <c r="C1409" s="50"/>
      <c r="D1409" s="319"/>
      <c r="E1409" s="341"/>
      <c r="F1409" s="271"/>
      <c r="G1409" s="259"/>
      <c r="H1409" s="260"/>
    </row>
    <row r="1410" spans="1:10" s="122" customFormat="1" ht="15" customHeight="1">
      <c r="A1410" s="452"/>
      <c r="B1410" s="433" t="s">
        <v>400</v>
      </c>
      <c r="C1410" s="420"/>
      <c r="D1410" s="68"/>
      <c r="E1410" s="337"/>
      <c r="F1410" s="272"/>
      <c r="G1410" s="125"/>
      <c r="H1410" s="116"/>
    </row>
    <row r="1411" spans="1:10" s="142" customFormat="1" ht="15" customHeight="1">
      <c r="A1411" s="453"/>
      <c r="B1411" s="127"/>
      <c r="C1411" s="127"/>
      <c r="D1411" s="128"/>
      <c r="E1411" s="129"/>
      <c r="F1411" s="273"/>
      <c r="G1411" s="262"/>
      <c r="H1411" s="263"/>
      <c r="I1411" s="47"/>
      <c r="J1411" s="47"/>
    </row>
    <row r="1412" spans="1:10" s="142" customFormat="1" ht="15" customHeight="1">
      <c r="A1412" s="449" t="s">
        <v>388</v>
      </c>
      <c r="B1412" s="9" t="s">
        <v>158</v>
      </c>
      <c r="C1412" s="9"/>
      <c r="D1412" s="346"/>
      <c r="E1412" s="210"/>
      <c r="F1412" s="269"/>
      <c r="G1412" s="83"/>
      <c r="H1412" s="84"/>
      <c r="I1412" s="47"/>
      <c r="J1412" s="47"/>
    </row>
    <row r="1413" spans="1:10" s="122" customFormat="1" ht="15" customHeight="1">
      <c r="A1413" s="447"/>
      <c r="B1413" s="50"/>
      <c r="C1413" s="45"/>
      <c r="D1413" s="347"/>
      <c r="E1413" s="98"/>
      <c r="F1413" s="261"/>
      <c r="G1413" s="256"/>
      <c r="H1413" s="258"/>
      <c r="I1413" s="47"/>
      <c r="J1413" s="47"/>
    </row>
    <row r="1414" spans="1:10" s="122" customFormat="1" ht="15" customHeight="1">
      <c r="A1414" s="448"/>
      <c r="B1414" s="61"/>
      <c r="C1414" s="9"/>
      <c r="D1414" s="108"/>
      <c r="E1414" s="7"/>
      <c r="F1414" s="270"/>
      <c r="G1414" s="102"/>
      <c r="H1414" s="84"/>
      <c r="I1414" s="47"/>
      <c r="J1414" s="47"/>
    </row>
    <row r="1415" spans="1:10" s="47" customFormat="1" ht="15" customHeight="1">
      <c r="A1415" s="447"/>
      <c r="B1415" s="50"/>
      <c r="C1415" s="45"/>
      <c r="D1415" s="347"/>
      <c r="E1415" s="98"/>
      <c r="F1415" s="261"/>
      <c r="G1415" s="256"/>
      <c r="H1415" s="258"/>
    </row>
    <row r="1416" spans="1:10" s="47" customFormat="1" ht="15" customHeight="1">
      <c r="A1416" s="448"/>
      <c r="B1416" s="61" t="s">
        <v>247</v>
      </c>
      <c r="C1416" s="9" t="s">
        <v>248</v>
      </c>
      <c r="D1416" s="108">
        <v>2207</v>
      </c>
      <c r="E1416" s="7" t="s">
        <v>8</v>
      </c>
      <c r="F1416" s="270"/>
      <c r="G1416" s="78"/>
      <c r="H1416" s="79"/>
    </row>
    <row r="1417" spans="1:10" s="47" customFormat="1" ht="15" customHeight="1">
      <c r="A1417" s="447"/>
      <c r="B1417" s="49"/>
      <c r="C1417" s="45"/>
      <c r="D1417" s="132"/>
      <c r="E1417" s="98"/>
      <c r="F1417" s="261"/>
      <c r="G1417" s="256"/>
      <c r="H1417" s="260"/>
    </row>
    <row r="1418" spans="1:10" s="47" customFormat="1" ht="15" customHeight="1">
      <c r="A1418" s="449"/>
      <c r="B1418" s="61" t="s">
        <v>247</v>
      </c>
      <c r="C1418" s="9" t="s">
        <v>249</v>
      </c>
      <c r="D1418" s="108">
        <v>27.8</v>
      </c>
      <c r="E1418" s="7" t="s">
        <v>8</v>
      </c>
      <c r="F1418" s="270"/>
      <c r="G1418" s="78"/>
      <c r="H1418" s="84"/>
    </row>
    <row r="1419" spans="1:10" s="47" customFormat="1" ht="15" customHeight="1">
      <c r="A1419" s="447"/>
      <c r="B1419" s="49"/>
      <c r="C1419" s="45"/>
      <c r="D1419" s="132"/>
      <c r="E1419" s="98"/>
      <c r="F1419" s="261"/>
      <c r="G1419" s="256"/>
      <c r="H1419" s="258"/>
    </row>
    <row r="1420" spans="1:10" s="47" customFormat="1" ht="15" customHeight="1">
      <c r="A1420" s="449"/>
      <c r="B1420" s="61" t="s">
        <v>247</v>
      </c>
      <c r="C1420" s="329" t="s">
        <v>250</v>
      </c>
      <c r="D1420" s="108">
        <v>1</v>
      </c>
      <c r="E1420" s="7" t="s">
        <v>8</v>
      </c>
      <c r="F1420" s="270"/>
      <c r="G1420" s="78"/>
      <c r="H1420" s="84"/>
    </row>
    <row r="1421" spans="1:10" s="47" customFormat="1" ht="15" customHeight="1">
      <c r="A1421" s="447"/>
      <c r="B1421" s="49"/>
      <c r="C1421" s="45"/>
      <c r="D1421" s="132"/>
      <c r="E1421" s="98"/>
      <c r="F1421" s="271"/>
      <c r="G1421" s="256"/>
      <c r="H1421" s="258"/>
    </row>
    <row r="1422" spans="1:10" s="47" customFormat="1" ht="15" customHeight="1">
      <c r="A1422" s="449"/>
      <c r="B1422" s="61" t="s">
        <v>247</v>
      </c>
      <c r="C1422" s="329" t="s">
        <v>251</v>
      </c>
      <c r="D1422" s="108">
        <v>10.9</v>
      </c>
      <c r="E1422" s="7" t="s">
        <v>8</v>
      </c>
      <c r="F1422" s="269"/>
      <c r="G1422" s="78"/>
      <c r="H1422" s="84"/>
    </row>
    <row r="1423" spans="1:10" s="47" customFormat="1" ht="15" customHeight="1">
      <c r="A1423" s="447"/>
      <c r="B1423" s="49"/>
      <c r="C1423" s="45"/>
      <c r="D1423" s="119"/>
      <c r="E1423" s="98"/>
      <c r="F1423" s="261"/>
      <c r="G1423" s="256"/>
      <c r="H1423" s="258"/>
    </row>
    <row r="1424" spans="1:10" s="47" customFormat="1" ht="15" customHeight="1">
      <c r="A1424" s="449"/>
      <c r="B1424" s="61" t="s">
        <v>247</v>
      </c>
      <c r="C1424" s="9" t="s">
        <v>252</v>
      </c>
      <c r="D1424" s="108">
        <v>4.7</v>
      </c>
      <c r="E1424" s="7" t="s">
        <v>8</v>
      </c>
      <c r="F1424" s="270"/>
      <c r="G1424" s="78"/>
      <c r="H1424" s="84"/>
    </row>
    <row r="1425" spans="1:10" s="47" customFormat="1" ht="15" customHeight="1">
      <c r="A1425" s="447"/>
      <c r="B1425" s="49"/>
      <c r="C1425" s="45"/>
      <c r="D1425" s="132"/>
      <c r="E1425" s="98"/>
      <c r="F1425" s="261"/>
      <c r="G1425" s="256"/>
      <c r="H1425" s="258"/>
    </row>
    <row r="1426" spans="1:10" s="47" customFormat="1" ht="15" customHeight="1">
      <c r="A1426" s="449"/>
      <c r="B1426" s="61" t="s">
        <v>247</v>
      </c>
      <c r="C1426" s="329" t="s">
        <v>253</v>
      </c>
      <c r="D1426" s="108">
        <v>0.1</v>
      </c>
      <c r="E1426" s="7" t="s">
        <v>8</v>
      </c>
      <c r="F1426" s="270"/>
      <c r="G1426" s="78"/>
      <c r="H1426" s="84"/>
    </row>
    <row r="1427" spans="1:10" s="122" customFormat="1" ht="15" customHeight="1">
      <c r="A1427" s="447"/>
      <c r="B1427" s="49"/>
      <c r="C1427" s="45"/>
      <c r="D1427" s="132"/>
      <c r="E1427" s="98"/>
      <c r="F1427" s="271"/>
      <c r="G1427" s="256"/>
      <c r="H1427" s="258"/>
      <c r="I1427" s="47"/>
      <c r="J1427" s="47"/>
    </row>
    <row r="1428" spans="1:10" s="122" customFormat="1" ht="15" customHeight="1">
      <c r="A1428" s="449"/>
      <c r="B1428" s="61" t="s">
        <v>247</v>
      </c>
      <c r="C1428" s="9" t="s">
        <v>295</v>
      </c>
      <c r="D1428" s="108">
        <v>1.2</v>
      </c>
      <c r="E1428" s="7" t="s">
        <v>8</v>
      </c>
      <c r="F1428" s="269"/>
      <c r="G1428" s="78"/>
      <c r="H1428" s="79"/>
      <c r="I1428" s="47"/>
      <c r="J1428" s="47"/>
    </row>
    <row r="1429" spans="1:10" s="142" customFormat="1" ht="15" customHeight="1">
      <c r="A1429" s="447"/>
      <c r="B1429" s="49"/>
      <c r="C1429" s="45"/>
      <c r="D1429" s="132"/>
      <c r="E1429" s="98"/>
      <c r="F1429" s="261"/>
      <c r="G1429" s="256"/>
      <c r="H1429" s="260"/>
      <c r="I1429" s="47"/>
      <c r="J1429" s="47"/>
    </row>
    <row r="1430" spans="1:10" s="142" customFormat="1" ht="15" customHeight="1">
      <c r="A1430" s="449"/>
      <c r="B1430" s="61" t="s">
        <v>247</v>
      </c>
      <c r="C1430" s="324" t="s">
        <v>257</v>
      </c>
      <c r="D1430" s="108">
        <v>8</v>
      </c>
      <c r="E1430" s="7" t="s">
        <v>8</v>
      </c>
      <c r="F1430" s="270"/>
      <c r="G1430" s="78"/>
      <c r="H1430" s="84"/>
      <c r="I1430" s="47"/>
      <c r="J1430" s="47"/>
    </row>
    <row r="1431" spans="1:10" s="122" customFormat="1" ht="15" customHeight="1">
      <c r="A1431" s="447"/>
      <c r="B1431" s="49"/>
      <c r="C1431" s="45"/>
      <c r="D1431" s="132"/>
      <c r="E1431" s="98"/>
      <c r="F1431" s="271"/>
      <c r="G1431" s="256"/>
      <c r="H1431" s="258"/>
      <c r="I1431" s="47"/>
      <c r="J1431" s="47"/>
    </row>
    <row r="1432" spans="1:10" s="122" customFormat="1" ht="15" customHeight="1">
      <c r="A1432" s="449"/>
      <c r="B1432" s="61" t="s">
        <v>247</v>
      </c>
      <c r="C1432" s="9" t="s">
        <v>258</v>
      </c>
      <c r="D1432" s="108">
        <v>7.4</v>
      </c>
      <c r="E1432" s="7" t="s">
        <v>8</v>
      </c>
      <c r="F1432" s="269"/>
      <c r="G1432" s="78"/>
      <c r="H1432" s="79"/>
      <c r="I1432" s="47"/>
      <c r="J1432" s="47"/>
    </row>
    <row r="1433" spans="1:10" s="122" customFormat="1" ht="15" customHeight="1">
      <c r="A1433" s="447"/>
      <c r="B1433" s="49"/>
      <c r="C1433" s="45"/>
      <c r="D1433" s="46"/>
      <c r="E1433" s="98"/>
      <c r="F1433" s="261"/>
      <c r="G1433" s="256"/>
      <c r="H1433" s="260"/>
    </row>
    <row r="1434" spans="1:10" s="122" customFormat="1" ht="15" customHeight="1">
      <c r="A1434" s="449"/>
      <c r="B1434" s="61" t="s">
        <v>247</v>
      </c>
      <c r="C1434" s="9" t="s">
        <v>259</v>
      </c>
      <c r="D1434" s="10">
        <v>2.4</v>
      </c>
      <c r="E1434" s="7" t="s">
        <v>8</v>
      </c>
      <c r="F1434" s="270"/>
      <c r="G1434" s="102"/>
      <c r="H1434" s="84"/>
    </row>
    <row r="1435" spans="1:10" s="47" customFormat="1" ht="15" customHeight="1">
      <c r="A1435" s="447"/>
      <c r="B1435" s="49"/>
      <c r="C1435" s="45"/>
      <c r="D1435" s="46"/>
      <c r="E1435" s="98"/>
      <c r="F1435" s="261"/>
      <c r="G1435" s="256"/>
      <c r="H1435" s="258"/>
      <c r="I1435" s="187"/>
      <c r="J1435" s="188"/>
    </row>
    <row r="1436" spans="1:10" s="47" customFormat="1" ht="15" customHeight="1">
      <c r="A1436" s="449"/>
      <c r="B1436" s="325"/>
      <c r="C1436" s="9"/>
      <c r="D1436" s="10"/>
      <c r="E1436" s="7"/>
      <c r="F1436" s="270"/>
      <c r="G1436" s="102"/>
      <c r="H1436" s="84"/>
      <c r="I1436" s="187"/>
      <c r="J1436" s="188"/>
    </row>
    <row r="1437" spans="1:10" s="47" customFormat="1" ht="15" customHeight="1">
      <c r="A1437" s="447"/>
      <c r="B1437" s="49"/>
      <c r="C1437" s="45"/>
      <c r="D1437" s="46"/>
      <c r="E1437" s="98"/>
      <c r="F1437" s="271"/>
      <c r="G1437" s="256"/>
      <c r="H1437" s="258"/>
    </row>
    <row r="1438" spans="1:10" s="47" customFormat="1" ht="15" customHeight="1">
      <c r="A1438" s="449"/>
      <c r="B1438" s="325"/>
      <c r="C1438" s="9"/>
      <c r="D1438" s="10"/>
      <c r="E1438" s="7"/>
      <c r="F1438" s="269"/>
      <c r="G1438" s="78"/>
      <c r="H1438" s="84"/>
    </row>
    <row r="1439" spans="1:10" s="47" customFormat="1" ht="15" customHeight="1">
      <c r="A1439" s="447"/>
      <c r="B1439" s="49"/>
      <c r="C1439" s="45"/>
      <c r="D1439" s="46"/>
      <c r="E1439" s="98"/>
      <c r="F1439" s="261"/>
      <c r="G1439" s="256"/>
      <c r="H1439" s="258"/>
      <c r="I1439" s="187"/>
      <c r="J1439" s="188"/>
    </row>
    <row r="1440" spans="1:10" s="47" customFormat="1" ht="15" customHeight="1">
      <c r="A1440" s="449"/>
      <c r="B1440" s="325"/>
      <c r="C1440" s="9"/>
      <c r="D1440" s="10"/>
      <c r="E1440" s="7"/>
      <c r="F1440" s="269"/>
      <c r="G1440" s="102"/>
      <c r="H1440" s="79"/>
      <c r="I1440" s="187"/>
      <c r="J1440" s="188"/>
    </row>
    <row r="1441" spans="1:10" s="47" customFormat="1" ht="15" customHeight="1">
      <c r="A1441" s="451"/>
      <c r="B1441" s="249"/>
      <c r="C1441" s="249"/>
      <c r="D1441" s="250"/>
      <c r="E1441" s="251"/>
      <c r="F1441" s="261"/>
      <c r="G1441" s="256"/>
      <c r="H1441" s="260"/>
    </row>
    <row r="1442" spans="1:10" s="47" customFormat="1" ht="15" customHeight="1">
      <c r="A1442" s="452"/>
      <c r="B1442" s="253"/>
      <c r="C1442" s="253"/>
      <c r="D1442" s="254"/>
      <c r="E1442" s="255"/>
      <c r="F1442" s="272"/>
      <c r="G1442" s="125"/>
      <c r="H1442" s="116"/>
    </row>
    <row r="1443" spans="1:10" s="47" customFormat="1" ht="15" customHeight="1">
      <c r="A1443" s="453"/>
      <c r="B1443" s="127"/>
      <c r="C1443" s="127"/>
      <c r="D1443" s="429"/>
      <c r="E1443" s="129"/>
      <c r="F1443" s="273"/>
      <c r="G1443" s="262"/>
      <c r="H1443" s="263"/>
      <c r="I1443" s="187"/>
      <c r="J1443" s="188"/>
    </row>
    <row r="1444" spans="1:10" s="47" customFormat="1" ht="15" customHeight="1">
      <c r="A1444" s="448"/>
      <c r="B1444" s="61" t="s">
        <v>261</v>
      </c>
      <c r="C1444" s="9" t="s">
        <v>248</v>
      </c>
      <c r="D1444" s="108">
        <v>2207</v>
      </c>
      <c r="E1444" s="7" t="s">
        <v>8</v>
      </c>
      <c r="F1444" s="270"/>
      <c r="G1444" s="102"/>
      <c r="H1444" s="79"/>
      <c r="I1444" s="187"/>
      <c r="J1444" s="188"/>
    </row>
    <row r="1445" spans="1:10" s="47" customFormat="1" ht="15" customHeight="1">
      <c r="A1445" s="447"/>
      <c r="B1445" s="50"/>
      <c r="C1445" s="45"/>
      <c r="D1445" s="132"/>
      <c r="E1445" s="98"/>
      <c r="F1445" s="271"/>
      <c r="G1445" s="259"/>
      <c r="H1445" s="260"/>
    </row>
    <row r="1446" spans="1:10" s="47" customFormat="1" ht="15" customHeight="1">
      <c r="A1446" s="449"/>
      <c r="B1446" s="61" t="s">
        <v>261</v>
      </c>
      <c r="C1446" s="9" t="s">
        <v>249</v>
      </c>
      <c r="D1446" s="108">
        <v>27.8</v>
      </c>
      <c r="E1446" s="7" t="s">
        <v>8</v>
      </c>
      <c r="F1446" s="269"/>
      <c r="G1446" s="78"/>
      <c r="H1446" s="84"/>
    </row>
    <row r="1447" spans="1:10" s="47" customFormat="1" ht="15" customHeight="1">
      <c r="A1447" s="447"/>
      <c r="B1447" s="49"/>
      <c r="C1447" s="45"/>
      <c r="D1447" s="132"/>
      <c r="E1447" s="98"/>
      <c r="F1447" s="261"/>
      <c r="G1447" s="256"/>
      <c r="H1447" s="258"/>
    </row>
    <row r="1448" spans="1:10" s="47" customFormat="1" ht="15" customHeight="1">
      <c r="A1448" s="449"/>
      <c r="B1448" s="61" t="s">
        <v>261</v>
      </c>
      <c r="C1448" s="329" t="s">
        <v>250</v>
      </c>
      <c r="D1448" s="108">
        <v>1</v>
      </c>
      <c r="E1448" s="7" t="s">
        <v>8</v>
      </c>
      <c r="F1448" s="270"/>
      <c r="G1448" s="78"/>
      <c r="H1448" s="79"/>
    </row>
    <row r="1449" spans="1:10" s="142" customFormat="1" ht="15" customHeight="1">
      <c r="A1449" s="447"/>
      <c r="B1449" s="49"/>
      <c r="C1449" s="45"/>
      <c r="D1449" s="132"/>
      <c r="E1449" s="98"/>
      <c r="F1449" s="261"/>
      <c r="G1449" s="259"/>
      <c r="H1449" s="260"/>
      <c r="I1449" s="47"/>
      <c r="J1449" s="47"/>
    </row>
    <row r="1450" spans="1:10" s="142" customFormat="1" ht="15" customHeight="1">
      <c r="A1450" s="449"/>
      <c r="B1450" s="61" t="s">
        <v>261</v>
      </c>
      <c r="C1450" s="329" t="s">
        <v>251</v>
      </c>
      <c r="D1450" s="108">
        <v>10.9</v>
      </c>
      <c r="E1450" s="7" t="s">
        <v>8</v>
      </c>
      <c r="F1450" s="270"/>
      <c r="G1450" s="83"/>
      <c r="H1450" s="84"/>
      <c r="I1450" s="47"/>
      <c r="J1450" s="47"/>
    </row>
    <row r="1451" spans="1:10" s="122" customFormat="1" ht="15" customHeight="1">
      <c r="A1451" s="447"/>
      <c r="B1451" s="49"/>
      <c r="C1451" s="45"/>
      <c r="D1451" s="119"/>
      <c r="E1451" s="98"/>
      <c r="F1451" s="261"/>
      <c r="G1451" s="256"/>
      <c r="H1451" s="258"/>
      <c r="I1451" s="47"/>
      <c r="J1451" s="47"/>
    </row>
    <row r="1452" spans="1:10" s="122" customFormat="1" ht="15" customHeight="1">
      <c r="A1452" s="449"/>
      <c r="B1452" s="61" t="s">
        <v>261</v>
      </c>
      <c r="C1452" s="9" t="s">
        <v>252</v>
      </c>
      <c r="D1452" s="108">
        <v>4.7</v>
      </c>
      <c r="E1452" s="7" t="s">
        <v>8</v>
      </c>
      <c r="F1452" s="270"/>
      <c r="G1452" s="102"/>
      <c r="H1452" s="79"/>
      <c r="I1452" s="47"/>
      <c r="J1452" s="47"/>
    </row>
    <row r="1453" spans="1:10" s="47" customFormat="1" ht="15" customHeight="1">
      <c r="A1453" s="447"/>
      <c r="B1453" s="49"/>
      <c r="C1453" s="45"/>
      <c r="D1453" s="132"/>
      <c r="E1453" s="98"/>
      <c r="F1453" s="261"/>
      <c r="G1453" s="256"/>
      <c r="H1453" s="258"/>
    </row>
    <row r="1454" spans="1:10" s="47" customFormat="1" ht="15" customHeight="1">
      <c r="A1454" s="449"/>
      <c r="B1454" s="61" t="s">
        <v>261</v>
      </c>
      <c r="C1454" s="329" t="s">
        <v>253</v>
      </c>
      <c r="D1454" s="108">
        <v>0.1</v>
      </c>
      <c r="E1454" s="7" t="s">
        <v>8</v>
      </c>
      <c r="F1454" s="270"/>
      <c r="G1454" s="78"/>
      <c r="H1454" s="79"/>
    </row>
    <row r="1455" spans="1:10" s="47" customFormat="1" ht="15" customHeight="1">
      <c r="A1455" s="447"/>
      <c r="B1455" s="49"/>
      <c r="C1455" s="45"/>
      <c r="D1455" s="132"/>
      <c r="E1455" s="98"/>
      <c r="F1455" s="261"/>
      <c r="G1455" s="256"/>
      <c r="H1455" s="258"/>
    </row>
    <row r="1456" spans="1:10" s="47" customFormat="1" ht="15" customHeight="1">
      <c r="A1456" s="449"/>
      <c r="B1456" s="61" t="s">
        <v>261</v>
      </c>
      <c r="C1456" s="9" t="s">
        <v>295</v>
      </c>
      <c r="D1456" s="108">
        <v>1.2</v>
      </c>
      <c r="E1456" s="7" t="s">
        <v>8</v>
      </c>
      <c r="F1456" s="270"/>
      <c r="G1456" s="78"/>
      <c r="H1456" s="79"/>
    </row>
    <row r="1457" spans="1:10" s="47" customFormat="1" ht="15" customHeight="1">
      <c r="A1457" s="447"/>
      <c r="B1457" s="49"/>
      <c r="C1457" s="45"/>
      <c r="D1457" s="132"/>
      <c r="E1457" s="98"/>
      <c r="F1457" s="261"/>
      <c r="G1457" s="256"/>
      <c r="H1457" s="258"/>
    </row>
    <row r="1458" spans="1:10" s="47" customFormat="1" ht="15" customHeight="1">
      <c r="A1458" s="449"/>
      <c r="B1458" s="61" t="s">
        <v>261</v>
      </c>
      <c r="C1458" s="324" t="s">
        <v>257</v>
      </c>
      <c r="D1458" s="108">
        <v>8</v>
      </c>
      <c r="E1458" s="7" t="s">
        <v>8</v>
      </c>
      <c r="F1458" s="270"/>
      <c r="G1458" s="78"/>
      <c r="H1458" s="79"/>
    </row>
    <row r="1459" spans="1:10" s="47" customFormat="1" ht="15" customHeight="1">
      <c r="A1459" s="447"/>
      <c r="B1459" s="49"/>
      <c r="C1459" s="45"/>
      <c r="D1459" s="132"/>
      <c r="E1459" s="98"/>
      <c r="F1459" s="261"/>
      <c r="G1459" s="256"/>
      <c r="H1459" s="258"/>
    </row>
    <row r="1460" spans="1:10" s="47" customFormat="1" ht="15" customHeight="1">
      <c r="A1460" s="449"/>
      <c r="B1460" s="61" t="s">
        <v>261</v>
      </c>
      <c r="C1460" s="9" t="s">
        <v>258</v>
      </c>
      <c r="D1460" s="108">
        <v>7.4</v>
      </c>
      <c r="E1460" s="7" t="s">
        <v>8</v>
      </c>
      <c r="F1460" s="270"/>
      <c r="G1460" s="78"/>
      <c r="H1460" s="79"/>
    </row>
    <row r="1461" spans="1:10" s="47" customFormat="1" ht="15" customHeight="1">
      <c r="A1461" s="447"/>
      <c r="B1461" s="49"/>
      <c r="C1461" s="45"/>
      <c r="D1461" s="46"/>
      <c r="E1461" s="98"/>
      <c r="F1461" s="261"/>
      <c r="G1461" s="256"/>
      <c r="H1461" s="258"/>
    </row>
    <row r="1462" spans="1:10" s="47" customFormat="1" ht="15" customHeight="1">
      <c r="A1462" s="449"/>
      <c r="B1462" s="61" t="s">
        <v>261</v>
      </c>
      <c r="C1462" s="9" t="s">
        <v>259</v>
      </c>
      <c r="D1462" s="10">
        <v>2.4</v>
      </c>
      <c r="E1462" s="7" t="s">
        <v>8</v>
      </c>
      <c r="F1462" s="270"/>
      <c r="G1462" s="78"/>
      <c r="H1462" s="79"/>
    </row>
    <row r="1463" spans="1:10" s="47" customFormat="1" ht="15" customHeight="1">
      <c r="A1463" s="447"/>
      <c r="B1463" s="49"/>
      <c r="C1463" s="45"/>
      <c r="D1463" s="46"/>
      <c r="E1463" s="98"/>
      <c r="F1463" s="261"/>
      <c r="G1463" s="256"/>
      <c r="H1463" s="258"/>
    </row>
    <row r="1464" spans="1:10" s="47" customFormat="1" ht="15" customHeight="1">
      <c r="A1464" s="449"/>
      <c r="B1464" s="325"/>
      <c r="C1464" s="9"/>
      <c r="D1464" s="10"/>
      <c r="E1464" s="7"/>
      <c r="F1464" s="270"/>
      <c r="G1464" s="78"/>
      <c r="H1464" s="79"/>
    </row>
    <row r="1465" spans="1:10" s="122" customFormat="1" ht="15" customHeight="1">
      <c r="A1465" s="447"/>
      <c r="B1465" s="49"/>
      <c r="C1465" s="45"/>
      <c r="D1465" s="46"/>
      <c r="E1465" s="98"/>
      <c r="F1465" s="261"/>
      <c r="G1465" s="256"/>
      <c r="H1465" s="258"/>
      <c r="I1465" s="47"/>
      <c r="J1465" s="47"/>
    </row>
    <row r="1466" spans="1:10" s="122" customFormat="1" ht="15" customHeight="1">
      <c r="A1466" s="449"/>
      <c r="B1466" s="325"/>
      <c r="C1466" s="9"/>
      <c r="D1466" s="10"/>
      <c r="E1466" s="7"/>
      <c r="F1466" s="270"/>
      <c r="G1466" s="78"/>
      <c r="H1466" s="79"/>
      <c r="I1466" s="47"/>
      <c r="J1466" s="47"/>
    </row>
    <row r="1467" spans="1:10" s="122" customFormat="1" ht="15" customHeight="1">
      <c r="A1467" s="447"/>
      <c r="B1467" s="49"/>
      <c r="C1467" s="45"/>
      <c r="D1467" s="46"/>
      <c r="E1467" s="98"/>
      <c r="F1467" s="261"/>
      <c r="G1467" s="256"/>
      <c r="H1467" s="258"/>
    </row>
    <row r="1468" spans="1:10" s="122" customFormat="1" ht="15" customHeight="1">
      <c r="A1468" s="449"/>
      <c r="B1468" s="325"/>
      <c r="C1468" s="9"/>
      <c r="D1468" s="10"/>
      <c r="E1468" s="7"/>
      <c r="F1468" s="270"/>
      <c r="G1468" s="102"/>
      <c r="H1468" s="79"/>
    </row>
    <row r="1469" spans="1:10" s="111" customFormat="1" ht="15" customHeight="1">
      <c r="A1469" s="447"/>
      <c r="B1469" s="49"/>
      <c r="C1469" s="45"/>
      <c r="D1469" s="46"/>
      <c r="E1469" s="98"/>
      <c r="F1469" s="261"/>
      <c r="G1469" s="256"/>
      <c r="H1469" s="258"/>
    </row>
    <row r="1470" spans="1:10" s="111" customFormat="1" ht="15" customHeight="1">
      <c r="A1470" s="449"/>
      <c r="B1470" s="325"/>
      <c r="C1470" s="9"/>
      <c r="D1470" s="10"/>
      <c r="E1470" s="7"/>
      <c r="F1470" s="270"/>
      <c r="G1470" s="78"/>
      <c r="H1470" s="79"/>
    </row>
    <row r="1471" spans="1:10" s="122" customFormat="1" ht="15" customHeight="1">
      <c r="A1471" s="447"/>
      <c r="B1471" s="49"/>
      <c r="C1471" s="45"/>
      <c r="D1471" s="46"/>
      <c r="E1471" s="98"/>
      <c r="F1471" s="261"/>
      <c r="G1471" s="256"/>
      <c r="H1471" s="258"/>
    </row>
    <row r="1472" spans="1:10" s="122" customFormat="1" ht="15" customHeight="1">
      <c r="A1472" s="449"/>
      <c r="B1472" s="325"/>
      <c r="C1472" s="9"/>
      <c r="D1472" s="10"/>
      <c r="E1472" s="7"/>
      <c r="F1472" s="270"/>
      <c r="G1472" s="102"/>
      <c r="H1472" s="79"/>
    </row>
    <row r="1473" spans="1:10" s="122" customFormat="1" ht="15" customHeight="1">
      <c r="A1473" s="451"/>
      <c r="B1473" s="249"/>
      <c r="C1473" s="249"/>
      <c r="D1473" s="250"/>
      <c r="E1473" s="251"/>
      <c r="F1473" s="261"/>
      <c r="G1473" s="256"/>
      <c r="H1473" s="258"/>
    </row>
    <row r="1474" spans="1:10" s="122" customFormat="1" ht="15" customHeight="1">
      <c r="A1474" s="452"/>
      <c r="B1474" s="253"/>
      <c r="C1474" s="253"/>
      <c r="D1474" s="254"/>
      <c r="E1474" s="255"/>
      <c r="F1474" s="272"/>
      <c r="G1474" s="115"/>
      <c r="H1474" s="116"/>
    </row>
    <row r="1475" spans="1:10" s="47" customFormat="1" ht="15" customHeight="1">
      <c r="A1475" s="453"/>
      <c r="B1475" s="127"/>
      <c r="C1475" s="127"/>
      <c r="D1475" s="429"/>
      <c r="E1475" s="129"/>
      <c r="F1475" s="271"/>
      <c r="G1475" s="259"/>
      <c r="H1475" s="260"/>
    </row>
    <row r="1476" spans="1:10" s="47" customFormat="1" ht="15" customHeight="1">
      <c r="A1476" s="448"/>
      <c r="B1476" s="61" t="s">
        <v>262</v>
      </c>
      <c r="C1476" s="9" t="s">
        <v>248</v>
      </c>
      <c r="D1476" s="108">
        <v>2207</v>
      </c>
      <c r="E1476" s="7" t="s">
        <v>8</v>
      </c>
      <c r="F1476" s="269"/>
      <c r="G1476" s="78"/>
      <c r="H1476" s="84"/>
    </row>
    <row r="1477" spans="1:10" s="47" customFormat="1" ht="15" customHeight="1">
      <c r="A1477" s="447"/>
      <c r="B1477" s="49"/>
      <c r="C1477" s="45"/>
      <c r="D1477" s="132"/>
      <c r="E1477" s="98"/>
      <c r="F1477" s="261"/>
      <c r="G1477" s="256"/>
      <c r="H1477" s="258"/>
    </row>
    <row r="1478" spans="1:10" s="47" customFormat="1" ht="15" customHeight="1">
      <c r="A1478" s="449"/>
      <c r="B1478" s="61" t="s">
        <v>262</v>
      </c>
      <c r="C1478" s="9" t="s">
        <v>249</v>
      </c>
      <c r="D1478" s="108">
        <v>27.8</v>
      </c>
      <c r="E1478" s="7" t="s">
        <v>8</v>
      </c>
      <c r="F1478" s="270"/>
      <c r="G1478" s="102"/>
      <c r="H1478" s="79"/>
    </row>
    <row r="1479" spans="1:10" s="47" customFormat="1" ht="15" customHeight="1">
      <c r="A1479" s="447"/>
      <c r="B1479" s="49"/>
      <c r="C1479" s="45"/>
      <c r="D1479" s="132"/>
      <c r="E1479" s="98"/>
      <c r="F1479" s="261"/>
      <c r="G1479" s="256"/>
      <c r="H1479" s="258"/>
    </row>
    <row r="1480" spans="1:10" s="47" customFormat="1" ht="15" customHeight="1">
      <c r="A1480" s="449"/>
      <c r="B1480" s="61" t="s">
        <v>262</v>
      </c>
      <c r="C1480" s="329" t="s">
        <v>250</v>
      </c>
      <c r="D1480" s="108">
        <v>1</v>
      </c>
      <c r="E1480" s="7" t="s">
        <v>8</v>
      </c>
      <c r="F1480" s="270"/>
      <c r="G1480" s="102"/>
      <c r="H1480" s="79"/>
    </row>
    <row r="1481" spans="1:10" s="47" customFormat="1" ht="15" customHeight="1">
      <c r="A1481" s="447"/>
      <c r="B1481" s="49"/>
      <c r="C1481" s="45"/>
      <c r="D1481" s="132"/>
      <c r="E1481" s="98"/>
      <c r="F1481" s="261"/>
      <c r="G1481" s="256"/>
      <c r="H1481" s="258"/>
    </row>
    <row r="1482" spans="1:10" s="47" customFormat="1" ht="15" customHeight="1">
      <c r="A1482" s="449"/>
      <c r="B1482" s="61" t="s">
        <v>262</v>
      </c>
      <c r="C1482" s="329" t="s">
        <v>251</v>
      </c>
      <c r="D1482" s="108">
        <v>10.9</v>
      </c>
      <c r="E1482" s="7" t="s">
        <v>8</v>
      </c>
      <c r="F1482" s="270"/>
      <c r="G1482" s="102"/>
      <c r="H1482" s="79"/>
    </row>
    <row r="1483" spans="1:10" s="47" customFormat="1" ht="15" customHeight="1">
      <c r="A1483" s="447"/>
      <c r="B1483" s="49"/>
      <c r="C1483" s="45"/>
      <c r="D1483" s="119"/>
      <c r="E1483" s="98"/>
      <c r="F1483" s="261"/>
      <c r="G1483" s="256"/>
      <c r="H1483" s="258"/>
    </row>
    <row r="1484" spans="1:10" s="47" customFormat="1" ht="15" customHeight="1">
      <c r="A1484" s="449"/>
      <c r="B1484" s="61" t="s">
        <v>262</v>
      </c>
      <c r="C1484" s="9" t="s">
        <v>252</v>
      </c>
      <c r="D1484" s="108">
        <v>4.7</v>
      </c>
      <c r="E1484" s="7" t="s">
        <v>8</v>
      </c>
      <c r="F1484" s="270"/>
      <c r="G1484" s="102"/>
      <c r="H1484" s="79"/>
    </row>
    <row r="1485" spans="1:10" s="122" customFormat="1" ht="15" customHeight="1">
      <c r="A1485" s="447"/>
      <c r="B1485" s="49"/>
      <c r="C1485" s="45"/>
      <c r="D1485" s="132"/>
      <c r="E1485" s="98"/>
      <c r="F1485" s="261"/>
      <c r="G1485" s="256"/>
      <c r="H1485" s="258"/>
      <c r="I1485" s="47"/>
      <c r="J1485" s="47"/>
    </row>
    <row r="1486" spans="1:10" s="122" customFormat="1" ht="15" customHeight="1">
      <c r="A1486" s="449"/>
      <c r="B1486" s="61" t="s">
        <v>262</v>
      </c>
      <c r="C1486" s="329" t="s">
        <v>253</v>
      </c>
      <c r="D1486" s="108">
        <v>0.1</v>
      </c>
      <c r="E1486" s="7" t="s">
        <v>8</v>
      </c>
      <c r="F1486" s="270"/>
      <c r="G1486" s="102"/>
      <c r="H1486" s="79"/>
      <c r="I1486" s="47"/>
      <c r="J1486" s="47"/>
    </row>
    <row r="1487" spans="1:10" s="122" customFormat="1" ht="15" customHeight="1">
      <c r="A1487" s="447"/>
      <c r="B1487" s="49"/>
      <c r="C1487" s="45"/>
      <c r="D1487" s="132"/>
      <c r="E1487" s="98"/>
      <c r="F1487" s="261"/>
      <c r="G1487" s="256"/>
      <c r="H1487" s="258"/>
    </row>
    <row r="1488" spans="1:10" s="122" customFormat="1" ht="15" customHeight="1">
      <c r="A1488" s="449"/>
      <c r="B1488" s="61" t="s">
        <v>262</v>
      </c>
      <c r="C1488" s="9" t="s">
        <v>295</v>
      </c>
      <c r="D1488" s="108">
        <v>1.2</v>
      </c>
      <c r="E1488" s="7" t="s">
        <v>8</v>
      </c>
      <c r="F1488" s="270"/>
      <c r="G1488" s="102"/>
      <c r="H1488" s="79"/>
    </row>
    <row r="1489" spans="1:10" s="111" customFormat="1" ht="15" customHeight="1">
      <c r="A1489" s="447"/>
      <c r="B1489" s="49"/>
      <c r="C1489" s="45"/>
      <c r="D1489" s="132"/>
      <c r="E1489" s="98"/>
      <c r="F1489" s="261"/>
      <c r="G1489" s="256"/>
      <c r="H1489" s="258"/>
    </row>
    <row r="1490" spans="1:10" s="111" customFormat="1" ht="15" customHeight="1">
      <c r="A1490" s="449"/>
      <c r="B1490" s="61" t="s">
        <v>262</v>
      </c>
      <c r="C1490" s="324" t="s">
        <v>257</v>
      </c>
      <c r="D1490" s="108">
        <v>8</v>
      </c>
      <c r="E1490" s="7" t="s">
        <v>8</v>
      </c>
      <c r="F1490" s="270"/>
      <c r="G1490" s="102"/>
      <c r="H1490" s="79"/>
    </row>
    <row r="1491" spans="1:10" s="47" customFormat="1" ht="15" customHeight="1">
      <c r="A1491" s="447"/>
      <c r="B1491" s="49"/>
      <c r="C1491" s="45"/>
      <c r="D1491" s="132"/>
      <c r="E1491" s="98"/>
      <c r="F1491" s="18"/>
      <c r="G1491" s="85"/>
      <c r="H1491" s="86"/>
    </row>
    <row r="1492" spans="1:10" s="47" customFormat="1" ht="15" customHeight="1">
      <c r="A1492" s="449"/>
      <c r="B1492" s="61" t="s">
        <v>262</v>
      </c>
      <c r="C1492" s="9" t="s">
        <v>263</v>
      </c>
      <c r="D1492" s="108">
        <v>7.4</v>
      </c>
      <c r="E1492" s="7" t="s">
        <v>8</v>
      </c>
      <c r="F1492" s="18"/>
      <c r="G1492" s="78"/>
      <c r="H1492" s="79"/>
    </row>
    <row r="1493" spans="1:10" s="47" customFormat="1" ht="15" customHeight="1">
      <c r="A1493" s="447"/>
      <c r="B1493" s="49"/>
      <c r="C1493" s="45"/>
      <c r="D1493" s="46"/>
      <c r="E1493" s="98"/>
      <c r="F1493" s="52"/>
      <c r="G1493" s="85"/>
      <c r="H1493" s="86"/>
    </row>
    <row r="1494" spans="1:10" s="47" customFormat="1" ht="15" customHeight="1">
      <c r="A1494" s="449"/>
      <c r="B1494" s="61" t="s">
        <v>262</v>
      </c>
      <c r="C1494" s="9" t="s">
        <v>264</v>
      </c>
      <c r="D1494" s="10">
        <v>2.4</v>
      </c>
      <c r="E1494" s="7" t="s">
        <v>8</v>
      </c>
      <c r="F1494" s="18"/>
      <c r="G1494" s="78"/>
      <c r="H1494" s="79"/>
    </row>
    <row r="1495" spans="1:10" s="122" customFormat="1" ht="15" customHeight="1">
      <c r="A1495" s="447"/>
      <c r="B1495" s="49"/>
      <c r="C1495" s="45"/>
      <c r="D1495" s="46"/>
      <c r="E1495" s="98"/>
      <c r="F1495" s="52"/>
      <c r="G1495" s="85"/>
      <c r="H1495" s="86"/>
      <c r="I1495" s="47"/>
      <c r="J1495" s="47"/>
    </row>
    <row r="1496" spans="1:10" s="122" customFormat="1" ht="15" customHeight="1">
      <c r="A1496" s="449"/>
      <c r="B1496" s="325"/>
      <c r="C1496" s="9"/>
      <c r="D1496" s="10"/>
      <c r="E1496" s="7"/>
      <c r="F1496" s="18"/>
      <c r="G1496" s="78"/>
      <c r="H1496" s="79"/>
      <c r="I1496" s="47"/>
      <c r="J1496" s="47"/>
    </row>
    <row r="1497" spans="1:10" s="122" customFormat="1" ht="15" customHeight="1">
      <c r="A1497" s="447"/>
      <c r="B1497" s="49"/>
      <c r="C1497" s="45"/>
      <c r="D1497" s="46"/>
      <c r="E1497" s="98"/>
      <c r="F1497" s="52"/>
      <c r="G1497" s="85"/>
      <c r="H1497" s="86"/>
    </row>
    <row r="1498" spans="1:10" s="122" customFormat="1" ht="15" customHeight="1">
      <c r="A1498" s="449"/>
      <c r="B1498" s="325"/>
      <c r="C1498" s="9"/>
      <c r="D1498" s="10"/>
      <c r="E1498" s="7"/>
      <c r="F1498" s="11"/>
      <c r="G1498" s="102"/>
      <c r="H1498" s="79"/>
    </row>
    <row r="1499" spans="1:10" s="111" customFormat="1" ht="15" customHeight="1">
      <c r="A1499" s="447"/>
      <c r="B1499" s="49"/>
      <c r="C1499" s="45"/>
      <c r="D1499" s="46"/>
      <c r="E1499" s="98"/>
      <c r="F1499" s="52"/>
      <c r="G1499" s="85"/>
      <c r="H1499" s="86"/>
    </row>
    <row r="1500" spans="1:10" s="111" customFormat="1" ht="15" customHeight="1">
      <c r="A1500" s="449"/>
      <c r="B1500" s="325"/>
      <c r="C1500" s="9"/>
      <c r="D1500" s="10"/>
      <c r="E1500" s="7"/>
      <c r="F1500" s="11"/>
      <c r="G1500" s="78"/>
      <c r="H1500" s="79"/>
    </row>
    <row r="1501" spans="1:10" s="122" customFormat="1" ht="15" customHeight="1">
      <c r="A1501" s="447"/>
      <c r="B1501" s="49"/>
      <c r="C1501" s="45"/>
      <c r="D1501" s="46"/>
      <c r="E1501" s="98"/>
      <c r="F1501" s="52"/>
      <c r="G1501" s="85"/>
      <c r="H1501" s="86"/>
    </row>
    <row r="1502" spans="1:10" s="122" customFormat="1" ht="15" customHeight="1">
      <c r="A1502" s="449"/>
      <c r="B1502" s="325"/>
      <c r="C1502" s="9"/>
      <c r="D1502" s="10"/>
      <c r="E1502" s="7"/>
      <c r="F1502" s="11"/>
      <c r="G1502" s="102"/>
      <c r="H1502" s="79"/>
    </row>
    <row r="1503" spans="1:10" s="122" customFormat="1" ht="15" customHeight="1">
      <c r="A1503" s="447"/>
      <c r="B1503" s="50"/>
      <c r="C1503" s="45"/>
      <c r="D1503" s="97"/>
      <c r="E1503" s="318"/>
      <c r="F1503" s="197"/>
      <c r="G1503" s="85"/>
      <c r="H1503" s="86"/>
    </row>
    <row r="1504" spans="1:10" s="122" customFormat="1" ht="15" customHeight="1">
      <c r="A1504" s="455"/>
      <c r="B1504" s="344" t="s">
        <v>401</v>
      </c>
      <c r="C1504" s="345"/>
      <c r="D1504" s="46"/>
      <c r="E1504" s="211"/>
      <c r="F1504" s="11"/>
      <c r="G1504" s="102"/>
      <c r="H1504" s="79"/>
    </row>
    <row r="1505" spans="1:8" s="47" customFormat="1" ht="15" customHeight="1">
      <c r="A1505" s="451"/>
      <c r="B1505" s="249"/>
      <c r="C1505" s="249"/>
      <c r="D1505" s="250"/>
      <c r="E1505" s="251"/>
      <c r="F1505" s="52"/>
      <c r="G1505" s="256"/>
      <c r="H1505" s="258"/>
    </row>
    <row r="1506" spans="1:8" s="47" customFormat="1" ht="15" customHeight="1">
      <c r="A1506" s="452"/>
      <c r="B1506" s="253"/>
      <c r="C1506" s="253"/>
      <c r="D1506" s="254"/>
      <c r="E1506" s="255"/>
      <c r="F1506" s="15"/>
      <c r="G1506" s="125"/>
      <c r="H1506" s="116"/>
    </row>
    <row r="1507" spans="1:8" s="47" customFormat="1" ht="15" customHeight="1">
      <c r="A1507" s="453"/>
      <c r="B1507" s="127"/>
      <c r="C1507" s="127"/>
      <c r="D1507" s="128"/>
      <c r="E1507" s="129"/>
      <c r="F1507" s="105"/>
      <c r="G1507" s="106"/>
      <c r="H1507" s="6"/>
    </row>
    <row r="1508" spans="1:8" s="47" customFormat="1" ht="15" customHeight="1">
      <c r="A1508" s="449" t="s">
        <v>389</v>
      </c>
      <c r="B1508" s="9" t="s">
        <v>160</v>
      </c>
      <c r="C1508" s="9" t="s">
        <v>266</v>
      </c>
      <c r="D1508" s="10"/>
      <c r="E1508" s="210"/>
      <c r="F1508" s="18"/>
      <c r="G1508" s="19"/>
      <c r="H1508" s="2"/>
    </row>
    <row r="1509" spans="1:8" s="47" customFormat="1" ht="15" customHeight="1">
      <c r="A1509" s="447"/>
      <c r="B1509" s="50"/>
      <c r="C1509" s="45"/>
      <c r="D1509" s="58"/>
      <c r="E1509" s="211"/>
      <c r="F1509" s="52"/>
      <c r="G1509" s="53"/>
      <c r="H1509" s="54"/>
    </row>
    <row r="1510" spans="1:8" s="47" customFormat="1" ht="15" customHeight="1">
      <c r="A1510" s="459"/>
      <c r="B1510" s="61" t="s">
        <v>184</v>
      </c>
      <c r="C1510" s="9"/>
      <c r="D1510" s="10"/>
      <c r="E1510" s="210"/>
      <c r="F1510" s="11"/>
      <c r="G1510" s="8"/>
      <c r="H1510" s="5"/>
    </row>
    <row r="1511" spans="1:8" s="47" customFormat="1" ht="15" customHeight="1">
      <c r="A1511" s="460"/>
      <c r="B1511" s="49" t="s">
        <v>402</v>
      </c>
      <c r="C1511" s="82"/>
      <c r="D1511" s="58"/>
      <c r="E1511" s="211"/>
      <c r="F1511" s="18"/>
      <c r="G1511" s="19"/>
      <c r="H1511" s="2"/>
    </row>
    <row r="1512" spans="1:8" s="47" customFormat="1" ht="15" customHeight="1">
      <c r="A1512" s="459"/>
      <c r="B1512" s="9" t="s">
        <v>403</v>
      </c>
      <c r="C1512" s="9"/>
      <c r="D1512" s="10">
        <v>810</v>
      </c>
      <c r="E1512" s="210" t="s">
        <v>52</v>
      </c>
      <c r="F1512" s="11"/>
      <c r="G1512" s="8"/>
      <c r="H1512" s="5"/>
    </row>
    <row r="1513" spans="1:8" s="47" customFormat="1" ht="15" customHeight="1">
      <c r="A1513" s="460"/>
      <c r="B1513" s="49" t="s">
        <v>404</v>
      </c>
      <c r="C1513" s="82"/>
      <c r="D1513" s="58"/>
      <c r="E1513" s="211"/>
      <c r="F1513" s="52"/>
      <c r="G1513" s="90"/>
      <c r="H1513" s="59"/>
    </row>
    <row r="1514" spans="1:8" s="47" customFormat="1" ht="15" customHeight="1">
      <c r="A1514" s="459"/>
      <c r="B1514" s="61" t="s">
        <v>405</v>
      </c>
      <c r="C1514" s="9" t="s">
        <v>272</v>
      </c>
      <c r="D1514" s="10">
        <v>1.8</v>
      </c>
      <c r="E1514" s="210" t="s">
        <v>52</v>
      </c>
      <c r="F1514" s="11"/>
      <c r="G1514" s="4"/>
      <c r="H1514" s="5"/>
    </row>
    <row r="1515" spans="1:8" s="47" customFormat="1" ht="15" customHeight="1">
      <c r="A1515" s="447"/>
      <c r="B1515" s="49" t="s">
        <v>287</v>
      </c>
      <c r="C1515" s="82"/>
      <c r="D1515" s="58"/>
      <c r="E1515" s="211"/>
      <c r="F1515" s="52"/>
      <c r="G1515" s="90"/>
      <c r="H1515" s="87"/>
    </row>
    <row r="1516" spans="1:8" s="47" customFormat="1" ht="15" customHeight="1">
      <c r="A1516" s="450"/>
      <c r="B1516" s="61" t="s">
        <v>406</v>
      </c>
      <c r="C1516" s="9" t="s">
        <v>272</v>
      </c>
      <c r="D1516" s="10">
        <v>2.9</v>
      </c>
      <c r="E1516" s="210" t="s">
        <v>52</v>
      </c>
      <c r="F1516" s="11"/>
      <c r="G1516" s="192"/>
      <c r="H1516" s="94"/>
    </row>
    <row r="1517" spans="1:8" s="95" customFormat="1" ht="15" customHeight="1">
      <c r="A1517" s="447"/>
      <c r="B1517" s="49"/>
      <c r="C1517" s="82"/>
      <c r="D1517" s="58"/>
      <c r="E1517" s="211"/>
      <c r="F1517" s="52"/>
      <c r="G1517" s="256"/>
      <c r="H1517" s="260"/>
    </row>
    <row r="1518" spans="1:8" s="47" customFormat="1" ht="15" customHeight="1">
      <c r="A1518" s="448"/>
      <c r="B1518" s="61" t="s">
        <v>275</v>
      </c>
      <c r="C1518" s="9" t="s">
        <v>199</v>
      </c>
      <c r="D1518" s="10">
        <v>740</v>
      </c>
      <c r="E1518" s="210" t="s">
        <v>0</v>
      </c>
      <c r="F1518" s="11"/>
      <c r="G1518" s="192"/>
      <c r="H1518" s="94"/>
    </row>
    <row r="1519" spans="1:8" s="95" customFormat="1" ht="15" customHeight="1">
      <c r="A1519" s="447"/>
      <c r="B1519" s="50"/>
      <c r="C1519" s="45"/>
      <c r="D1519" s="97"/>
      <c r="E1519" s="66"/>
      <c r="F1519" s="52"/>
      <c r="G1519" s="256"/>
      <c r="H1519" s="260"/>
    </row>
    <row r="1520" spans="1:8" s="47" customFormat="1" ht="15" customHeight="1">
      <c r="A1520" s="448"/>
      <c r="B1520" s="61"/>
      <c r="C1520" s="9"/>
      <c r="D1520" s="317"/>
      <c r="E1520" s="210"/>
      <c r="F1520" s="11"/>
      <c r="G1520" s="192"/>
      <c r="H1520" s="94"/>
    </row>
    <row r="1521" spans="1:8" s="47" customFormat="1" ht="15" customHeight="1">
      <c r="A1521" s="447"/>
      <c r="B1521" s="49"/>
      <c r="C1521" s="82"/>
      <c r="D1521" s="58"/>
      <c r="E1521" s="211"/>
      <c r="F1521" s="52"/>
      <c r="G1521" s="256"/>
      <c r="H1521" s="260"/>
    </row>
    <row r="1522" spans="1:8" s="47" customFormat="1" ht="15" customHeight="1">
      <c r="A1522" s="448"/>
      <c r="B1522" s="61" t="s">
        <v>212</v>
      </c>
      <c r="C1522" s="9"/>
      <c r="D1522" s="10"/>
      <c r="E1522" s="210"/>
      <c r="F1522" s="11"/>
      <c r="G1522" s="102"/>
      <c r="H1522" s="79"/>
    </row>
    <row r="1523" spans="1:8" s="47" customFormat="1" ht="15" customHeight="1">
      <c r="A1523" s="461"/>
      <c r="B1523" s="49" t="s">
        <v>276</v>
      </c>
      <c r="C1523" s="82"/>
      <c r="D1523" s="58"/>
      <c r="E1523" s="66"/>
      <c r="F1523" s="52"/>
      <c r="G1523" s="104"/>
      <c r="H1523" s="86"/>
    </row>
    <row r="1524" spans="1:8" s="47" customFormat="1" ht="15" customHeight="1">
      <c r="A1524" s="448"/>
      <c r="B1524" s="61" t="s">
        <v>332</v>
      </c>
      <c r="C1524" s="12" t="s">
        <v>372</v>
      </c>
      <c r="D1524" s="46">
        <v>72.900000000000006</v>
      </c>
      <c r="E1524" s="210" t="s">
        <v>52</v>
      </c>
      <c r="F1524" s="11"/>
      <c r="G1524" s="102"/>
      <c r="H1524" s="79"/>
    </row>
    <row r="1525" spans="1:8" s="47" customFormat="1" ht="15" customHeight="1">
      <c r="A1525" s="447"/>
      <c r="B1525" s="49" t="s">
        <v>280</v>
      </c>
      <c r="C1525" s="82"/>
      <c r="D1525" s="51"/>
      <c r="E1525" s="209"/>
      <c r="F1525" s="18"/>
      <c r="G1525" s="259"/>
      <c r="H1525" s="260"/>
    </row>
    <row r="1526" spans="1:8" s="47" customFormat="1" ht="15" customHeight="1">
      <c r="A1526" s="448"/>
      <c r="B1526" s="61" t="s">
        <v>405</v>
      </c>
      <c r="C1526" s="9" t="s">
        <v>272</v>
      </c>
      <c r="D1526" s="10">
        <v>525</v>
      </c>
      <c r="E1526" s="210" t="s">
        <v>52</v>
      </c>
      <c r="F1526" s="11"/>
      <c r="G1526" s="102"/>
      <c r="H1526" s="79"/>
    </row>
    <row r="1527" spans="1:8" s="95" customFormat="1" ht="15" customHeight="1">
      <c r="A1527" s="447"/>
      <c r="B1527" s="243" t="s">
        <v>280</v>
      </c>
      <c r="C1527" s="462"/>
      <c r="D1527" s="51"/>
      <c r="E1527" s="463"/>
      <c r="F1527" s="52"/>
      <c r="G1527" s="256"/>
      <c r="H1527" s="260"/>
    </row>
    <row r="1528" spans="1:8" s="95" customFormat="1" ht="15" customHeight="1">
      <c r="A1528" s="448"/>
      <c r="B1528" s="244" t="s">
        <v>407</v>
      </c>
      <c r="C1528" s="464" t="s">
        <v>272</v>
      </c>
      <c r="D1528" s="10">
        <v>30</v>
      </c>
      <c r="E1528" s="465" t="s">
        <v>52</v>
      </c>
      <c r="F1528" s="11"/>
      <c r="G1528" s="102"/>
      <c r="H1528" s="79"/>
    </row>
    <row r="1529" spans="1:8" s="47" customFormat="1" ht="15" customHeight="1">
      <c r="A1529" s="447"/>
      <c r="B1529" s="49" t="s">
        <v>281</v>
      </c>
      <c r="C1529" s="82" t="s">
        <v>282</v>
      </c>
      <c r="D1529" s="58"/>
      <c r="E1529" s="211"/>
      <c r="F1529" s="52"/>
      <c r="G1529" s="53"/>
      <c r="H1529" s="2"/>
    </row>
    <row r="1530" spans="1:8" s="47" customFormat="1" ht="15" customHeight="1">
      <c r="A1530" s="448"/>
      <c r="B1530" s="61" t="s">
        <v>335</v>
      </c>
      <c r="C1530" s="9" t="s">
        <v>272</v>
      </c>
      <c r="D1530" s="10">
        <v>334</v>
      </c>
      <c r="E1530" s="210" t="s">
        <v>52</v>
      </c>
      <c r="F1530" s="11"/>
      <c r="G1530" s="4"/>
      <c r="H1530" s="5"/>
    </row>
    <row r="1531" spans="1:8" s="47" customFormat="1" ht="15" customHeight="1">
      <c r="A1531" s="447"/>
      <c r="B1531" s="49" t="s">
        <v>408</v>
      </c>
      <c r="C1531" s="62"/>
      <c r="D1531" s="46"/>
      <c r="E1531" s="211"/>
      <c r="F1531" s="52"/>
      <c r="G1531" s="256"/>
      <c r="H1531" s="260"/>
    </row>
    <row r="1532" spans="1:8" s="47" customFormat="1" ht="15" customHeight="1">
      <c r="A1532" s="459"/>
      <c r="B1532" s="61" t="s">
        <v>274</v>
      </c>
      <c r="C1532" s="9" t="s">
        <v>199</v>
      </c>
      <c r="D1532" s="10">
        <v>16</v>
      </c>
      <c r="E1532" s="210" t="s">
        <v>0</v>
      </c>
      <c r="F1532" s="11"/>
      <c r="G1532" s="102"/>
      <c r="H1532" s="79"/>
    </row>
    <row r="1533" spans="1:8" s="47" customFormat="1" ht="15" customHeight="1">
      <c r="A1533" s="455"/>
      <c r="B1533" s="44" t="s">
        <v>409</v>
      </c>
      <c r="C1533" s="82" t="s">
        <v>410</v>
      </c>
      <c r="D1533" s="46"/>
      <c r="E1533" s="211"/>
      <c r="F1533" s="52"/>
      <c r="G1533" s="53"/>
      <c r="H1533" s="2"/>
    </row>
    <row r="1534" spans="1:8" s="47" customFormat="1" ht="15" customHeight="1">
      <c r="A1534" s="466"/>
      <c r="B1534" s="100" t="s">
        <v>411</v>
      </c>
      <c r="C1534" s="45" t="s">
        <v>199</v>
      </c>
      <c r="D1534" s="10">
        <v>1</v>
      </c>
      <c r="E1534" s="210" t="s">
        <v>9</v>
      </c>
      <c r="F1534" s="11"/>
      <c r="G1534" s="8"/>
      <c r="H1534" s="5"/>
    </row>
    <row r="1535" spans="1:8" s="47" customFormat="1" ht="15" customHeight="1">
      <c r="A1535" s="446"/>
      <c r="B1535" s="49" t="s">
        <v>412</v>
      </c>
      <c r="C1535" s="62" t="s">
        <v>413</v>
      </c>
      <c r="D1535" s="46"/>
      <c r="E1535" s="211"/>
      <c r="F1535" s="18"/>
      <c r="G1535" s="53"/>
      <c r="H1535" s="2"/>
    </row>
    <row r="1536" spans="1:8" s="47" customFormat="1" ht="15" customHeight="1">
      <c r="A1536" s="459"/>
      <c r="B1536" s="100" t="s">
        <v>411</v>
      </c>
      <c r="C1536" s="9" t="s">
        <v>199</v>
      </c>
      <c r="D1536" s="10">
        <v>1</v>
      </c>
      <c r="E1536" s="210" t="s">
        <v>9</v>
      </c>
      <c r="F1536" s="11"/>
      <c r="G1536" s="8"/>
      <c r="H1536" s="5"/>
    </row>
    <row r="1537" spans="1:8" s="47" customFormat="1" ht="15" customHeight="1">
      <c r="A1537" s="447"/>
      <c r="B1537" s="49"/>
      <c r="C1537" s="82"/>
      <c r="D1537" s="46"/>
      <c r="E1537" s="211"/>
      <c r="F1537" s="18"/>
      <c r="G1537" s="90"/>
      <c r="H1537" s="87"/>
    </row>
    <row r="1538" spans="1:8" s="47" customFormat="1" ht="15" customHeight="1">
      <c r="A1538" s="467"/>
      <c r="B1538" s="417"/>
      <c r="C1538" s="67"/>
      <c r="D1538" s="68"/>
      <c r="E1538" s="69"/>
      <c r="F1538" s="15"/>
      <c r="G1538" s="16"/>
      <c r="H1538" s="3"/>
    </row>
    <row r="1539" spans="1:8" s="111" customFormat="1" ht="15" customHeight="1">
      <c r="A1539" s="468"/>
      <c r="B1539" s="126"/>
      <c r="C1539" s="127"/>
      <c r="D1539" s="191"/>
      <c r="E1539" s="129"/>
      <c r="F1539" s="105"/>
      <c r="G1539" s="106"/>
      <c r="H1539" s="6"/>
    </row>
    <row r="1540" spans="1:8" s="111" customFormat="1" ht="15" customHeight="1">
      <c r="A1540" s="448"/>
      <c r="B1540" s="61" t="s">
        <v>414</v>
      </c>
      <c r="C1540" s="9"/>
      <c r="D1540" s="10"/>
      <c r="E1540" s="210"/>
      <c r="F1540" s="18"/>
      <c r="G1540" s="19"/>
      <c r="H1540" s="2"/>
    </row>
    <row r="1541" spans="1:8" s="111" customFormat="1" ht="15" customHeight="1">
      <c r="A1541" s="455"/>
      <c r="B1541" s="44"/>
      <c r="C1541" s="82"/>
      <c r="D1541" s="46"/>
      <c r="E1541" s="66"/>
      <c r="F1541" s="52"/>
      <c r="G1541" s="53"/>
      <c r="H1541" s="54"/>
    </row>
    <row r="1542" spans="1:8" s="111" customFormat="1" ht="15" customHeight="1">
      <c r="A1542" s="459"/>
      <c r="B1542" s="61" t="s">
        <v>415</v>
      </c>
      <c r="C1542" s="9" t="s">
        <v>199</v>
      </c>
      <c r="D1542" s="10">
        <v>56</v>
      </c>
      <c r="E1542" s="190" t="s">
        <v>0</v>
      </c>
      <c r="F1542" s="11"/>
      <c r="G1542" s="8"/>
      <c r="H1542" s="5"/>
    </row>
    <row r="1543" spans="1:8" s="47" customFormat="1" ht="15" customHeight="1">
      <c r="A1543" s="469"/>
      <c r="B1543" s="418"/>
      <c r="C1543" s="45"/>
      <c r="D1543" s="46"/>
      <c r="E1543" s="66"/>
      <c r="F1543" s="52"/>
      <c r="G1543" s="256"/>
      <c r="H1543" s="258"/>
    </row>
    <row r="1544" spans="1:8" s="47" customFormat="1" ht="15" customHeight="1">
      <c r="A1544" s="459"/>
      <c r="B1544" s="100"/>
      <c r="C1544" s="9"/>
      <c r="D1544" s="10"/>
      <c r="E1544" s="190"/>
      <c r="F1544" s="11"/>
      <c r="G1544" s="78"/>
      <c r="H1544" s="79"/>
    </row>
    <row r="1545" spans="1:8" s="47" customFormat="1" ht="15" customHeight="1">
      <c r="A1545" s="466"/>
      <c r="B1545" s="418"/>
      <c r="C1545" s="45"/>
      <c r="D1545" s="46"/>
      <c r="E1545" s="66"/>
      <c r="F1545" s="52"/>
      <c r="G1545" s="256"/>
      <c r="H1545" s="258"/>
    </row>
    <row r="1546" spans="1:8" s="47" customFormat="1" ht="15" customHeight="1">
      <c r="A1546" s="470"/>
      <c r="B1546" s="100"/>
      <c r="C1546" s="9"/>
      <c r="D1546" s="10"/>
      <c r="E1546" s="190"/>
      <c r="F1546" s="11"/>
      <c r="G1546" s="78"/>
      <c r="H1546" s="84"/>
    </row>
    <row r="1547" spans="1:8" s="47" customFormat="1" ht="15" customHeight="1">
      <c r="A1547" s="466"/>
      <c r="B1547" s="418"/>
      <c r="C1547" s="45"/>
      <c r="D1547" s="46"/>
      <c r="E1547" s="66"/>
      <c r="F1547" s="52"/>
      <c r="G1547" s="256"/>
      <c r="H1547" s="258"/>
    </row>
    <row r="1548" spans="1:8" s="47" customFormat="1" ht="15" customHeight="1">
      <c r="A1548" s="459"/>
      <c r="B1548" s="100"/>
      <c r="C1548" s="9"/>
      <c r="D1548" s="10"/>
      <c r="E1548" s="190"/>
      <c r="F1548" s="11"/>
      <c r="G1548" s="102"/>
      <c r="H1548" s="79"/>
    </row>
    <row r="1549" spans="1:8" s="47" customFormat="1" ht="15" customHeight="1">
      <c r="A1549" s="466"/>
      <c r="B1549" s="418"/>
      <c r="C1549" s="45"/>
      <c r="D1549" s="46"/>
      <c r="E1549" s="66"/>
      <c r="F1549" s="52"/>
      <c r="G1549" s="256"/>
      <c r="H1549" s="258"/>
    </row>
    <row r="1550" spans="1:8" s="47" customFormat="1" ht="15" customHeight="1">
      <c r="A1550" s="459"/>
      <c r="B1550" s="100"/>
      <c r="C1550" s="9"/>
      <c r="D1550" s="10"/>
      <c r="E1550" s="190"/>
      <c r="F1550" s="11"/>
      <c r="G1550" s="102"/>
      <c r="H1550" s="79"/>
    </row>
    <row r="1551" spans="1:8" s="47" customFormat="1" ht="15" customHeight="1">
      <c r="A1551" s="466"/>
      <c r="B1551" s="418"/>
      <c r="C1551" s="45"/>
      <c r="D1551" s="46"/>
      <c r="E1551" s="66"/>
      <c r="F1551" s="52"/>
      <c r="G1551" s="256"/>
      <c r="H1551" s="258"/>
    </row>
    <row r="1552" spans="1:8" s="47" customFormat="1" ht="15" customHeight="1">
      <c r="A1552" s="459"/>
      <c r="B1552" s="100"/>
      <c r="C1552" s="9"/>
      <c r="D1552" s="10"/>
      <c r="E1552" s="190"/>
      <c r="F1552" s="11"/>
      <c r="G1552" s="102"/>
      <c r="H1552" s="79"/>
    </row>
    <row r="1553" spans="1:8" s="47" customFormat="1" ht="15" customHeight="1">
      <c r="A1553" s="466"/>
      <c r="B1553" s="418"/>
      <c r="C1553" s="45"/>
      <c r="D1553" s="46"/>
      <c r="E1553" s="66"/>
      <c r="F1553" s="52"/>
      <c r="G1553" s="256"/>
      <c r="H1553" s="258"/>
    </row>
    <row r="1554" spans="1:8" s="47" customFormat="1" ht="15" customHeight="1">
      <c r="A1554" s="459"/>
      <c r="B1554" s="100"/>
      <c r="C1554" s="9"/>
      <c r="D1554" s="10"/>
      <c r="E1554" s="190"/>
      <c r="F1554" s="11"/>
      <c r="G1554" s="102"/>
      <c r="H1554" s="79"/>
    </row>
    <row r="1555" spans="1:8" s="47" customFormat="1" ht="15" customHeight="1">
      <c r="A1555" s="466"/>
      <c r="B1555" s="418"/>
      <c r="C1555" s="45"/>
      <c r="D1555" s="46"/>
      <c r="E1555" s="66"/>
      <c r="F1555" s="52"/>
      <c r="G1555" s="256"/>
      <c r="H1555" s="258"/>
    </row>
    <row r="1556" spans="1:8" s="47" customFormat="1" ht="15" customHeight="1">
      <c r="A1556" s="459"/>
      <c r="B1556" s="100"/>
      <c r="C1556" s="9"/>
      <c r="D1556" s="10"/>
      <c r="E1556" s="190"/>
      <c r="F1556" s="11"/>
      <c r="G1556" s="102"/>
      <c r="H1556" s="79"/>
    </row>
    <row r="1557" spans="1:8" s="111" customFormat="1" ht="15" customHeight="1">
      <c r="A1557" s="466"/>
      <c r="B1557" s="418"/>
      <c r="C1557" s="45"/>
      <c r="D1557" s="46"/>
      <c r="E1557" s="66"/>
      <c r="F1557" s="52"/>
      <c r="G1557" s="256"/>
      <c r="H1557" s="258"/>
    </row>
    <row r="1558" spans="1:8" s="47" customFormat="1" ht="15" customHeight="1">
      <c r="A1558" s="459"/>
      <c r="B1558" s="100"/>
      <c r="C1558" s="9"/>
      <c r="D1558" s="10"/>
      <c r="E1558" s="190"/>
      <c r="F1558" s="11"/>
      <c r="G1558" s="102"/>
      <c r="H1558" s="79"/>
    </row>
    <row r="1559" spans="1:8" s="111" customFormat="1" ht="15" customHeight="1">
      <c r="A1559" s="466"/>
      <c r="B1559" s="418"/>
      <c r="C1559" s="45"/>
      <c r="D1559" s="46"/>
      <c r="E1559" s="66"/>
      <c r="F1559" s="52"/>
      <c r="G1559" s="256"/>
      <c r="H1559" s="258"/>
    </row>
    <row r="1560" spans="1:8" s="111" customFormat="1" ht="15" customHeight="1">
      <c r="A1560" s="459"/>
      <c r="B1560" s="100"/>
      <c r="C1560" s="9"/>
      <c r="D1560" s="10"/>
      <c r="E1560" s="190"/>
      <c r="F1560" s="11"/>
      <c r="G1560" s="102"/>
      <c r="H1560" s="79"/>
    </row>
    <row r="1561" spans="1:8" s="122" customFormat="1" ht="15" customHeight="1">
      <c r="A1561" s="466"/>
      <c r="B1561" s="418"/>
      <c r="C1561" s="45"/>
      <c r="D1561" s="46"/>
      <c r="E1561" s="66"/>
      <c r="F1561" s="52"/>
      <c r="G1561" s="256"/>
      <c r="H1561" s="258"/>
    </row>
    <row r="1562" spans="1:8" s="122" customFormat="1" ht="15" customHeight="1">
      <c r="A1562" s="459"/>
      <c r="B1562" s="100"/>
      <c r="C1562" s="9"/>
      <c r="D1562" s="10"/>
      <c r="E1562" s="190"/>
      <c r="F1562" s="11"/>
      <c r="G1562" s="102"/>
      <c r="H1562" s="79"/>
    </row>
    <row r="1563" spans="1:8" s="122" customFormat="1" ht="15" customHeight="1">
      <c r="A1563" s="466"/>
      <c r="B1563" s="418"/>
      <c r="C1563" s="45"/>
      <c r="D1563" s="46"/>
      <c r="E1563" s="66"/>
      <c r="F1563" s="52"/>
      <c r="G1563" s="256"/>
      <c r="H1563" s="258"/>
    </row>
    <row r="1564" spans="1:8" s="122" customFormat="1" ht="15" customHeight="1">
      <c r="A1564" s="459"/>
      <c r="B1564" s="100"/>
      <c r="C1564" s="9"/>
      <c r="D1564" s="10"/>
      <c r="E1564" s="190"/>
      <c r="F1564" s="11"/>
      <c r="G1564" s="78"/>
      <c r="H1564" s="79"/>
    </row>
    <row r="1565" spans="1:8" s="47" customFormat="1" ht="15" customHeight="1">
      <c r="A1565" s="466"/>
      <c r="B1565" s="418"/>
      <c r="C1565" s="45"/>
      <c r="D1565" s="46"/>
      <c r="E1565" s="66"/>
      <c r="F1565" s="52"/>
      <c r="G1565" s="256"/>
      <c r="H1565" s="258"/>
    </row>
    <row r="1566" spans="1:8" s="47" customFormat="1" ht="15" customHeight="1">
      <c r="A1566" s="459"/>
      <c r="B1566" s="100"/>
      <c r="C1566" s="9"/>
      <c r="D1566" s="10"/>
      <c r="E1566" s="190"/>
      <c r="F1566" s="11"/>
      <c r="G1566" s="78"/>
      <c r="H1566" s="79"/>
    </row>
    <row r="1567" spans="1:8" s="47" customFormat="1" ht="15" customHeight="1">
      <c r="A1567" s="466"/>
      <c r="B1567" s="418"/>
      <c r="C1567" s="45"/>
      <c r="D1567" s="46"/>
      <c r="E1567" s="66"/>
      <c r="F1567" s="18"/>
      <c r="G1567" s="90"/>
      <c r="H1567" s="87"/>
    </row>
    <row r="1568" spans="1:8" s="47" customFormat="1" ht="15" customHeight="1">
      <c r="A1568" s="459"/>
      <c r="B1568" s="321" t="s">
        <v>416</v>
      </c>
      <c r="C1568" s="322"/>
      <c r="D1568" s="10"/>
      <c r="E1568" s="190"/>
      <c r="F1568" s="11"/>
      <c r="G1568" s="8"/>
      <c r="H1568" s="2"/>
    </row>
    <row r="1569" spans="1:8" s="47" customFormat="1" ht="15" customHeight="1">
      <c r="A1569" s="466"/>
      <c r="B1569" s="418"/>
      <c r="C1569" s="45"/>
      <c r="D1569" s="46"/>
      <c r="E1569" s="66"/>
      <c r="F1569" s="18"/>
      <c r="G1569" s="90"/>
      <c r="H1569" s="59"/>
    </row>
    <row r="1570" spans="1:8" s="47" customFormat="1" ht="15" customHeight="1">
      <c r="A1570" s="467"/>
      <c r="B1570" s="420"/>
      <c r="C1570" s="420"/>
      <c r="D1570" s="68"/>
      <c r="E1570" s="69"/>
      <c r="F1570" s="15"/>
      <c r="G1570" s="16"/>
      <c r="H1570" s="3"/>
    </row>
    <row r="1571" spans="1:8" s="47" customFormat="1" ht="15" customHeight="1">
      <c r="A1571" s="453"/>
      <c r="B1571" s="127"/>
      <c r="C1571" s="127"/>
      <c r="D1571" s="128"/>
      <c r="E1571" s="129"/>
      <c r="F1571" s="105"/>
      <c r="G1571" s="106"/>
      <c r="H1571" s="6"/>
    </row>
    <row r="1572" spans="1:8" s="47" customFormat="1" ht="15" customHeight="1">
      <c r="A1572" s="449" t="s">
        <v>390</v>
      </c>
      <c r="B1572" s="9" t="s">
        <v>162</v>
      </c>
      <c r="C1572" s="9"/>
      <c r="D1572" s="10"/>
      <c r="E1572" s="210"/>
      <c r="F1572" s="18"/>
      <c r="G1572" s="19"/>
      <c r="H1572" s="2"/>
    </row>
    <row r="1573" spans="1:8" s="47" customFormat="1" ht="15" customHeight="1">
      <c r="A1573" s="447"/>
      <c r="B1573" s="50"/>
      <c r="C1573" s="45"/>
      <c r="D1573" s="58"/>
      <c r="E1573" s="211"/>
      <c r="F1573" s="52"/>
      <c r="G1573" s="256"/>
      <c r="H1573" s="258"/>
    </row>
    <row r="1574" spans="1:8" s="47" customFormat="1" ht="15" customHeight="1">
      <c r="A1574" s="449"/>
      <c r="B1574" s="61"/>
      <c r="C1574" s="9"/>
      <c r="D1574" s="10"/>
      <c r="E1574" s="210"/>
      <c r="F1574" s="11"/>
      <c r="G1574" s="78"/>
      <c r="H1574" s="84"/>
    </row>
    <row r="1575" spans="1:8" s="47" customFormat="1" ht="15" customHeight="1">
      <c r="A1575" s="447"/>
      <c r="B1575" s="50"/>
      <c r="C1575" s="45"/>
      <c r="D1575" s="58"/>
      <c r="E1575" s="211"/>
      <c r="F1575" s="52"/>
      <c r="G1575" s="85"/>
      <c r="H1575" s="86"/>
    </row>
    <row r="1576" spans="1:8" s="47" customFormat="1" ht="15" customHeight="1">
      <c r="A1576" s="449"/>
      <c r="B1576" s="61" t="s">
        <v>247</v>
      </c>
      <c r="C1576" s="9" t="s">
        <v>381</v>
      </c>
      <c r="D1576" s="10">
        <v>0.2</v>
      </c>
      <c r="E1576" s="210" t="s">
        <v>8</v>
      </c>
      <c r="F1576" s="11"/>
      <c r="G1576" s="78"/>
      <c r="H1576" s="84"/>
    </row>
    <row r="1577" spans="1:8" s="47" customFormat="1" ht="15" customHeight="1">
      <c r="A1577" s="447"/>
      <c r="B1577" s="49"/>
      <c r="C1577" s="364"/>
      <c r="D1577" s="58"/>
      <c r="E1577" s="211"/>
      <c r="F1577" s="52"/>
      <c r="G1577" s="256"/>
      <c r="H1577" s="258"/>
    </row>
    <row r="1578" spans="1:8" s="47" customFormat="1" ht="15" customHeight="1">
      <c r="A1578" s="449"/>
      <c r="B1578" s="61" t="s">
        <v>247</v>
      </c>
      <c r="C1578" s="9" t="s">
        <v>254</v>
      </c>
      <c r="D1578" s="10">
        <v>0.4</v>
      </c>
      <c r="E1578" s="210" t="s">
        <v>8</v>
      </c>
      <c r="F1578" s="11"/>
      <c r="G1578" s="102"/>
      <c r="H1578" s="84"/>
    </row>
    <row r="1579" spans="1:8" s="47" customFormat="1" ht="15" customHeight="1">
      <c r="A1579" s="447"/>
      <c r="B1579" s="49"/>
      <c r="C1579" s="45"/>
      <c r="D1579" s="58"/>
      <c r="E1579" s="211"/>
      <c r="F1579" s="52"/>
      <c r="G1579" s="85"/>
      <c r="H1579" s="86"/>
    </row>
    <row r="1580" spans="1:8" s="47" customFormat="1" ht="15" customHeight="1">
      <c r="A1580" s="449"/>
      <c r="B1580" s="61" t="s">
        <v>247</v>
      </c>
      <c r="C1580" s="9" t="s">
        <v>337</v>
      </c>
      <c r="D1580" s="10">
        <v>0.7</v>
      </c>
      <c r="E1580" s="210" t="s">
        <v>8</v>
      </c>
      <c r="F1580" s="11"/>
      <c r="G1580" s="78"/>
      <c r="H1580" s="84"/>
    </row>
    <row r="1581" spans="1:8" s="47" customFormat="1" ht="15" customHeight="1">
      <c r="A1581" s="447"/>
      <c r="B1581" s="49"/>
      <c r="C1581" s="315"/>
      <c r="D1581" s="58"/>
      <c r="E1581" s="211"/>
      <c r="F1581" s="52"/>
      <c r="G1581" s="85"/>
      <c r="H1581" s="86"/>
    </row>
    <row r="1582" spans="1:8" s="47" customFormat="1" ht="15" customHeight="1">
      <c r="A1582" s="449"/>
      <c r="B1582" s="61" t="s">
        <v>247</v>
      </c>
      <c r="C1582" s="9" t="s">
        <v>294</v>
      </c>
      <c r="D1582" s="10">
        <v>0.8</v>
      </c>
      <c r="E1582" s="210" t="s">
        <v>8</v>
      </c>
      <c r="F1582" s="11"/>
      <c r="G1582" s="78"/>
      <c r="H1582" s="84"/>
    </row>
    <row r="1583" spans="1:8" s="47" customFormat="1" ht="15" customHeight="1">
      <c r="A1583" s="447"/>
      <c r="B1583" s="49"/>
      <c r="C1583" s="45"/>
      <c r="D1583" s="58"/>
      <c r="E1583" s="211"/>
      <c r="F1583" s="52"/>
      <c r="G1583" s="85"/>
      <c r="H1583" s="86"/>
    </row>
    <row r="1584" spans="1:8" s="47" customFormat="1" ht="15" customHeight="1">
      <c r="A1584" s="449"/>
      <c r="B1584" s="61" t="s">
        <v>247</v>
      </c>
      <c r="C1584" s="9" t="s">
        <v>292</v>
      </c>
      <c r="D1584" s="10">
        <v>0.5</v>
      </c>
      <c r="E1584" s="210" t="s">
        <v>8</v>
      </c>
      <c r="F1584" s="11"/>
      <c r="G1584" s="78"/>
      <c r="H1584" s="84"/>
    </row>
    <row r="1585" spans="1:18" s="47" customFormat="1" ht="15" customHeight="1">
      <c r="A1585" s="455"/>
      <c r="B1585" s="49"/>
      <c r="C1585" s="45"/>
      <c r="D1585" s="58"/>
      <c r="E1585" s="211"/>
      <c r="F1585" s="52"/>
      <c r="G1585" s="85"/>
      <c r="H1585" s="86"/>
    </row>
    <row r="1586" spans="1:18" s="47" customFormat="1" ht="15" customHeight="1">
      <c r="A1586" s="455"/>
      <c r="B1586" s="61" t="s">
        <v>247</v>
      </c>
      <c r="C1586" s="9" t="s">
        <v>298</v>
      </c>
      <c r="D1586" s="108">
        <v>0.1</v>
      </c>
      <c r="E1586" s="210" t="s">
        <v>8</v>
      </c>
      <c r="F1586" s="11"/>
      <c r="G1586" s="78"/>
      <c r="H1586" s="84"/>
    </row>
    <row r="1587" spans="1:18" s="47" customFormat="1" ht="15" customHeight="1">
      <c r="A1587" s="447"/>
      <c r="B1587" s="49"/>
      <c r="C1587" s="45"/>
      <c r="D1587" s="58"/>
      <c r="E1587" s="66"/>
      <c r="F1587" s="52"/>
      <c r="G1587" s="256"/>
      <c r="H1587" s="258"/>
    </row>
    <row r="1588" spans="1:18" s="47" customFormat="1" ht="15" customHeight="1">
      <c r="A1588" s="449"/>
      <c r="B1588" s="61" t="s">
        <v>247</v>
      </c>
      <c r="C1588" s="45" t="s">
        <v>296</v>
      </c>
      <c r="D1588" s="119">
        <v>0.2</v>
      </c>
      <c r="E1588" s="211" t="s">
        <v>8</v>
      </c>
      <c r="F1588" s="11"/>
      <c r="G1588" s="102"/>
      <c r="H1588" s="84"/>
    </row>
    <row r="1589" spans="1:18" s="47" customFormat="1" ht="15" customHeight="1">
      <c r="A1589" s="447"/>
      <c r="B1589" s="50"/>
      <c r="C1589" s="50"/>
      <c r="D1589" s="51"/>
      <c r="E1589" s="209"/>
      <c r="F1589" s="52"/>
      <c r="G1589" s="256"/>
      <c r="H1589" s="258"/>
      <c r="I1589" s="122"/>
    </row>
    <row r="1590" spans="1:18" s="47" customFormat="1" ht="15" customHeight="1">
      <c r="A1590" s="449"/>
      <c r="B1590" s="61"/>
      <c r="C1590" s="9"/>
      <c r="D1590" s="10"/>
      <c r="E1590" s="210"/>
      <c r="F1590" s="11"/>
      <c r="G1590" s="102"/>
      <c r="H1590" s="84"/>
      <c r="I1590" s="122"/>
    </row>
    <row r="1591" spans="1:18" s="47" customFormat="1" ht="15" customHeight="1">
      <c r="A1591" s="447"/>
      <c r="B1591" s="50"/>
      <c r="C1591" s="45"/>
      <c r="D1591" s="51"/>
      <c r="E1591" s="211"/>
      <c r="F1591" s="52"/>
      <c r="G1591" s="256"/>
      <c r="H1591" s="258"/>
      <c r="I1591" s="111"/>
      <c r="J1591" s="111"/>
      <c r="K1591" s="111"/>
      <c r="L1591" s="111"/>
      <c r="M1591" s="111"/>
      <c r="N1591" s="111"/>
      <c r="O1591" s="111"/>
      <c r="P1591" s="111"/>
      <c r="Q1591" s="111"/>
      <c r="R1591" s="111"/>
    </row>
    <row r="1592" spans="1:18" s="47" customFormat="1" ht="15" customHeight="1">
      <c r="A1592" s="449"/>
      <c r="B1592" s="61" t="s">
        <v>261</v>
      </c>
      <c r="C1592" s="9" t="s">
        <v>381</v>
      </c>
      <c r="D1592" s="10">
        <v>0.2</v>
      </c>
      <c r="E1592" s="210" t="s">
        <v>8</v>
      </c>
      <c r="F1592" s="11"/>
      <c r="G1592" s="102"/>
      <c r="H1592" s="84"/>
      <c r="I1592" s="111"/>
      <c r="J1592" s="111"/>
      <c r="K1592" s="111"/>
      <c r="L1592" s="111"/>
      <c r="M1592" s="111"/>
      <c r="N1592" s="111"/>
      <c r="O1592" s="111"/>
      <c r="P1592" s="111"/>
      <c r="Q1592" s="111"/>
      <c r="R1592" s="111"/>
    </row>
    <row r="1593" spans="1:18" s="47" customFormat="1" ht="15" customHeight="1">
      <c r="A1593" s="447"/>
      <c r="B1593" s="49"/>
      <c r="C1593" s="364"/>
      <c r="D1593" s="51"/>
      <c r="E1593" s="211"/>
      <c r="F1593" s="52"/>
      <c r="G1593" s="256"/>
      <c r="H1593" s="258"/>
      <c r="I1593" s="111"/>
      <c r="J1593" s="111"/>
      <c r="K1593" s="111"/>
      <c r="L1593" s="111"/>
      <c r="M1593" s="111"/>
      <c r="N1593" s="111"/>
      <c r="O1593" s="111"/>
      <c r="P1593" s="111"/>
      <c r="Q1593" s="111"/>
      <c r="R1593" s="111"/>
    </row>
    <row r="1594" spans="1:18" s="47" customFormat="1" ht="15" customHeight="1">
      <c r="A1594" s="449"/>
      <c r="B1594" s="61" t="s">
        <v>261</v>
      </c>
      <c r="C1594" s="9" t="s">
        <v>254</v>
      </c>
      <c r="D1594" s="10">
        <v>0.4</v>
      </c>
      <c r="E1594" s="210" t="s">
        <v>8</v>
      </c>
      <c r="F1594" s="11"/>
      <c r="G1594" s="102"/>
      <c r="H1594" s="84"/>
      <c r="I1594" s="111"/>
      <c r="J1594" s="111"/>
      <c r="K1594" s="111"/>
      <c r="L1594" s="111"/>
      <c r="M1594" s="111"/>
      <c r="N1594" s="111"/>
      <c r="O1594" s="111"/>
      <c r="P1594" s="111"/>
      <c r="Q1594" s="111"/>
      <c r="R1594" s="111"/>
    </row>
    <row r="1595" spans="1:18" s="47" customFormat="1" ht="15" customHeight="1">
      <c r="A1595" s="447"/>
      <c r="B1595" s="49"/>
      <c r="C1595" s="45"/>
      <c r="D1595" s="51"/>
      <c r="E1595" s="211"/>
      <c r="F1595" s="52"/>
      <c r="G1595" s="256"/>
      <c r="H1595" s="258"/>
      <c r="I1595" s="122"/>
      <c r="J1595" s="122"/>
      <c r="K1595" s="122"/>
      <c r="L1595" s="122"/>
      <c r="M1595" s="122"/>
      <c r="N1595" s="122"/>
      <c r="O1595" s="122"/>
      <c r="P1595" s="122"/>
      <c r="Q1595" s="122"/>
      <c r="R1595" s="122"/>
    </row>
    <row r="1596" spans="1:18" s="47" customFormat="1" ht="15" customHeight="1">
      <c r="A1596" s="449"/>
      <c r="B1596" s="61" t="s">
        <v>261</v>
      </c>
      <c r="C1596" s="9" t="s">
        <v>337</v>
      </c>
      <c r="D1596" s="10">
        <v>0.7</v>
      </c>
      <c r="E1596" s="210" t="s">
        <v>8</v>
      </c>
      <c r="F1596" s="11"/>
      <c r="G1596" s="102"/>
      <c r="H1596" s="84"/>
      <c r="I1596" s="122"/>
      <c r="J1596" s="122"/>
      <c r="K1596" s="122"/>
      <c r="L1596" s="122"/>
      <c r="M1596" s="122"/>
      <c r="N1596" s="122"/>
      <c r="O1596" s="122"/>
      <c r="P1596" s="122"/>
      <c r="Q1596" s="122"/>
      <c r="R1596" s="122"/>
    </row>
    <row r="1597" spans="1:18" s="47" customFormat="1" ht="15" customHeight="1">
      <c r="A1597" s="447"/>
      <c r="B1597" s="49"/>
      <c r="C1597" s="315"/>
      <c r="D1597" s="51"/>
      <c r="E1597" s="211"/>
      <c r="F1597" s="52"/>
      <c r="G1597" s="256"/>
      <c r="H1597" s="258"/>
      <c r="I1597" s="111"/>
      <c r="J1597" s="111"/>
      <c r="K1597" s="111"/>
      <c r="L1597" s="111"/>
      <c r="M1597" s="111"/>
      <c r="N1597" s="111"/>
      <c r="O1597" s="111"/>
      <c r="P1597" s="111"/>
      <c r="Q1597" s="111"/>
      <c r="R1597" s="111"/>
    </row>
    <row r="1598" spans="1:18" s="47" customFormat="1" ht="15" customHeight="1">
      <c r="A1598" s="449"/>
      <c r="B1598" s="61" t="s">
        <v>261</v>
      </c>
      <c r="C1598" s="9" t="s">
        <v>294</v>
      </c>
      <c r="D1598" s="10">
        <v>0.8</v>
      </c>
      <c r="E1598" s="210" t="s">
        <v>8</v>
      </c>
      <c r="F1598" s="11"/>
      <c r="G1598" s="102"/>
      <c r="H1598" s="84"/>
      <c r="I1598" s="111"/>
      <c r="J1598" s="111"/>
      <c r="K1598" s="111"/>
      <c r="L1598" s="111"/>
      <c r="M1598" s="111"/>
      <c r="N1598" s="111"/>
      <c r="O1598" s="111"/>
      <c r="P1598" s="111"/>
      <c r="Q1598" s="111"/>
      <c r="R1598" s="111"/>
    </row>
    <row r="1599" spans="1:18" s="122" customFormat="1" ht="15" customHeight="1">
      <c r="A1599" s="447"/>
      <c r="B1599" s="49"/>
      <c r="C1599" s="45"/>
      <c r="D1599" s="51"/>
      <c r="E1599" s="211"/>
      <c r="F1599" s="52"/>
      <c r="G1599" s="256"/>
      <c r="H1599" s="258"/>
    </row>
    <row r="1600" spans="1:18" s="122" customFormat="1" ht="15" customHeight="1">
      <c r="A1600" s="449"/>
      <c r="B1600" s="61" t="s">
        <v>261</v>
      </c>
      <c r="C1600" s="9" t="s">
        <v>292</v>
      </c>
      <c r="D1600" s="10">
        <v>0.5</v>
      </c>
      <c r="E1600" s="210" t="s">
        <v>8</v>
      </c>
      <c r="F1600" s="11"/>
      <c r="G1600" s="102"/>
      <c r="H1600" s="84"/>
    </row>
    <row r="1601" spans="1:8" s="142" customFormat="1" ht="15" customHeight="1">
      <c r="A1601" s="455"/>
      <c r="B1601" s="50"/>
      <c r="C1601" s="45"/>
      <c r="D1601" s="51"/>
      <c r="E1601" s="211"/>
      <c r="F1601" s="18"/>
      <c r="G1601" s="53"/>
      <c r="H1601" s="54"/>
    </row>
    <row r="1602" spans="1:8" s="142" customFormat="1" ht="15" customHeight="1">
      <c r="A1602" s="471"/>
      <c r="B1602" s="113" t="s">
        <v>261</v>
      </c>
      <c r="C1602" s="67" t="s">
        <v>298</v>
      </c>
      <c r="D1602" s="114">
        <v>0.1</v>
      </c>
      <c r="E1602" s="69" t="s">
        <v>8</v>
      </c>
      <c r="F1602" s="15"/>
      <c r="G1602" s="117"/>
      <c r="H1602" s="176"/>
    </row>
    <row r="1603" spans="1:8" s="47" customFormat="1" ht="15" customHeight="1">
      <c r="A1603" s="472"/>
      <c r="B1603" s="127"/>
      <c r="C1603" s="127"/>
      <c r="D1603" s="128"/>
      <c r="E1603" s="173"/>
      <c r="F1603" s="105"/>
      <c r="G1603" s="262"/>
      <c r="H1603" s="263"/>
    </row>
    <row r="1604" spans="1:8" s="47" customFormat="1" ht="15" customHeight="1">
      <c r="A1604" s="454"/>
      <c r="B1604" s="61" t="s">
        <v>261</v>
      </c>
      <c r="C1604" s="9" t="s">
        <v>296</v>
      </c>
      <c r="D1604" s="108">
        <v>0.2</v>
      </c>
      <c r="E1604" s="210" t="s">
        <v>8</v>
      </c>
      <c r="F1604" s="18"/>
      <c r="G1604" s="83"/>
      <c r="H1604" s="84"/>
    </row>
    <row r="1605" spans="1:8" s="47" customFormat="1" ht="15" customHeight="1">
      <c r="A1605" s="456"/>
      <c r="B1605" s="50"/>
      <c r="C1605" s="50"/>
      <c r="D1605" s="51"/>
      <c r="E1605" s="77"/>
      <c r="F1605" s="52"/>
      <c r="G1605" s="256"/>
      <c r="H1605" s="258"/>
    </row>
    <row r="1606" spans="1:8" s="47" customFormat="1" ht="15" customHeight="1">
      <c r="A1606" s="473"/>
      <c r="B1606" s="61"/>
      <c r="C1606" s="9"/>
      <c r="D1606" s="10"/>
      <c r="E1606" s="190"/>
      <c r="F1606" s="11"/>
      <c r="G1606" s="102"/>
      <c r="H1606" s="84"/>
    </row>
    <row r="1607" spans="1:8" s="47" customFormat="1" ht="15" customHeight="1">
      <c r="A1607" s="474"/>
      <c r="B1607" s="45"/>
      <c r="C1607" s="45"/>
      <c r="D1607" s="58"/>
      <c r="E1607" s="211"/>
      <c r="F1607" s="52"/>
      <c r="G1607" s="256"/>
      <c r="H1607" s="258"/>
    </row>
    <row r="1608" spans="1:8" s="47" customFormat="1" ht="15" customHeight="1">
      <c r="A1608" s="475"/>
      <c r="B1608" s="61" t="s">
        <v>262</v>
      </c>
      <c r="C1608" s="9" t="s">
        <v>381</v>
      </c>
      <c r="D1608" s="10">
        <v>0.2</v>
      </c>
      <c r="E1608" s="210" t="s">
        <v>8</v>
      </c>
      <c r="F1608" s="11"/>
      <c r="G1608" s="102"/>
      <c r="H1608" s="84"/>
    </row>
    <row r="1609" spans="1:8" s="122" customFormat="1" ht="15" customHeight="1">
      <c r="A1609" s="447"/>
      <c r="B1609" s="50" t="s">
        <v>5</v>
      </c>
      <c r="C1609" s="364"/>
      <c r="D1609" s="58"/>
      <c r="E1609" s="211"/>
      <c r="F1609" s="52"/>
      <c r="G1609" s="256"/>
      <c r="H1609" s="258"/>
    </row>
    <row r="1610" spans="1:8" s="122" customFormat="1" ht="15" customHeight="1">
      <c r="A1610" s="449"/>
      <c r="B1610" s="61" t="s">
        <v>262</v>
      </c>
      <c r="C1610" s="9" t="s">
        <v>254</v>
      </c>
      <c r="D1610" s="10">
        <v>0.4</v>
      </c>
      <c r="E1610" s="210" t="s">
        <v>8</v>
      </c>
      <c r="F1610" s="11"/>
      <c r="G1610" s="102"/>
      <c r="H1610" s="84"/>
    </row>
    <row r="1611" spans="1:8" s="47" customFormat="1" ht="15" customHeight="1">
      <c r="A1611" s="447"/>
      <c r="B1611" s="249"/>
      <c r="C1611" s="45"/>
      <c r="D1611" s="58"/>
      <c r="E1611" s="45"/>
      <c r="F1611" s="52"/>
      <c r="G1611" s="256"/>
      <c r="H1611" s="258"/>
    </row>
    <row r="1612" spans="1:8" s="47" customFormat="1" ht="15" customHeight="1">
      <c r="A1612" s="449"/>
      <c r="B1612" s="61" t="s">
        <v>262</v>
      </c>
      <c r="C1612" s="9" t="s">
        <v>337</v>
      </c>
      <c r="D1612" s="10">
        <v>0.7</v>
      </c>
      <c r="E1612" s="210" t="s">
        <v>8</v>
      </c>
      <c r="F1612" s="11"/>
      <c r="G1612" s="102"/>
      <c r="H1612" s="84"/>
    </row>
    <row r="1613" spans="1:8" s="47" customFormat="1" ht="15" customHeight="1">
      <c r="A1613" s="447"/>
      <c r="B1613" s="50"/>
      <c r="C1613" s="315"/>
      <c r="D1613" s="58"/>
      <c r="E1613" s="211"/>
      <c r="F1613" s="52"/>
      <c r="G1613" s="256"/>
      <c r="H1613" s="258"/>
    </row>
    <row r="1614" spans="1:8" s="47" customFormat="1" ht="15" customHeight="1">
      <c r="A1614" s="449"/>
      <c r="B1614" s="61" t="s">
        <v>262</v>
      </c>
      <c r="C1614" s="9" t="s">
        <v>294</v>
      </c>
      <c r="D1614" s="10">
        <v>0.8</v>
      </c>
      <c r="E1614" s="210" t="s">
        <v>8</v>
      </c>
      <c r="F1614" s="11"/>
      <c r="G1614" s="102"/>
      <c r="H1614" s="84"/>
    </row>
    <row r="1615" spans="1:8" s="111" customFormat="1" ht="15" customHeight="1">
      <c r="A1615" s="447"/>
      <c r="B1615" s="50"/>
      <c r="C1615" s="45"/>
      <c r="D1615" s="58"/>
      <c r="E1615" s="211"/>
      <c r="F1615" s="52"/>
      <c r="G1615" s="256"/>
      <c r="H1615" s="258"/>
    </row>
    <row r="1616" spans="1:8" s="111" customFormat="1" ht="15" customHeight="1">
      <c r="A1616" s="449"/>
      <c r="B1616" s="61" t="s">
        <v>262</v>
      </c>
      <c r="C1616" s="9" t="s">
        <v>292</v>
      </c>
      <c r="D1616" s="10">
        <v>0.5</v>
      </c>
      <c r="E1616" s="210" t="s">
        <v>8</v>
      </c>
      <c r="F1616" s="11"/>
      <c r="G1616" s="102"/>
      <c r="H1616" s="84"/>
    </row>
    <row r="1617" spans="1:9" s="47" customFormat="1" ht="15" customHeight="1">
      <c r="A1617" s="447"/>
      <c r="B1617" s="49"/>
      <c r="C1617" s="45"/>
      <c r="D1617" s="58"/>
      <c r="E1617" s="211"/>
      <c r="F1617" s="52"/>
      <c r="G1617" s="256"/>
      <c r="H1617" s="258"/>
    </row>
    <row r="1618" spans="1:9" s="47" customFormat="1" ht="15" customHeight="1">
      <c r="A1618" s="449"/>
      <c r="B1618" s="61" t="s">
        <v>262</v>
      </c>
      <c r="C1618" s="9" t="s">
        <v>298</v>
      </c>
      <c r="D1618" s="108">
        <v>0.1</v>
      </c>
      <c r="E1618" s="210" t="s">
        <v>8</v>
      </c>
      <c r="F1618" s="11"/>
      <c r="G1618" s="102"/>
      <c r="H1618" s="84"/>
    </row>
    <row r="1619" spans="1:9" s="122" customFormat="1" ht="15" customHeight="1">
      <c r="A1619" s="447"/>
      <c r="B1619" s="49"/>
      <c r="C1619" s="45"/>
      <c r="D1619" s="58"/>
      <c r="E1619" s="211"/>
      <c r="F1619" s="52"/>
      <c r="G1619" s="256"/>
      <c r="H1619" s="258"/>
    </row>
    <row r="1620" spans="1:9" s="122" customFormat="1" ht="15" customHeight="1">
      <c r="A1620" s="449"/>
      <c r="B1620" s="61" t="s">
        <v>262</v>
      </c>
      <c r="C1620" s="9" t="s">
        <v>296</v>
      </c>
      <c r="D1620" s="108">
        <v>0.2</v>
      </c>
      <c r="E1620" s="210" t="s">
        <v>8</v>
      </c>
      <c r="F1620" s="11"/>
      <c r="G1620" s="102"/>
      <c r="H1620" s="84"/>
    </row>
    <row r="1621" spans="1:9" s="47" customFormat="1" ht="15" customHeight="1">
      <c r="A1621" s="447"/>
      <c r="B1621" s="50"/>
      <c r="C1621" s="45"/>
      <c r="D1621" s="58"/>
      <c r="E1621" s="211"/>
      <c r="F1621" s="52"/>
      <c r="G1621" s="256"/>
      <c r="H1621" s="258"/>
    </row>
    <row r="1622" spans="1:9" s="47" customFormat="1" ht="15" customHeight="1">
      <c r="A1622" s="449"/>
      <c r="B1622" s="61"/>
      <c r="C1622" s="9"/>
      <c r="D1622" s="10"/>
      <c r="E1622" s="210"/>
      <c r="F1622" s="11"/>
      <c r="G1622" s="102"/>
      <c r="H1622" s="84"/>
    </row>
    <row r="1623" spans="1:9" s="47" customFormat="1" ht="15" customHeight="1">
      <c r="A1623" s="447"/>
      <c r="B1623" s="49"/>
      <c r="C1623" s="364"/>
      <c r="D1623" s="58"/>
      <c r="E1623" s="211"/>
      <c r="F1623" s="52"/>
      <c r="G1623" s="85"/>
      <c r="H1623" s="86"/>
    </row>
    <row r="1624" spans="1:9" s="47" customFormat="1" ht="15" customHeight="1">
      <c r="A1624" s="449"/>
      <c r="B1624" s="61"/>
      <c r="C1624" s="9"/>
      <c r="D1624" s="10"/>
      <c r="E1624" s="210"/>
      <c r="F1624" s="11"/>
      <c r="G1624" s="78"/>
      <c r="H1624" s="84"/>
    </row>
    <row r="1625" spans="1:9" s="111" customFormat="1" ht="15" customHeight="1">
      <c r="A1625" s="447"/>
      <c r="B1625" s="49"/>
      <c r="C1625" s="45"/>
      <c r="D1625" s="58"/>
      <c r="E1625" s="211"/>
      <c r="F1625" s="52"/>
      <c r="G1625" s="85"/>
      <c r="H1625" s="86"/>
      <c r="I1625" s="122"/>
    </row>
    <row r="1626" spans="1:9" s="111" customFormat="1" ht="15" customHeight="1">
      <c r="A1626" s="449"/>
      <c r="B1626" s="61"/>
      <c r="C1626" s="9"/>
      <c r="D1626" s="10"/>
      <c r="E1626" s="210"/>
      <c r="F1626" s="11"/>
      <c r="G1626" s="78"/>
      <c r="H1626" s="84"/>
      <c r="I1626" s="122"/>
    </row>
    <row r="1627" spans="1:9" s="47" customFormat="1" ht="15" customHeight="1">
      <c r="A1627" s="447"/>
      <c r="B1627" s="50"/>
      <c r="C1627" s="45"/>
      <c r="D1627" s="97"/>
      <c r="E1627" s="98"/>
      <c r="F1627" s="52"/>
      <c r="G1627" s="85"/>
      <c r="H1627" s="86"/>
      <c r="I1627" s="122"/>
    </row>
    <row r="1628" spans="1:9" s="47" customFormat="1" ht="15" customHeight="1">
      <c r="A1628" s="449"/>
      <c r="B1628" s="9"/>
      <c r="C1628" s="9"/>
      <c r="D1628" s="317"/>
      <c r="E1628" s="7"/>
      <c r="F1628" s="11"/>
      <c r="G1628" s="78"/>
      <c r="H1628" s="79"/>
      <c r="I1628" s="122"/>
    </row>
    <row r="1629" spans="1:9" s="122" customFormat="1" ht="15" customHeight="1">
      <c r="A1629" s="447"/>
      <c r="B1629" s="50"/>
      <c r="C1629" s="45"/>
      <c r="D1629" s="97"/>
      <c r="E1629" s="98"/>
      <c r="F1629" s="18"/>
      <c r="G1629" s="83"/>
      <c r="H1629" s="84"/>
    </row>
    <row r="1630" spans="1:9" s="122" customFormat="1" ht="15" customHeight="1">
      <c r="A1630" s="454"/>
      <c r="B1630" s="322"/>
      <c r="C1630" s="322"/>
      <c r="D1630" s="10"/>
      <c r="E1630" s="210"/>
      <c r="F1630" s="11"/>
      <c r="G1630" s="78"/>
      <c r="H1630" s="79"/>
    </row>
    <row r="1631" spans="1:9" s="111" customFormat="1" ht="15" customHeight="1">
      <c r="A1631" s="447"/>
      <c r="B1631" s="49"/>
      <c r="C1631" s="45"/>
      <c r="D1631" s="58"/>
      <c r="E1631" s="66"/>
      <c r="F1631" s="52"/>
      <c r="G1631" s="256"/>
      <c r="H1631" s="258"/>
    </row>
    <row r="1632" spans="1:9" s="111" customFormat="1" ht="15" customHeight="1">
      <c r="A1632" s="455"/>
      <c r="B1632" s="344" t="s">
        <v>417</v>
      </c>
      <c r="C1632" s="345"/>
      <c r="D1632" s="46"/>
      <c r="E1632" s="211"/>
      <c r="F1632" s="11"/>
      <c r="G1632" s="102"/>
      <c r="H1632" s="79"/>
    </row>
    <row r="1633" spans="1:10" s="142" customFormat="1" ht="15" customHeight="1">
      <c r="A1633" s="451"/>
      <c r="B1633" s="249"/>
      <c r="C1633" s="249"/>
      <c r="D1633" s="250"/>
      <c r="E1633" s="251"/>
      <c r="F1633" s="52"/>
      <c r="G1633" s="53"/>
      <c r="H1633" s="54"/>
      <c r="I1633" s="198"/>
    </row>
    <row r="1634" spans="1:10" s="142" customFormat="1" ht="15" customHeight="1">
      <c r="A1634" s="452"/>
      <c r="B1634" s="253"/>
      <c r="C1634" s="253"/>
      <c r="D1634" s="254"/>
      <c r="E1634" s="255"/>
      <c r="F1634" s="15"/>
      <c r="G1634" s="117"/>
      <c r="H1634" s="176"/>
      <c r="I1634" s="199"/>
    </row>
    <row r="1635" spans="1:10" s="122" customFormat="1" ht="15" customHeight="1">
      <c r="A1635" s="476"/>
      <c r="B1635" s="126"/>
      <c r="C1635" s="127"/>
      <c r="D1635" s="128"/>
      <c r="E1635" s="129"/>
      <c r="F1635" s="105"/>
      <c r="G1635" s="262"/>
      <c r="H1635" s="263"/>
    </row>
    <row r="1636" spans="1:10" s="122" customFormat="1" ht="15" customHeight="1">
      <c r="A1636" s="477" t="s">
        <v>139</v>
      </c>
      <c r="B1636" s="186" t="str">
        <f>B144</f>
        <v>⑤渡り廊下１､⑥昇降口　解体工事</v>
      </c>
      <c r="C1636" s="274"/>
      <c r="D1636" s="10"/>
      <c r="E1636" s="210"/>
      <c r="F1636" s="18"/>
      <c r="G1636" s="83"/>
      <c r="H1636" s="84"/>
    </row>
    <row r="1637" spans="1:10" s="47" customFormat="1" ht="15" customHeight="1">
      <c r="A1637" s="288"/>
      <c r="B1637" s="49"/>
      <c r="C1637" s="44"/>
      <c r="D1637" s="58"/>
      <c r="E1637" s="211"/>
      <c r="F1637" s="52"/>
      <c r="G1637" s="256"/>
      <c r="H1637" s="258"/>
      <c r="I1637" s="122"/>
      <c r="J1637" s="122"/>
    </row>
    <row r="1638" spans="1:10" s="47" customFormat="1" ht="15" customHeight="1">
      <c r="A1638" s="477"/>
      <c r="B1638" s="64"/>
      <c r="C1638" s="64"/>
      <c r="D1638" s="10"/>
      <c r="E1638" s="210"/>
      <c r="F1638" s="11"/>
      <c r="G1638" s="102"/>
      <c r="H1638" s="79"/>
      <c r="I1638" s="122"/>
      <c r="J1638" s="122"/>
    </row>
    <row r="1639" spans="1:10" s="47" customFormat="1" ht="15" customHeight="1">
      <c r="A1639" s="288"/>
      <c r="B1639" s="275"/>
      <c r="C1639" s="478"/>
      <c r="D1639" s="97"/>
      <c r="E1639" s="98"/>
      <c r="F1639" s="18"/>
      <c r="G1639" s="256"/>
      <c r="H1639" s="258"/>
      <c r="I1639" s="122"/>
      <c r="J1639" s="122"/>
    </row>
    <row r="1640" spans="1:10" s="47" customFormat="1" ht="15" customHeight="1">
      <c r="A1640" s="477" t="s">
        <v>418</v>
      </c>
      <c r="B1640" s="312" t="s">
        <v>166</v>
      </c>
      <c r="C1640" s="479"/>
      <c r="D1640" s="10">
        <v>1</v>
      </c>
      <c r="E1640" s="210" t="s">
        <v>42</v>
      </c>
      <c r="F1640" s="11"/>
      <c r="G1640" s="78"/>
      <c r="H1640" s="79"/>
      <c r="I1640" s="122"/>
      <c r="J1640" s="122"/>
    </row>
    <row r="1641" spans="1:10" s="47" customFormat="1" ht="15" customHeight="1">
      <c r="A1641" s="288"/>
      <c r="B1641" s="50"/>
      <c r="C1641" s="45"/>
      <c r="D1641" s="97"/>
      <c r="E1641" s="98"/>
      <c r="F1641" s="18"/>
      <c r="G1641" s="256"/>
      <c r="H1641" s="258"/>
      <c r="I1641" s="122"/>
      <c r="J1641" s="122"/>
    </row>
    <row r="1642" spans="1:10" s="47" customFormat="1" ht="15" customHeight="1">
      <c r="A1642" s="477" t="s">
        <v>419</v>
      </c>
      <c r="B1642" s="154" t="s">
        <v>156</v>
      </c>
      <c r="C1642" s="9"/>
      <c r="D1642" s="10">
        <v>1</v>
      </c>
      <c r="E1642" s="210" t="s">
        <v>42</v>
      </c>
      <c r="F1642" s="11"/>
      <c r="G1642" s="78"/>
      <c r="H1642" s="79"/>
      <c r="I1642" s="122"/>
      <c r="J1642" s="122"/>
    </row>
    <row r="1643" spans="1:10" s="47" customFormat="1" ht="15" customHeight="1">
      <c r="A1643" s="288"/>
      <c r="B1643" s="49"/>
      <c r="C1643" s="315"/>
      <c r="D1643" s="97"/>
      <c r="E1643" s="98"/>
      <c r="F1643" s="18"/>
      <c r="G1643" s="256"/>
      <c r="H1643" s="258"/>
      <c r="I1643" s="122"/>
      <c r="J1643" s="122"/>
    </row>
    <row r="1644" spans="1:10" s="47" customFormat="1" ht="15" customHeight="1">
      <c r="A1644" s="477" t="s">
        <v>420</v>
      </c>
      <c r="B1644" s="9" t="s">
        <v>158</v>
      </c>
      <c r="C1644" s="9"/>
      <c r="D1644" s="10">
        <v>1</v>
      </c>
      <c r="E1644" s="210" t="s">
        <v>42</v>
      </c>
      <c r="F1644" s="11"/>
      <c r="G1644" s="78"/>
      <c r="H1644" s="79"/>
      <c r="I1644" s="122"/>
      <c r="J1644" s="122"/>
    </row>
    <row r="1645" spans="1:10" s="47" customFormat="1" ht="15" customHeight="1">
      <c r="A1645" s="288"/>
      <c r="B1645" s="49"/>
      <c r="C1645" s="44"/>
      <c r="D1645" s="58"/>
      <c r="E1645" s="211"/>
      <c r="F1645" s="18"/>
      <c r="G1645" s="256"/>
      <c r="H1645" s="258"/>
      <c r="I1645" s="122"/>
      <c r="J1645" s="122"/>
    </row>
    <row r="1646" spans="1:10" s="47" customFormat="1" ht="15" customHeight="1">
      <c r="A1646" s="477" t="s">
        <v>421</v>
      </c>
      <c r="B1646" s="9" t="s">
        <v>160</v>
      </c>
      <c r="C1646" s="306"/>
      <c r="D1646" s="10">
        <v>1</v>
      </c>
      <c r="E1646" s="210" t="s">
        <v>42</v>
      </c>
      <c r="F1646" s="11"/>
      <c r="G1646" s="78"/>
      <c r="H1646" s="79"/>
      <c r="I1646" s="122"/>
      <c r="J1646" s="122"/>
    </row>
    <row r="1647" spans="1:10" s="122" customFormat="1" ht="15" customHeight="1">
      <c r="A1647" s="288"/>
      <c r="B1647" s="49"/>
      <c r="C1647" s="44"/>
      <c r="D1647" s="58"/>
      <c r="E1647" s="211"/>
      <c r="F1647" s="18"/>
      <c r="G1647" s="256"/>
      <c r="H1647" s="258"/>
    </row>
    <row r="1648" spans="1:10" s="122" customFormat="1" ht="15" customHeight="1">
      <c r="A1648" s="477" t="s">
        <v>422</v>
      </c>
      <c r="B1648" s="9" t="s">
        <v>162</v>
      </c>
      <c r="C1648" s="306"/>
      <c r="D1648" s="10">
        <v>1</v>
      </c>
      <c r="E1648" s="210" t="s">
        <v>42</v>
      </c>
      <c r="F1648" s="11"/>
      <c r="G1648" s="78"/>
      <c r="H1648" s="79"/>
    </row>
    <row r="1649" spans="1:18" s="122" customFormat="1" ht="15" customHeight="1">
      <c r="A1649" s="288"/>
      <c r="B1649" s="49"/>
      <c r="C1649" s="44"/>
      <c r="D1649" s="58"/>
      <c r="E1649" s="211"/>
      <c r="F1649" s="18"/>
      <c r="G1649" s="256"/>
      <c r="H1649" s="258"/>
    </row>
    <row r="1650" spans="1:18" s="122" customFormat="1" ht="15" customHeight="1">
      <c r="A1650" s="477"/>
      <c r="B1650" s="100"/>
      <c r="C1650" s="307"/>
      <c r="D1650" s="10"/>
      <c r="E1650" s="210"/>
      <c r="F1650" s="11"/>
      <c r="G1650" s="78"/>
      <c r="H1650" s="79"/>
    </row>
    <row r="1651" spans="1:18" s="122" customFormat="1" ht="15" customHeight="1">
      <c r="A1651" s="288"/>
      <c r="B1651" s="49"/>
      <c r="C1651" s="44"/>
      <c r="D1651" s="58"/>
      <c r="E1651" s="211"/>
      <c r="F1651" s="18"/>
      <c r="G1651" s="256"/>
      <c r="H1651" s="258"/>
    </row>
    <row r="1652" spans="1:18" s="122" customFormat="1" ht="15" customHeight="1">
      <c r="A1652" s="477"/>
      <c r="B1652" s="100"/>
      <c r="C1652" s="100"/>
      <c r="D1652" s="10"/>
      <c r="E1652" s="210"/>
      <c r="F1652" s="11"/>
      <c r="G1652" s="78"/>
      <c r="H1652" s="79"/>
    </row>
    <row r="1653" spans="1:18" s="122" customFormat="1" ht="15" customHeight="1">
      <c r="A1653" s="288"/>
      <c r="B1653" s="49"/>
      <c r="C1653" s="44"/>
      <c r="D1653" s="58"/>
      <c r="E1653" s="211"/>
      <c r="F1653" s="18"/>
      <c r="G1653" s="85"/>
      <c r="H1653" s="86"/>
    </row>
    <row r="1654" spans="1:18" s="122" customFormat="1" ht="15" customHeight="1">
      <c r="A1654" s="477"/>
      <c r="B1654" s="100"/>
      <c r="C1654" s="100"/>
      <c r="D1654" s="10"/>
      <c r="E1654" s="210"/>
      <c r="F1654" s="11"/>
      <c r="G1654" s="8"/>
      <c r="H1654" s="5"/>
    </row>
    <row r="1655" spans="1:18" s="47" customFormat="1" ht="15" customHeight="1">
      <c r="A1655" s="288"/>
      <c r="B1655" s="49"/>
      <c r="C1655" s="308"/>
      <c r="D1655" s="58"/>
      <c r="E1655" s="211"/>
      <c r="F1655" s="52"/>
      <c r="G1655" s="256"/>
      <c r="H1655" s="258"/>
      <c r="I1655" s="111"/>
      <c r="J1655" s="111"/>
      <c r="K1655" s="111"/>
      <c r="L1655" s="111"/>
      <c r="M1655" s="111"/>
      <c r="N1655" s="111"/>
      <c r="O1655" s="111"/>
      <c r="P1655" s="111"/>
      <c r="Q1655" s="111"/>
      <c r="R1655" s="111"/>
    </row>
    <row r="1656" spans="1:18" s="47" customFormat="1" ht="15" customHeight="1">
      <c r="A1656" s="477"/>
      <c r="B1656" s="61"/>
      <c r="C1656" s="9"/>
      <c r="D1656" s="10"/>
      <c r="E1656" s="210"/>
      <c r="F1656" s="11"/>
      <c r="G1656" s="102"/>
      <c r="H1656" s="79"/>
      <c r="I1656" s="111"/>
      <c r="J1656" s="111"/>
      <c r="K1656" s="111"/>
      <c r="L1656" s="111"/>
      <c r="M1656" s="111"/>
      <c r="N1656" s="111"/>
      <c r="O1656" s="111"/>
      <c r="P1656" s="111"/>
      <c r="Q1656" s="111"/>
      <c r="R1656" s="111"/>
    </row>
    <row r="1657" spans="1:18" s="47" customFormat="1" ht="15" customHeight="1">
      <c r="A1657" s="288"/>
      <c r="B1657" s="49"/>
      <c r="C1657" s="44"/>
      <c r="D1657" s="58"/>
      <c r="E1657" s="211"/>
      <c r="F1657" s="18"/>
      <c r="G1657" s="259"/>
      <c r="H1657" s="260"/>
      <c r="I1657" s="122"/>
      <c r="J1657" s="122"/>
    </row>
    <row r="1658" spans="1:18" s="47" customFormat="1" ht="15" customHeight="1">
      <c r="A1658" s="480"/>
      <c r="B1658" s="100"/>
      <c r="C1658" s="100"/>
      <c r="D1658" s="10"/>
      <c r="E1658" s="210"/>
      <c r="F1658" s="11"/>
      <c r="G1658" s="78"/>
      <c r="H1658" s="84"/>
      <c r="I1658" s="122"/>
      <c r="J1658" s="122"/>
    </row>
    <row r="1659" spans="1:18" s="47" customFormat="1" ht="15" customHeight="1">
      <c r="A1659" s="288"/>
      <c r="B1659" s="277"/>
      <c r="C1659" s="44"/>
      <c r="D1659" s="58"/>
      <c r="E1659" s="211"/>
      <c r="F1659" s="52"/>
      <c r="G1659" s="256"/>
      <c r="H1659" s="258"/>
      <c r="I1659" s="122"/>
      <c r="J1659" s="122"/>
    </row>
    <row r="1660" spans="1:18" s="47" customFormat="1" ht="15" customHeight="1">
      <c r="A1660" s="480"/>
      <c r="B1660" s="9"/>
      <c r="C1660" s="64"/>
      <c r="D1660" s="10"/>
      <c r="E1660" s="210"/>
      <c r="F1660" s="11"/>
      <c r="G1660" s="78"/>
      <c r="H1660" s="79"/>
      <c r="I1660" s="122"/>
      <c r="J1660" s="122"/>
    </row>
    <row r="1661" spans="1:18" s="47" customFormat="1" ht="15" customHeight="1">
      <c r="A1661" s="288"/>
      <c r="B1661" s="49"/>
      <c r="C1661" s="44"/>
      <c r="D1661" s="58"/>
      <c r="E1661" s="211"/>
      <c r="F1661" s="52"/>
      <c r="G1661" s="256"/>
      <c r="H1661" s="258"/>
      <c r="I1661" s="122"/>
      <c r="J1661" s="122"/>
    </row>
    <row r="1662" spans="1:18" s="47" customFormat="1" ht="15" customHeight="1">
      <c r="A1662" s="477"/>
      <c r="B1662" s="246"/>
      <c r="C1662" s="278"/>
      <c r="D1662" s="10"/>
      <c r="E1662" s="210"/>
      <c r="F1662" s="11"/>
      <c r="G1662" s="78"/>
      <c r="H1662" s="79"/>
      <c r="I1662" s="122"/>
      <c r="J1662" s="122"/>
    </row>
    <row r="1663" spans="1:18" ht="15" customHeight="1">
      <c r="A1663" s="288"/>
      <c r="B1663" s="49"/>
      <c r="C1663" s="44"/>
      <c r="D1663" s="58"/>
      <c r="E1663" s="211"/>
      <c r="F1663" s="52"/>
      <c r="G1663" s="256"/>
      <c r="H1663" s="258"/>
      <c r="I1663" s="122"/>
      <c r="J1663" s="122"/>
    </row>
    <row r="1664" spans="1:18" s="47" customFormat="1" ht="15" customHeight="1">
      <c r="A1664" s="481"/>
      <c r="B1664" s="246" t="s">
        <v>423</v>
      </c>
      <c r="C1664" s="278"/>
      <c r="D1664" s="10"/>
      <c r="E1664" s="210"/>
      <c r="F1664" s="11"/>
      <c r="G1664" s="78"/>
      <c r="H1664" s="79"/>
      <c r="I1664" s="122"/>
      <c r="J1664" s="122"/>
    </row>
    <row r="1665" spans="1:10" s="47" customFormat="1" ht="15" customHeight="1">
      <c r="A1665" s="482"/>
      <c r="B1665" s="249"/>
      <c r="C1665" s="249"/>
      <c r="D1665" s="250"/>
      <c r="E1665" s="251"/>
      <c r="F1665" s="52"/>
      <c r="G1665" s="256"/>
      <c r="H1665" s="258"/>
      <c r="I1665" s="122"/>
      <c r="J1665" s="122"/>
    </row>
    <row r="1666" spans="1:10" s="47" customFormat="1" ht="15" customHeight="1">
      <c r="A1666" s="483"/>
      <c r="B1666" s="253"/>
      <c r="C1666" s="253"/>
      <c r="D1666" s="254"/>
      <c r="E1666" s="255"/>
      <c r="F1666" s="15"/>
      <c r="G1666" s="125"/>
      <c r="H1666" s="116"/>
      <c r="I1666" s="122"/>
      <c r="J1666" s="122"/>
    </row>
    <row r="1667" spans="1:10" s="47" customFormat="1" ht="15" customHeight="1">
      <c r="A1667" s="476"/>
      <c r="B1667" s="127"/>
      <c r="C1667" s="127"/>
      <c r="D1667" s="128"/>
      <c r="E1667" s="129"/>
      <c r="F1667" s="18"/>
      <c r="G1667" s="259"/>
      <c r="H1667" s="260"/>
      <c r="I1667" s="122"/>
      <c r="J1667" s="122"/>
    </row>
    <row r="1668" spans="1:10" s="47" customFormat="1" ht="15" customHeight="1">
      <c r="A1668" s="477" t="s">
        <v>418</v>
      </c>
      <c r="B1668" s="9" t="s">
        <v>164</v>
      </c>
      <c r="C1668" s="9"/>
      <c r="D1668" s="10"/>
      <c r="E1668" s="210"/>
      <c r="F1668" s="11"/>
      <c r="G1668" s="78"/>
      <c r="H1668" s="79"/>
      <c r="I1668" s="122"/>
      <c r="J1668" s="122"/>
    </row>
    <row r="1669" spans="1:10" s="47" customFormat="1" ht="15" customHeight="1">
      <c r="A1669" s="288"/>
      <c r="B1669" s="50"/>
      <c r="C1669" s="45"/>
      <c r="D1669" s="58"/>
      <c r="E1669" s="211"/>
      <c r="F1669" s="52"/>
      <c r="G1669" s="256"/>
      <c r="H1669" s="258"/>
      <c r="I1669" s="122"/>
      <c r="J1669" s="122"/>
    </row>
    <row r="1670" spans="1:10" s="47" customFormat="1" ht="15" customHeight="1">
      <c r="A1670" s="480"/>
      <c r="B1670" s="9"/>
      <c r="C1670" s="9"/>
      <c r="D1670" s="10"/>
      <c r="E1670" s="210"/>
      <c r="F1670" s="11"/>
      <c r="G1670" s="78"/>
      <c r="H1670" s="79"/>
      <c r="I1670" s="122"/>
      <c r="J1670" s="122"/>
    </row>
    <row r="1671" spans="1:10" s="47" customFormat="1" ht="15" customHeight="1">
      <c r="A1671" s="288"/>
      <c r="B1671" s="49" t="s">
        <v>5</v>
      </c>
      <c r="C1671" s="44" t="s">
        <v>165</v>
      </c>
      <c r="D1671" s="58"/>
      <c r="E1671" s="211"/>
      <c r="F1671" s="52"/>
      <c r="G1671" s="256"/>
      <c r="H1671" s="258"/>
      <c r="I1671" s="122"/>
      <c r="J1671" s="122"/>
    </row>
    <row r="1672" spans="1:10" s="47" customFormat="1" ht="15" customHeight="1">
      <c r="A1672" s="480"/>
      <c r="B1672" s="312" t="s">
        <v>166</v>
      </c>
      <c r="C1672" s="61" t="s">
        <v>167</v>
      </c>
      <c r="D1672" s="10">
        <v>341</v>
      </c>
      <c r="E1672" s="210" t="s">
        <v>52</v>
      </c>
      <c r="F1672" s="11"/>
      <c r="G1672" s="78"/>
      <c r="H1672" s="79"/>
      <c r="I1672" s="122"/>
      <c r="J1672" s="122"/>
    </row>
    <row r="1673" spans="1:10" ht="15" customHeight="1">
      <c r="A1673" s="288"/>
      <c r="B1673" s="49"/>
      <c r="C1673" s="45" t="s">
        <v>168</v>
      </c>
      <c r="D1673" s="58"/>
      <c r="E1673" s="211"/>
      <c r="F1673" s="52"/>
      <c r="G1673" s="256"/>
      <c r="H1673" s="258"/>
      <c r="I1673" s="122"/>
      <c r="J1673" s="122"/>
    </row>
    <row r="1674" spans="1:10" s="47" customFormat="1" ht="15" customHeight="1">
      <c r="A1674" s="480"/>
      <c r="B1674" s="312" t="s">
        <v>169</v>
      </c>
      <c r="C1674" s="9" t="s">
        <v>170</v>
      </c>
      <c r="D1674" s="10">
        <v>118</v>
      </c>
      <c r="E1674" s="210" t="s">
        <v>52</v>
      </c>
      <c r="F1674" s="11"/>
      <c r="G1674" s="78"/>
      <c r="H1674" s="79"/>
      <c r="I1674" s="122"/>
      <c r="J1674" s="122"/>
    </row>
    <row r="1675" spans="1:10" ht="15" customHeight="1">
      <c r="A1675" s="288"/>
      <c r="B1675" s="49"/>
      <c r="C1675" s="315" t="s">
        <v>172</v>
      </c>
      <c r="D1675" s="58"/>
      <c r="E1675" s="211"/>
      <c r="F1675" s="52"/>
      <c r="G1675" s="256"/>
      <c r="H1675" s="258"/>
      <c r="I1675" s="122"/>
      <c r="J1675" s="122"/>
    </row>
    <row r="1676" spans="1:10" s="47" customFormat="1" ht="15" customHeight="1">
      <c r="A1676" s="480"/>
      <c r="B1676" s="312" t="s">
        <v>173</v>
      </c>
      <c r="C1676" s="9" t="s">
        <v>174</v>
      </c>
      <c r="D1676" s="10">
        <v>341</v>
      </c>
      <c r="E1676" s="210" t="s">
        <v>52</v>
      </c>
      <c r="F1676" s="11"/>
      <c r="G1676" s="78"/>
      <c r="H1676" s="79"/>
      <c r="I1676" s="122"/>
      <c r="J1676" s="122"/>
    </row>
    <row r="1677" spans="1:10" s="47" customFormat="1" ht="15" customHeight="1">
      <c r="A1677" s="288"/>
      <c r="B1677" s="49"/>
      <c r="C1677" s="45" t="s">
        <v>175</v>
      </c>
      <c r="D1677" s="58"/>
      <c r="E1677" s="211"/>
      <c r="F1677" s="18"/>
      <c r="G1677" s="83"/>
      <c r="H1677" s="84"/>
    </row>
    <row r="1678" spans="1:10" s="47" customFormat="1" ht="15" customHeight="1">
      <c r="A1678" s="480"/>
      <c r="B1678" s="312"/>
      <c r="C1678" s="312"/>
      <c r="D1678" s="313"/>
      <c r="E1678" s="210"/>
      <c r="F1678" s="11"/>
      <c r="G1678" s="8"/>
      <c r="H1678" s="5"/>
      <c r="I1678" s="122"/>
      <c r="J1678" s="122"/>
    </row>
    <row r="1679" spans="1:10" s="47" customFormat="1" ht="15" customHeight="1">
      <c r="A1679" s="288"/>
      <c r="B1679" s="49"/>
      <c r="C1679" s="315"/>
      <c r="D1679" s="58"/>
      <c r="E1679" s="211"/>
      <c r="F1679" s="52"/>
      <c r="G1679" s="256"/>
      <c r="H1679" s="258"/>
    </row>
    <row r="1680" spans="1:10" s="47" customFormat="1" ht="15" customHeight="1">
      <c r="A1680" s="480"/>
      <c r="B1680" s="484"/>
      <c r="C1680" s="61"/>
      <c r="D1680" s="10"/>
      <c r="E1680" s="210"/>
      <c r="F1680" s="11"/>
      <c r="G1680" s="78"/>
      <c r="H1680" s="79"/>
    </row>
    <row r="1681" spans="1:10" s="47" customFormat="1" ht="15" customHeight="1">
      <c r="A1681" s="288"/>
      <c r="B1681" s="49"/>
      <c r="C1681" s="315"/>
      <c r="D1681" s="58"/>
      <c r="E1681" s="211"/>
      <c r="F1681" s="52"/>
      <c r="G1681" s="256"/>
      <c r="H1681" s="258"/>
    </row>
    <row r="1682" spans="1:10" s="47" customFormat="1" ht="15" customHeight="1">
      <c r="A1682" s="480"/>
      <c r="B1682" s="484"/>
      <c r="C1682" s="9"/>
      <c r="D1682" s="313"/>
      <c r="E1682" s="210"/>
      <c r="F1682" s="11"/>
      <c r="G1682" s="78"/>
      <c r="H1682" s="79"/>
    </row>
    <row r="1683" spans="1:10" ht="15" customHeight="1">
      <c r="A1683" s="288"/>
      <c r="B1683" s="50"/>
      <c r="C1683" s="45"/>
      <c r="D1683" s="97"/>
      <c r="E1683" s="98"/>
      <c r="F1683" s="52"/>
      <c r="G1683" s="256"/>
      <c r="H1683" s="258"/>
      <c r="I1683" s="47"/>
      <c r="J1683" s="47"/>
    </row>
    <row r="1684" spans="1:10" s="47" customFormat="1" ht="15" customHeight="1">
      <c r="A1684" s="480"/>
      <c r="B1684" s="9"/>
      <c r="C1684" s="9"/>
      <c r="D1684" s="317"/>
      <c r="E1684" s="210"/>
      <c r="F1684" s="11"/>
      <c r="G1684" s="78"/>
      <c r="H1684" s="79"/>
    </row>
    <row r="1685" spans="1:10" s="47" customFormat="1" ht="15" customHeight="1">
      <c r="A1685" s="288"/>
      <c r="B1685" s="50"/>
      <c r="C1685" s="45"/>
      <c r="D1685" s="97"/>
      <c r="E1685" s="98"/>
      <c r="F1685" s="52"/>
      <c r="G1685" s="256"/>
      <c r="H1685" s="260"/>
    </row>
    <row r="1686" spans="1:10" s="47" customFormat="1" ht="15" customHeight="1">
      <c r="A1686" s="480"/>
      <c r="B1686" s="9"/>
      <c r="C1686" s="9"/>
      <c r="D1686" s="317"/>
      <c r="E1686" s="7"/>
      <c r="F1686" s="11"/>
      <c r="G1686" s="78"/>
      <c r="H1686" s="79"/>
    </row>
    <row r="1687" spans="1:10" ht="15" customHeight="1">
      <c r="A1687" s="288"/>
      <c r="B1687" s="49"/>
      <c r="C1687" s="45"/>
      <c r="D1687" s="97"/>
      <c r="E1687" s="211"/>
      <c r="F1687" s="52"/>
      <c r="G1687" s="256"/>
      <c r="H1687" s="260"/>
      <c r="I1687" s="47"/>
      <c r="J1687" s="47"/>
    </row>
    <row r="1688" spans="1:10" s="47" customFormat="1" ht="15" customHeight="1">
      <c r="A1688" s="480"/>
      <c r="B1688" s="312"/>
      <c r="C1688" s="9"/>
      <c r="D1688" s="317"/>
      <c r="E1688" s="7"/>
      <c r="F1688" s="11"/>
      <c r="G1688" s="78"/>
      <c r="H1688" s="79"/>
    </row>
    <row r="1689" spans="1:10" s="47" customFormat="1" ht="15" customHeight="1">
      <c r="A1689" s="288"/>
      <c r="B1689" s="50"/>
      <c r="C1689" s="45"/>
      <c r="D1689" s="97"/>
      <c r="E1689" s="98"/>
      <c r="F1689" s="52"/>
      <c r="G1689" s="256"/>
      <c r="H1689" s="260"/>
    </row>
    <row r="1690" spans="1:10" s="47" customFormat="1" ht="15" customHeight="1">
      <c r="A1690" s="480"/>
      <c r="B1690" s="9"/>
      <c r="C1690" s="9"/>
      <c r="D1690" s="317"/>
      <c r="E1690" s="7"/>
      <c r="F1690" s="11"/>
      <c r="G1690" s="78"/>
      <c r="H1690" s="79"/>
    </row>
    <row r="1691" spans="1:10" ht="15" customHeight="1">
      <c r="A1691" s="288"/>
      <c r="B1691" s="50"/>
      <c r="C1691" s="45"/>
      <c r="D1691" s="97"/>
      <c r="E1691" s="98"/>
      <c r="F1691" s="18"/>
      <c r="G1691" s="259"/>
      <c r="H1691" s="260"/>
      <c r="I1691" s="47"/>
      <c r="J1691" s="47"/>
    </row>
    <row r="1692" spans="1:10" s="47" customFormat="1" ht="15" customHeight="1">
      <c r="A1692" s="480"/>
      <c r="B1692" s="9"/>
      <c r="C1692" s="9"/>
      <c r="D1692" s="317"/>
      <c r="E1692" s="7"/>
      <c r="F1692" s="18"/>
      <c r="G1692" s="78"/>
      <c r="H1692" s="84"/>
    </row>
    <row r="1693" spans="1:10" s="47" customFormat="1" ht="15" customHeight="1">
      <c r="A1693" s="288"/>
      <c r="B1693" s="50"/>
      <c r="C1693" s="45"/>
      <c r="D1693" s="97"/>
      <c r="E1693" s="98"/>
      <c r="F1693" s="52"/>
      <c r="G1693" s="256"/>
      <c r="H1693" s="258"/>
    </row>
    <row r="1694" spans="1:10" s="47" customFormat="1" ht="15" customHeight="1">
      <c r="A1694" s="485"/>
      <c r="B1694" s="345"/>
      <c r="C1694" s="322"/>
      <c r="D1694" s="10"/>
      <c r="E1694" s="210"/>
      <c r="F1694" s="11"/>
      <c r="G1694" s="78"/>
      <c r="H1694" s="84"/>
    </row>
    <row r="1695" spans="1:10" s="47" customFormat="1" ht="15" customHeight="1">
      <c r="A1695" s="288"/>
      <c r="B1695" s="50" t="s">
        <v>5</v>
      </c>
      <c r="C1695" s="45"/>
      <c r="D1695" s="97"/>
      <c r="E1695" s="318"/>
      <c r="F1695" s="52"/>
      <c r="G1695" s="256"/>
      <c r="H1695" s="258"/>
    </row>
    <row r="1696" spans="1:10" s="47" customFormat="1" ht="15" customHeight="1">
      <c r="A1696" s="486"/>
      <c r="B1696" s="344" t="s">
        <v>424</v>
      </c>
      <c r="C1696" s="322"/>
      <c r="D1696" s="10"/>
      <c r="E1696" s="210"/>
      <c r="F1696" s="18"/>
      <c r="G1696" s="78"/>
      <c r="H1696" s="79"/>
    </row>
    <row r="1697" spans="1:10" s="47" customFormat="1" ht="15" customHeight="1">
      <c r="A1697" s="487"/>
      <c r="B1697" s="50"/>
      <c r="C1697" s="50"/>
      <c r="D1697" s="319"/>
      <c r="E1697" s="341"/>
      <c r="F1697" s="52"/>
      <c r="G1697" s="19"/>
      <c r="H1697" s="2"/>
      <c r="I1697" s="122"/>
      <c r="J1697" s="122"/>
    </row>
    <row r="1698" spans="1:10" s="47" customFormat="1" ht="15" customHeight="1">
      <c r="A1698" s="488"/>
      <c r="B1698" s="417"/>
      <c r="C1698" s="417"/>
      <c r="D1698" s="68"/>
      <c r="E1698" s="337"/>
      <c r="F1698" s="15"/>
      <c r="G1698" s="200"/>
      <c r="H1698" s="201"/>
      <c r="I1698" s="202"/>
      <c r="J1698" s="202"/>
    </row>
    <row r="1699" spans="1:10" s="47" customFormat="1" ht="15" customHeight="1">
      <c r="A1699" s="476"/>
      <c r="B1699" s="127"/>
      <c r="C1699" s="127"/>
      <c r="D1699" s="128"/>
      <c r="E1699" s="129"/>
      <c r="F1699" s="18"/>
      <c r="G1699" s="259"/>
      <c r="H1699" s="260"/>
    </row>
    <row r="1700" spans="1:10" s="47" customFormat="1" ht="15" customHeight="1">
      <c r="A1700" s="477" t="s">
        <v>419</v>
      </c>
      <c r="B1700" s="61" t="s">
        <v>156</v>
      </c>
      <c r="C1700" s="61"/>
      <c r="D1700" s="10"/>
      <c r="E1700" s="210"/>
      <c r="F1700" s="11"/>
      <c r="G1700" s="78"/>
      <c r="H1700" s="84"/>
    </row>
    <row r="1701" spans="1:10" s="47" customFormat="1" ht="15" customHeight="1">
      <c r="A1701" s="288"/>
      <c r="B1701" s="49"/>
      <c r="C1701" s="315" t="s">
        <v>313</v>
      </c>
      <c r="D1701" s="323"/>
      <c r="E1701" s="211"/>
      <c r="F1701" s="18"/>
      <c r="G1701" s="259"/>
      <c r="H1701" s="258"/>
    </row>
    <row r="1702" spans="1:10" s="47" customFormat="1" ht="15" customHeight="1">
      <c r="A1702" s="480"/>
      <c r="B1702" s="312" t="s">
        <v>178</v>
      </c>
      <c r="C1702" s="324" t="s">
        <v>179</v>
      </c>
      <c r="D1702" s="313">
        <v>1.6</v>
      </c>
      <c r="E1702" s="210" t="s">
        <v>51</v>
      </c>
      <c r="F1702" s="11"/>
      <c r="G1702" s="78"/>
      <c r="H1702" s="79"/>
    </row>
    <row r="1703" spans="1:10" s="47" customFormat="1" ht="15" customHeight="1">
      <c r="A1703" s="288"/>
      <c r="B1703" s="49"/>
      <c r="C1703" s="315" t="s">
        <v>425</v>
      </c>
      <c r="D1703" s="323"/>
      <c r="E1703" s="211"/>
      <c r="F1703" s="18"/>
      <c r="G1703" s="259"/>
      <c r="H1703" s="258"/>
    </row>
    <row r="1704" spans="1:10" s="47" customFormat="1" ht="15" customHeight="1">
      <c r="A1704" s="480"/>
      <c r="B1704" s="325" t="s">
        <v>426</v>
      </c>
      <c r="C1704" s="324" t="s">
        <v>179</v>
      </c>
      <c r="D1704" s="313">
        <v>35.5</v>
      </c>
      <c r="E1704" s="210" t="s">
        <v>51</v>
      </c>
      <c r="F1704" s="11"/>
      <c r="G1704" s="78"/>
      <c r="H1704" s="79"/>
    </row>
    <row r="1705" spans="1:10" s="47" customFormat="1" ht="15" customHeight="1">
      <c r="A1705" s="288"/>
      <c r="B1705" s="49"/>
      <c r="C1705" s="315" t="s">
        <v>427</v>
      </c>
      <c r="D1705" s="323"/>
      <c r="E1705" s="211"/>
      <c r="F1705" s="18"/>
      <c r="G1705" s="259"/>
      <c r="H1705" s="258"/>
    </row>
    <row r="1706" spans="1:10" s="47" customFormat="1" ht="15" customHeight="1">
      <c r="A1706" s="480"/>
      <c r="B1706" s="489" t="s">
        <v>428</v>
      </c>
      <c r="C1706" s="324" t="s">
        <v>316</v>
      </c>
      <c r="D1706" s="313">
        <v>118</v>
      </c>
      <c r="E1706" s="210" t="s">
        <v>52</v>
      </c>
      <c r="F1706" s="11"/>
      <c r="G1706" s="78"/>
      <c r="H1706" s="79"/>
    </row>
    <row r="1707" spans="1:10" s="47" customFormat="1" ht="15" customHeight="1">
      <c r="A1707" s="288"/>
      <c r="B1707" s="49"/>
      <c r="C1707" s="315"/>
      <c r="D1707" s="327"/>
      <c r="E1707" s="211"/>
      <c r="F1707" s="18"/>
      <c r="G1707" s="259"/>
      <c r="H1707" s="258"/>
    </row>
    <row r="1708" spans="1:10" s="47" customFormat="1" ht="15" customHeight="1">
      <c r="A1708" s="480"/>
      <c r="B1708" s="329" t="s">
        <v>184</v>
      </c>
      <c r="C1708" s="324"/>
      <c r="D1708" s="328"/>
      <c r="E1708" s="376"/>
      <c r="F1708" s="11"/>
      <c r="G1708" s="78"/>
      <c r="H1708" s="79"/>
    </row>
    <row r="1709" spans="1:10" s="47" customFormat="1" ht="15" customHeight="1">
      <c r="A1709" s="288"/>
      <c r="B1709" s="50"/>
      <c r="C1709" s="45"/>
      <c r="D1709" s="327"/>
      <c r="E1709" s="211"/>
      <c r="F1709" s="18"/>
      <c r="G1709" s="83"/>
      <c r="H1709" s="84"/>
    </row>
    <row r="1710" spans="1:10" s="47" customFormat="1" ht="15" customHeight="1">
      <c r="A1710" s="480"/>
      <c r="B1710" s="312" t="s">
        <v>429</v>
      </c>
      <c r="C1710" s="9" t="s">
        <v>430</v>
      </c>
      <c r="D1710" s="330">
        <v>118</v>
      </c>
      <c r="E1710" s="210" t="s">
        <v>52</v>
      </c>
      <c r="F1710" s="11"/>
      <c r="G1710" s="78"/>
      <c r="H1710" s="79"/>
    </row>
    <row r="1711" spans="1:10" s="47" customFormat="1" ht="15" customHeight="1">
      <c r="A1711" s="288"/>
      <c r="B1711" s="49"/>
      <c r="C1711" s="50"/>
      <c r="D1711" s="327"/>
      <c r="E1711" s="211"/>
      <c r="F1711" s="18"/>
      <c r="G1711" s="83"/>
      <c r="H1711" s="84"/>
    </row>
    <row r="1712" spans="1:10" s="47" customFormat="1" ht="15" customHeight="1">
      <c r="A1712" s="480"/>
      <c r="B1712" s="312" t="s">
        <v>349</v>
      </c>
      <c r="C1712" s="9" t="s">
        <v>193</v>
      </c>
      <c r="D1712" s="330">
        <v>121</v>
      </c>
      <c r="E1712" s="210" t="s">
        <v>52</v>
      </c>
      <c r="F1712" s="11"/>
      <c r="G1712" s="78"/>
      <c r="H1712" s="79"/>
    </row>
    <row r="1713" spans="1:8" s="47" customFormat="1" ht="15" customHeight="1">
      <c r="A1713" s="288"/>
      <c r="B1713" s="49"/>
      <c r="C1713" s="153"/>
      <c r="D1713" s="331"/>
      <c r="E1713" s="211"/>
      <c r="F1713" s="18"/>
      <c r="G1713" s="83"/>
      <c r="H1713" s="84"/>
    </row>
    <row r="1714" spans="1:8" s="47" customFormat="1" ht="15" customHeight="1">
      <c r="A1714" s="480"/>
      <c r="B1714" s="100" t="s">
        <v>431</v>
      </c>
      <c r="C1714" s="9" t="s">
        <v>199</v>
      </c>
      <c r="D1714" s="317">
        <v>96</v>
      </c>
      <c r="E1714" s="210" t="s">
        <v>52</v>
      </c>
      <c r="F1714" s="11"/>
      <c r="G1714" s="78"/>
      <c r="H1714" s="79"/>
    </row>
    <row r="1715" spans="1:8" s="47" customFormat="1" ht="15" customHeight="1">
      <c r="A1715" s="288"/>
      <c r="B1715" s="49"/>
      <c r="C1715" s="50"/>
      <c r="D1715" s="97"/>
      <c r="E1715" s="211"/>
      <c r="F1715" s="18"/>
      <c r="G1715" s="83"/>
      <c r="H1715" s="84"/>
    </row>
    <row r="1716" spans="1:8" s="47" customFormat="1" ht="15" customHeight="1">
      <c r="A1716" s="480"/>
      <c r="B1716" s="312" t="s">
        <v>432</v>
      </c>
      <c r="C1716" s="9" t="s">
        <v>433</v>
      </c>
      <c r="D1716" s="317">
        <v>38.299999999999997</v>
      </c>
      <c r="E1716" s="210" t="s">
        <v>52</v>
      </c>
      <c r="F1716" s="11"/>
      <c r="G1716" s="78"/>
      <c r="H1716" s="79"/>
    </row>
    <row r="1717" spans="1:8" s="47" customFormat="1" ht="15" customHeight="1">
      <c r="A1717" s="288"/>
      <c r="B1717" s="49"/>
      <c r="C1717" s="45"/>
      <c r="D1717" s="97"/>
      <c r="E1717" s="211"/>
      <c r="F1717" s="18"/>
      <c r="G1717" s="83"/>
      <c r="H1717" s="84"/>
    </row>
    <row r="1718" spans="1:8" s="47" customFormat="1" ht="15" customHeight="1">
      <c r="A1718" s="480"/>
      <c r="B1718" s="61" t="s">
        <v>212</v>
      </c>
      <c r="C1718" s="9"/>
      <c r="D1718" s="317"/>
      <c r="E1718" s="210"/>
      <c r="F1718" s="11"/>
      <c r="G1718" s="78"/>
      <c r="H1718" s="79"/>
    </row>
    <row r="1719" spans="1:8" s="47" customFormat="1" ht="15" customHeight="1">
      <c r="A1719" s="288"/>
      <c r="B1719" s="50" t="s">
        <v>276</v>
      </c>
      <c r="C1719" s="45"/>
      <c r="D1719" s="97"/>
      <c r="E1719" s="211"/>
      <c r="F1719" s="18"/>
      <c r="G1719" s="83"/>
      <c r="H1719" s="84"/>
    </row>
    <row r="1720" spans="1:8" s="47" customFormat="1" ht="15" customHeight="1">
      <c r="A1720" s="480"/>
      <c r="B1720" s="312" t="s">
        <v>230</v>
      </c>
      <c r="C1720" s="9" t="s">
        <v>361</v>
      </c>
      <c r="D1720" s="317">
        <v>45</v>
      </c>
      <c r="E1720" s="210" t="s">
        <v>52</v>
      </c>
      <c r="F1720" s="11"/>
      <c r="G1720" s="78"/>
      <c r="H1720" s="79"/>
    </row>
    <row r="1721" spans="1:8" s="47" customFormat="1" ht="15" customHeight="1">
      <c r="A1721" s="288"/>
      <c r="B1721" s="50"/>
      <c r="C1721" s="45"/>
      <c r="D1721" s="97"/>
      <c r="E1721" s="318"/>
      <c r="F1721" s="18"/>
      <c r="G1721" s="83"/>
      <c r="H1721" s="84"/>
    </row>
    <row r="1722" spans="1:8" s="47" customFormat="1" ht="15" customHeight="1">
      <c r="A1722" s="486"/>
      <c r="B1722" s="332" t="s">
        <v>242</v>
      </c>
      <c r="C1722" s="9" t="s">
        <v>199</v>
      </c>
      <c r="D1722" s="317">
        <v>45</v>
      </c>
      <c r="E1722" s="210" t="s">
        <v>52</v>
      </c>
      <c r="F1722" s="11"/>
      <c r="G1722" s="78"/>
      <c r="H1722" s="79"/>
    </row>
    <row r="1723" spans="1:8" s="47" customFormat="1" ht="15" customHeight="1">
      <c r="A1723" s="487"/>
      <c r="B1723" s="49" t="s">
        <v>281</v>
      </c>
      <c r="C1723" s="50"/>
      <c r="D1723" s="319"/>
      <c r="E1723" s="77"/>
      <c r="F1723" s="18"/>
      <c r="G1723" s="83"/>
      <c r="H1723" s="84"/>
    </row>
    <row r="1724" spans="1:8" s="47" customFormat="1" ht="15" customHeight="1">
      <c r="A1724" s="490"/>
      <c r="B1724" s="312" t="s">
        <v>284</v>
      </c>
      <c r="C1724" s="9" t="s">
        <v>199</v>
      </c>
      <c r="D1724" s="317">
        <v>10</v>
      </c>
      <c r="E1724" s="190" t="s">
        <v>52</v>
      </c>
      <c r="F1724" s="11"/>
      <c r="G1724" s="78"/>
      <c r="H1724" s="79"/>
    </row>
    <row r="1725" spans="1:8" s="47" customFormat="1" ht="15" customHeight="1">
      <c r="A1725" s="486"/>
      <c r="B1725" s="45"/>
      <c r="C1725" s="45"/>
      <c r="D1725" s="58"/>
      <c r="E1725" s="211"/>
      <c r="F1725" s="18"/>
      <c r="G1725" s="83"/>
      <c r="H1725" s="84"/>
    </row>
    <row r="1726" spans="1:8" s="47" customFormat="1" ht="15" customHeight="1">
      <c r="A1726" s="477"/>
      <c r="B1726" s="9"/>
      <c r="C1726" s="9"/>
      <c r="D1726" s="10"/>
      <c r="E1726" s="210"/>
      <c r="F1726" s="11"/>
      <c r="G1726" s="78"/>
      <c r="H1726" s="79"/>
    </row>
    <row r="1727" spans="1:8" s="47" customFormat="1" ht="15" customHeight="1">
      <c r="A1727" s="288"/>
      <c r="B1727" s="50"/>
      <c r="C1727" s="50"/>
      <c r="D1727" s="319"/>
      <c r="E1727" s="341"/>
      <c r="F1727" s="52"/>
      <c r="G1727" s="203"/>
      <c r="H1727" s="204"/>
    </row>
    <row r="1728" spans="1:8" s="47" customFormat="1" ht="15" customHeight="1">
      <c r="A1728" s="480"/>
      <c r="B1728" s="321" t="s">
        <v>434</v>
      </c>
      <c r="C1728" s="322"/>
      <c r="D1728" s="10"/>
      <c r="E1728" s="210"/>
      <c r="F1728" s="11"/>
      <c r="G1728" s="78"/>
      <c r="H1728" s="84"/>
    </row>
    <row r="1729" spans="1:10" s="47" customFormat="1" ht="15" customHeight="1">
      <c r="A1729" s="288"/>
      <c r="B1729" s="49"/>
      <c r="C1729" s="49"/>
      <c r="D1729" s="51"/>
      <c r="E1729" s="209"/>
      <c r="F1729" s="18"/>
      <c r="G1729" s="90"/>
      <c r="H1729" s="59"/>
    </row>
    <row r="1730" spans="1:10" s="47" customFormat="1" ht="15" customHeight="1">
      <c r="A1730" s="491"/>
      <c r="B1730" s="335"/>
      <c r="C1730" s="113"/>
      <c r="D1730" s="68"/>
      <c r="E1730" s="69"/>
      <c r="F1730" s="15"/>
      <c r="G1730" s="16"/>
      <c r="H1730" s="3"/>
    </row>
    <row r="1731" spans="1:10" s="47" customFormat="1" ht="15" customHeight="1">
      <c r="A1731" s="476"/>
      <c r="B1731" s="127"/>
      <c r="C1731" s="127"/>
      <c r="D1731" s="338"/>
      <c r="E1731" s="339"/>
      <c r="F1731" s="105"/>
      <c r="G1731" s="262"/>
      <c r="H1731" s="263"/>
    </row>
    <row r="1732" spans="1:10" s="47" customFormat="1" ht="15" customHeight="1">
      <c r="A1732" s="477" t="s">
        <v>420</v>
      </c>
      <c r="B1732" s="9" t="s">
        <v>158</v>
      </c>
      <c r="C1732" s="9"/>
      <c r="D1732" s="317"/>
      <c r="E1732" s="210"/>
      <c r="F1732" s="18"/>
      <c r="G1732" s="83"/>
      <c r="H1732" s="84"/>
    </row>
    <row r="1733" spans="1:10" ht="15" customHeight="1">
      <c r="A1733" s="288"/>
      <c r="B1733" s="50"/>
      <c r="C1733" s="45"/>
      <c r="D1733" s="347"/>
      <c r="E1733" s="98"/>
      <c r="F1733" s="52"/>
      <c r="G1733" s="256"/>
      <c r="H1733" s="258"/>
      <c r="I1733" s="47"/>
      <c r="J1733" s="47"/>
    </row>
    <row r="1734" spans="1:10" s="47" customFormat="1" ht="15" customHeight="1">
      <c r="A1734" s="485"/>
      <c r="B1734" s="61"/>
      <c r="C1734" s="9"/>
      <c r="D1734" s="108"/>
      <c r="E1734" s="7"/>
      <c r="F1734" s="11"/>
      <c r="G1734" s="78"/>
      <c r="H1734" s="79"/>
    </row>
    <row r="1735" spans="1:10" s="47" customFormat="1" ht="15" customHeight="1">
      <c r="A1735" s="288"/>
      <c r="B1735" s="50"/>
      <c r="C1735" s="45"/>
      <c r="D1735" s="347"/>
      <c r="E1735" s="98"/>
      <c r="F1735" s="52"/>
      <c r="G1735" s="256"/>
      <c r="H1735" s="258"/>
    </row>
    <row r="1736" spans="1:10" s="47" customFormat="1" ht="15" customHeight="1">
      <c r="A1736" s="485"/>
      <c r="B1736" s="61" t="s">
        <v>247</v>
      </c>
      <c r="C1736" s="9" t="s">
        <v>248</v>
      </c>
      <c r="D1736" s="119">
        <v>94.2</v>
      </c>
      <c r="E1736" s="7" t="s">
        <v>8</v>
      </c>
      <c r="F1736" s="11"/>
      <c r="G1736" s="78"/>
      <c r="H1736" s="79"/>
    </row>
    <row r="1737" spans="1:10" ht="15" customHeight="1">
      <c r="A1737" s="288"/>
      <c r="B1737" s="49"/>
      <c r="C1737" s="45"/>
      <c r="D1737" s="183"/>
      <c r="E1737" s="98"/>
      <c r="F1737" s="52"/>
      <c r="G1737" s="256"/>
      <c r="H1737" s="258"/>
      <c r="I1737" s="47"/>
      <c r="J1737" s="47"/>
    </row>
    <row r="1738" spans="1:10" s="47" customFormat="1" ht="15" customHeight="1">
      <c r="A1738" s="480"/>
      <c r="B1738" s="61" t="s">
        <v>247</v>
      </c>
      <c r="C1738" s="329" t="s">
        <v>251</v>
      </c>
      <c r="D1738" s="108">
        <v>0.3</v>
      </c>
      <c r="E1738" s="7" t="s">
        <v>8</v>
      </c>
      <c r="F1738" s="11"/>
      <c r="G1738" s="78"/>
      <c r="H1738" s="79"/>
    </row>
    <row r="1739" spans="1:10" s="47" customFormat="1" ht="15" customHeight="1">
      <c r="A1739" s="288"/>
      <c r="B1739" s="49"/>
      <c r="C1739" s="45"/>
      <c r="D1739" s="132"/>
      <c r="E1739" s="98"/>
      <c r="F1739" s="52"/>
      <c r="G1739" s="256"/>
      <c r="H1739" s="258"/>
    </row>
    <row r="1740" spans="1:10" s="47" customFormat="1" ht="15" customHeight="1">
      <c r="A1740" s="485"/>
      <c r="B1740" s="61" t="s">
        <v>247</v>
      </c>
      <c r="C1740" s="9" t="s">
        <v>252</v>
      </c>
      <c r="D1740" s="108">
        <v>1.5</v>
      </c>
      <c r="E1740" s="7" t="s">
        <v>8</v>
      </c>
      <c r="F1740" s="11"/>
      <c r="G1740" s="78"/>
      <c r="H1740" s="79"/>
    </row>
    <row r="1741" spans="1:10" s="47" customFormat="1" ht="15" customHeight="1">
      <c r="A1741" s="288"/>
      <c r="B1741" s="49"/>
      <c r="C1741" s="45"/>
      <c r="D1741" s="132"/>
      <c r="E1741" s="98"/>
      <c r="F1741" s="52"/>
      <c r="G1741" s="256"/>
      <c r="H1741" s="258"/>
    </row>
    <row r="1742" spans="1:10" s="47" customFormat="1" ht="15" customHeight="1">
      <c r="A1742" s="480"/>
      <c r="B1742" s="61" t="s">
        <v>247</v>
      </c>
      <c r="C1742" s="329" t="s">
        <v>295</v>
      </c>
      <c r="D1742" s="108">
        <v>0.1</v>
      </c>
      <c r="E1742" s="7" t="s">
        <v>8</v>
      </c>
      <c r="F1742" s="11"/>
      <c r="G1742" s="78"/>
      <c r="H1742" s="79"/>
    </row>
    <row r="1743" spans="1:10" s="47" customFormat="1" ht="15" customHeight="1">
      <c r="A1743" s="288"/>
      <c r="B1743" s="49"/>
      <c r="C1743" s="45"/>
      <c r="D1743" s="119"/>
      <c r="E1743" s="98"/>
      <c r="F1743" s="52"/>
      <c r="G1743" s="256"/>
      <c r="H1743" s="258"/>
    </row>
    <row r="1744" spans="1:10" s="47" customFormat="1" ht="15" customHeight="1">
      <c r="A1744" s="485"/>
      <c r="B1744" s="61" t="s">
        <v>247</v>
      </c>
      <c r="C1744" s="324" t="s">
        <v>257</v>
      </c>
      <c r="D1744" s="108">
        <v>0.8</v>
      </c>
      <c r="E1744" s="7" t="s">
        <v>8</v>
      </c>
      <c r="F1744" s="11"/>
      <c r="G1744" s="78"/>
      <c r="H1744" s="79"/>
    </row>
    <row r="1745" spans="1:8" s="47" customFormat="1" ht="15" customHeight="1">
      <c r="A1745" s="288"/>
      <c r="B1745" s="49"/>
      <c r="C1745" s="45"/>
      <c r="D1745" s="132"/>
      <c r="E1745" s="98"/>
      <c r="F1745" s="52"/>
      <c r="G1745" s="256"/>
      <c r="H1745" s="258"/>
    </row>
    <row r="1746" spans="1:8" s="47" customFormat="1" ht="15" customHeight="1">
      <c r="A1746" s="480"/>
      <c r="B1746" s="61" t="s">
        <v>247</v>
      </c>
      <c r="C1746" s="9" t="s">
        <v>258</v>
      </c>
      <c r="D1746" s="108">
        <v>2.2999999999999998</v>
      </c>
      <c r="E1746" s="7" t="s">
        <v>8</v>
      </c>
      <c r="F1746" s="11"/>
      <c r="G1746" s="78"/>
      <c r="H1746" s="79"/>
    </row>
    <row r="1747" spans="1:8" s="47" customFormat="1" ht="15" customHeight="1">
      <c r="A1747" s="288"/>
      <c r="B1747" s="49"/>
      <c r="C1747" s="45"/>
      <c r="D1747" s="132"/>
      <c r="E1747" s="98"/>
      <c r="F1747" s="52"/>
      <c r="G1747" s="256"/>
      <c r="H1747" s="258"/>
    </row>
    <row r="1748" spans="1:8" s="47" customFormat="1" ht="15" customHeight="1">
      <c r="A1748" s="480"/>
      <c r="B1748" s="61" t="s">
        <v>247</v>
      </c>
      <c r="C1748" s="9" t="s">
        <v>259</v>
      </c>
      <c r="D1748" s="119">
        <v>5.9</v>
      </c>
      <c r="E1748" s="7" t="s">
        <v>8</v>
      </c>
      <c r="F1748" s="11"/>
      <c r="G1748" s="78"/>
      <c r="H1748" s="79"/>
    </row>
    <row r="1749" spans="1:8" s="47" customFormat="1" ht="15" customHeight="1">
      <c r="A1749" s="288"/>
      <c r="B1749" s="49"/>
      <c r="C1749" s="45"/>
      <c r="D1749" s="183"/>
      <c r="E1749" s="98"/>
      <c r="F1749" s="52"/>
      <c r="G1749" s="256"/>
      <c r="H1749" s="258"/>
    </row>
    <row r="1750" spans="1:8" s="47" customFormat="1" ht="15" customHeight="1">
      <c r="A1750" s="480"/>
      <c r="B1750" s="61"/>
      <c r="C1750" s="329"/>
      <c r="D1750" s="108"/>
      <c r="E1750" s="7"/>
      <c r="F1750" s="11"/>
      <c r="G1750" s="78"/>
      <c r="H1750" s="79"/>
    </row>
    <row r="1751" spans="1:8" s="47" customFormat="1" ht="15" customHeight="1">
      <c r="A1751" s="288"/>
      <c r="B1751" s="49"/>
      <c r="C1751" s="45"/>
      <c r="D1751" s="426"/>
      <c r="E1751" s="98"/>
      <c r="F1751" s="52"/>
      <c r="G1751" s="256"/>
      <c r="H1751" s="258"/>
    </row>
    <row r="1752" spans="1:8" s="47" customFormat="1" ht="15" customHeight="1">
      <c r="A1752" s="485"/>
      <c r="B1752" s="61" t="s">
        <v>261</v>
      </c>
      <c r="C1752" s="9" t="s">
        <v>248</v>
      </c>
      <c r="D1752" s="108">
        <f>D1736</f>
        <v>94.2</v>
      </c>
      <c r="E1752" s="7" t="s">
        <v>8</v>
      </c>
      <c r="F1752" s="11"/>
      <c r="G1752" s="78"/>
      <c r="H1752" s="79"/>
    </row>
    <row r="1753" spans="1:8" s="47" customFormat="1" ht="15" customHeight="1">
      <c r="A1753" s="288"/>
      <c r="B1753" s="49"/>
      <c r="C1753" s="45"/>
      <c r="D1753" s="426"/>
      <c r="E1753" s="98"/>
      <c r="F1753" s="52"/>
      <c r="G1753" s="256"/>
      <c r="H1753" s="258"/>
    </row>
    <row r="1754" spans="1:8" s="47" customFormat="1" ht="15" customHeight="1">
      <c r="A1754" s="480"/>
      <c r="B1754" s="61" t="s">
        <v>261</v>
      </c>
      <c r="C1754" s="329" t="s">
        <v>251</v>
      </c>
      <c r="D1754" s="108">
        <f t="shared" ref="D1754" si="0">D1738</f>
        <v>0.3</v>
      </c>
      <c r="E1754" s="7" t="s">
        <v>8</v>
      </c>
      <c r="F1754" s="11"/>
      <c r="G1754" s="78"/>
      <c r="H1754" s="79"/>
    </row>
    <row r="1755" spans="1:8" s="47" customFormat="1" ht="15" customHeight="1">
      <c r="A1755" s="288"/>
      <c r="B1755" s="44"/>
      <c r="C1755" s="45"/>
      <c r="D1755" s="426"/>
      <c r="E1755" s="98"/>
      <c r="F1755" s="52"/>
      <c r="G1755" s="256"/>
      <c r="H1755" s="258"/>
    </row>
    <row r="1756" spans="1:8" s="47" customFormat="1" ht="15" customHeight="1">
      <c r="A1756" s="480"/>
      <c r="B1756" s="61" t="s">
        <v>261</v>
      </c>
      <c r="C1756" s="9" t="s">
        <v>252</v>
      </c>
      <c r="D1756" s="108">
        <f t="shared" ref="D1756" si="1">D1740</f>
        <v>1.5</v>
      </c>
      <c r="E1756" s="7" t="s">
        <v>8</v>
      </c>
      <c r="F1756" s="11"/>
      <c r="G1756" s="78"/>
      <c r="H1756" s="79"/>
    </row>
    <row r="1757" spans="1:8" s="47" customFormat="1" ht="15" customHeight="1">
      <c r="A1757" s="288"/>
      <c r="B1757" s="44"/>
      <c r="C1757" s="45"/>
      <c r="D1757" s="426"/>
      <c r="E1757" s="98"/>
      <c r="F1757" s="52"/>
      <c r="G1757" s="256"/>
      <c r="H1757" s="258"/>
    </row>
    <row r="1758" spans="1:8" s="47" customFormat="1" ht="15" customHeight="1">
      <c r="A1758" s="480"/>
      <c r="B1758" s="61" t="s">
        <v>261</v>
      </c>
      <c r="C1758" s="329" t="s">
        <v>295</v>
      </c>
      <c r="D1758" s="108">
        <f t="shared" ref="D1758" si="2">D1742</f>
        <v>0.1</v>
      </c>
      <c r="E1758" s="7" t="s">
        <v>8</v>
      </c>
      <c r="F1758" s="11"/>
      <c r="G1758" s="78"/>
      <c r="H1758" s="79"/>
    </row>
    <row r="1759" spans="1:8" s="47" customFormat="1" ht="15" customHeight="1">
      <c r="A1759" s="288"/>
      <c r="B1759" s="49"/>
      <c r="C1759" s="45"/>
      <c r="D1759" s="426"/>
      <c r="E1759" s="98"/>
      <c r="F1759" s="52"/>
      <c r="G1759" s="256"/>
      <c r="H1759" s="260"/>
    </row>
    <row r="1760" spans="1:8" s="47" customFormat="1" ht="15" customHeight="1">
      <c r="A1760" s="486"/>
      <c r="B1760" s="61" t="s">
        <v>261</v>
      </c>
      <c r="C1760" s="324" t="s">
        <v>257</v>
      </c>
      <c r="D1760" s="108">
        <f t="shared" ref="D1760" si="3">D1744</f>
        <v>0.8</v>
      </c>
      <c r="E1760" s="7" t="s">
        <v>8</v>
      </c>
      <c r="F1760" s="11"/>
      <c r="G1760" s="78"/>
      <c r="H1760" s="84"/>
    </row>
    <row r="1761" spans="1:10" s="47" customFormat="1" ht="15" customHeight="1">
      <c r="A1761" s="487"/>
      <c r="B1761" s="343"/>
      <c r="C1761" s="50"/>
      <c r="D1761" s="426"/>
      <c r="E1761" s="341"/>
      <c r="F1761" s="52"/>
      <c r="G1761" s="256"/>
      <c r="H1761" s="258"/>
    </row>
    <row r="1762" spans="1:10" s="47" customFormat="1" ht="15" customHeight="1">
      <c r="A1762" s="488"/>
      <c r="B1762" s="113" t="s">
        <v>261</v>
      </c>
      <c r="C1762" s="67" t="s">
        <v>258</v>
      </c>
      <c r="D1762" s="114">
        <f t="shared" ref="D1762" si="4">D1746</f>
        <v>2.2999999999999998</v>
      </c>
      <c r="E1762" s="385" t="s">
        <v>8</v>
      </c>
      <c r="F1762" s="15"/>
      <c r="G1762" s="125"/>
      <c r="H1762" s="116"/>
    </row>
    <row r="1763" spans="1:10" s="47" customFormat="1" ht="15" customHeight="1">
      <c r="A1763" s="492"/>
      <c r="B1763" s="439"/>
      <c r="C1763" s="127"/>
      <c r="D1763" s="195"/>
      <c r="E1763" s="339"/>
      <c r="F1763" s="18"/>
      <c r="G1763" s="259"/>
      <c r="H1763" s="260"/>
    </row>
    <row r="1764" spans="1:10" s="47" customFormat="1" ht="15" customHeight="1">
      <c r="A1764" s="493"/>
      <c r="B1764" s="61" t="s">
        <v>261</v>
      </c>
      <c r="C1764" s="9" t="s">
        <v>259</v>
      </c>
      <c r="D1764" s="108">
        <f>D1748</f>
        <v>5.9</v>
      </c>
      <c r="E1764" s="7" t="s">
        <v>8</v>
      </c>
      <c r="F1764" s="11"/>
      <c r="G1764" s="83"/>
      <c r="H1764" s="84"/>
    </row>
    <row r="1765" spans="1:10" ht="15" customHeight="1">
      <c r="A1765" s="288"/>
      <c r="B1765" s="50"/>
      <c r="C1765" s="45"/>
      <c r="D1765" s="132"/>
      <c r="E1765" s="98"/>
      <c r="F1765" s="52"/>
      <c r="G1765" s="256"/>
      <c r="H1765" s="258"/>
      <c r="I1765" s="47"/>
      <c r="J1765" s="47"/>
    </row>
    <row r="1766" spans="1:10" s="47" customFormat="1" ht="15" customHeight="1">
      <c r="A1766" s="480"/>
      <c r="B1766" s="61"/>
      <c r="C1766" s="329"/>
      <c r="D1766" s="108"/>
      <c r="E1766" s="7"/>
      <c r="F1766" s="11"/>
      <c r="G1766" s="78"/>
      <c r="H1766" s="84"/>
    </row>
    <row r="1767" spans="1:10" s="47" customFormat="1" ht="15" customHeight="1">
      <c r="A1767" s="288"/>
      <c r="B1767" s="50"/>
      <c r="C1767" s="45"/>
      <c r="D1767" s="347"/>
      <c r="E1767" s="98"/>
      <c r="F1767" s="52"/>
      <c r="G1767" s="256"/>
      <c r="H1767" s="258"/>
    </row>
    <row r="1768" spans="1:10" s="47" customFormat="1" ht="15" customHeight="1">
      <c r="A1768" s="477"/>
      <c r="B1768" s="61" t="s">
        <v>262</v>
      </c>
      <c r="C1768" s="9" t="s">
        <v>248</v>
      </c>
      <c r="D1768" s="108">
        <f>D1736</f>
        <v>94.2</v>
      </c>
      <c r="E1768" s="7" t="s">
        <v>8</v>
      </c>
      <c r="F1768" s="11"/>
      <c r="G1768" s="78"/>
      <c r="H1768" s="84"/>
    </row>
    <row r="1769" spans="1:10" ht="15" customHeight="1">
      <c r="A1769" s="288"/>
      <c r="B1769" s="50"/>
      <c r="C1769" s="45"/>
      <c r="D1769" s="347"/>
      <c r="E1769" s="98"/>
      <c r="F1769" s="52"/>
      <c r="G1769" s="256"/>
      <c r="H1769" s="258"/>
      <c r="I1769" s="47"/>
      <c r="J1769" s="47"/>
    </row>
    <row r="1770" spans="1:10" s="47" customFormat="1" ht="15" customHeight="1">
      <c r="A1770" s="480"/>
      <c r="B1770" s="61" t="s">
        <v>262</v>
      </c>
      <c r="C1770" s="329" t="s">
        <v>251</v>
      </c>
      <c r="D1770" s="108">
        <f t="shared" ref="D1770" si="5">D1738</f>
        <v>0.3</v>
      </c>
      <c r="E1770" s="7" t="s">
        <v>8</v>
      </c>
      <c r="F1770" s="11"/>
      <c r="G1770" s="78"/>
      <c r="H1770" s="84"/>
    </row>
    <row r="1771" spans="1:10" s="47" customFormat="1" ht="15" customHeight="1">
      <c r="A1771" s="288"/>
      <c r="B1771" s="249"/>
      <c r="C1771" s="45"/>
      <c r="D1771" s="347"/>
      <c r="E1771" s="157"/>
      <c r="F1771" s="52"/>
      <c r="G1771" s="256"/>
      <c r="H1771" s="258"/>
    </row>
    <row r="1772" spans="1:10" s="47" customFormat="1" ht="15" customHeight="1">
      <c r="A1772" s="480"/>
      <c r="B1772" s="405" t="s">
        <v>262</v>
      </c>
      <c r="C1772" s="9" t="s">
        <v>252</v>
      </c>
      <c r="D1772" s="108">
        <f t="shared" ref="D1772" si="6">D1740</f>
        <v>1.5</v>
      </c>
      <c r="E1772" s="7" t="s">
        <v>8</v>
      </c>
      <c r="F1772" s="11"/>
      <c r="G1772" s="78"/>
      <c r="H1772" s="84"/>
    </row>
    <row r="1773" spans="1:10" s="47" customFormat="1" ht="15" customHeight="1">
      <c r="A1773" s="288"/>
      <c r="B1773" s="50"/>
      <c r="C1773" s="45"/>
      <c r="D1773" s="347"/>
      <c r="E1773" s="98"/>
      <c r="F1773" s="52"/>
      <c r="G1773" s="203"/>
      <c r="H1773" s="204"/>
    </row>
    <row r="1774" spans="1:10" s="47" customFormat="1" ht="15" customHeight="1">
      <c r="A1774" s="480"/>
      <c r="B1774" s="61" t="s">
        <v>262</v>
      </c>
      <c r="C1774" s="329" t="s">
        <v>295</v>
      </c>
      <c r="D1774" s="108">
        <f t="shared" ref="D1774" si="7">D1742</f>
        <v>0.1</v>
      </c>
      <c r="E1774" s="7" t="s">
        <v>8</v>
      </c>
      <c r="F1774" s="11"/>
      <c r="G1774" s="78"/>
      <c r="H1774" s="84"/>
    </row>
    <row r="1775" spans="1:10" s="47" customFormat="1" ht="15" customHeight="1">
      <c r="A1775" s="288"/>
      <c r="B1775" s="50"/>
      <c r="C1775" s="45"/>
      <c r="D1775" s="347"/>
      <c r="E1775" s="98"/>
      <c r="F1775" s="52"/>
      <c r="G1775" s="203"/>
      <c r="H1775" s="204"/>
    </row>
    <row r="1776" spans="1:10" s="47" customFormat="1" ht="15" customHeight="1">
      <c r="A1776" s="480"/>
      <c r="B1776" s="61" t="s">
        <v>262</v>
      </c>
      <c r="C1776" s="324" t="s">
        <v>257</v>
      </c>
      <c r="D1776" s="108">
        <f t="shared" ref="D1776" si="8">D1744</f>
        <v>0.8</v>
      </c>
      <c r="E1776" s="7" t="s">
        <v>8</v>
      </c>
      <c r="F1776" s="11"/>
      <c r="G1776" s="78"/>
      <c r="H1776" s="84"/>
    </row>
    <row r="1777" spans="1:8" s="47" customFormat="1" ht="15" customHeight="1">
      <c r="A1777" s="288"/>
      <c r="B1777" s="49"/>
      <c r="C1777" s="45"/>
      <c r="D1777" s="347"/>
      <c r="E1777" s="98"/>
      <c r="F1777" s="52"/>
      <c r="G1777" s="256"/>
      <c r="H1777" s="258"/>
    </row>
    <row r="1778" spans="1:8" s="47" customFormat="1" ht="15" customHeight="1">
      <c r="A1778" s="480"/>
      <c r="B1778" s="61" t="s">
        <v>262</v>
      </c>
      <c r="C1778" s="9" t="s">
        <v>263</v>
      </c>
      <c r="D1778" s="108">
        <f t="shared" ref="D1778" si="9">D1746</f>
        <v>2.2999999999999998</v>
      </c>
      <c r="E1778" s="7" t="s">
        <v>8</v>
      </c>
      <c r="F1778" s="11"/>
      <c r="G1778" s="78"/>
      <c r="H1778" s="84"/>
    </row>
    <row r="1779" spans="1:8" s="47" customFormat="1" ht="15" customHeight="1">
      <c r="A1779" s="288"/>
      <c r="B1779" s="49"/>
      <c r="C1779" s="45"/>
      <c r="D1779" s="347"/>
      <c r="E1779" s="98"/>
      <c r="F1779" s="52"/>
      <c r="G1779" s="203"/>
      <c r="H1779" s="204"/>
    </row>
    <row r="1780" spans="1:8" s="47" customFormat="1" ht="15" customHeight="1">
      <c r="A1780" s="480"/>
      <c r="B1780" s="61" t="s">
        <v>262</v>
      </c>
      <c r="C1780" s="9" t="s">
        <v>264</v>
      </c>
      <c r="D1780" s="108">
        <f t="shared" ref="D1780" si="10">D1748</f>
        <v>5.9</v>
      </c>
      <c r="E1780" s="7" t="s">
        <v>8</v>
      </c>
      <c r="F1780" s="11"/>
      <c r="G1780" s="78"/>
      <c r="H1780" s="84"/>
    </row>
    <row r="1781" spans="1:8" s="47" customFormat="1" ht="15" customHeight="1">
      <c r="A1781" s="288"/>
      <c r="B1781" s="49"/>
      <c r="C1781" s="45"/>
      <c r="D1781" s="132"/>
      <c r="E1781" s="98"/>
      <c r="F1781" s="52"/>
      <c r="G1781" s="203"/>
      <c r="H1781" s="204"/>
    </row>
    <row r="1782" spans="1:8" s="47" customFormat="1" ht="15" customHeight="1">
      <c r="A1782" s="480"/>
      <c r="B1782" s="325"/>
      <c r="C1782" s="9"/>
      <c r="D1782" s="108"/>
      <c r="E1782" s="7"/>
      <c r="F1782" s="11"/>
      <c r="G1782" s="78"/>
      <c r="H1782" s="84"/>
    </row>
    <row r="1783" spans="1:8" s="47" customFormat="1" ht="15" customHeight="1">
      <c r="A1783" s="288"/>
      <c r="B1783" s="49"/>
      <c r="C1783" s="45"/>
      <c r="D1783" s="132"/>
      <c r="E1783" s="98"/>
      <c r="F1783" s="52"/>
      <c r="G1783" s="203"/>
      <c r="H1783" s="204"/>
    </row>
    <row r="1784" spans="1:8" s="47" customFormat="1" ht="15" customHeight="1">
      <c r="A1784" s="480"/>
      <c r="B1784" s="325"/>
      <c r="C1784" s="324"/>
      <c r="D1784" s="108"/>
      <c r="E1784" s="7"/>
      <c r="F1784" s="11"/>
      <c r="G1784" s="78"/>
      <c r="H1784" s="84"/>
    </row>
    <row r="1785" spans="1:8" s="47" customFormat="1" ht="15" customHeight="1">
      <c r="A1785" s="288"/>
      <c r="B1785" s="49"/>
      <c r="C1785" s="45"/>
      <c r="D1785" s="132"/>
      <c r="E1785" s="98"/>
      <c r="F1785" s="52"/>
      <c r="G1785" s="256"/>
      <c r="H1785" s="258"/>
    </row>
    <row r="1786" spans="1:8" s="47" customFormat="1" ht="15" customHeight="1">
      <c r="A1786" s="480"/>
      <c r="B1786" s="325"/>
      <c r="C1786" s="9"/>
      <c r="D1786" s="108"/>
      <c r="E1786" s="7"/>
      <c r="F1786" s="11"/>
      <c r="G1786" s="78"/>
      <c r="H1786" s="84"/>
    </row>
    <row r="1787" spans="1:8" s="47" customFormat="1" ht="15" customHeight="1">
      <c r="A1787" s="288"/>
      <c r="B1787" s="49"/>
      <c r="C1787" s="45"/>
      <c r="D1787" s="46"/>
      <c r="E1787" s="98"/>
      <c r="F1787" s="52"/>
      <c r="G1787" s="256"/>
      <c r="H1787" s="258"/>
    </row>
    <row r="1788" spans="1:8" s="47" customFormat="1" ht="15" customHeight="1">
      <c r="A1788" s="480"/>
      <c r="B1788" s="325"/>
      <c r="C1788" s="9"/>
      <c r="D1788" s="10"/>
      <c r="E1788" s="7"/>
      <c r="F1788" s="11"/>
      <c r="G1788" s="78"/>
      <c r="H1788" s="84"/>
    </row>
    <row r="1789" spans="1:8" s="47" customFormat="1" ht="15" customHeight="1">
      <c r="A1789" s="288"/>
      <c r="B1789" s="49"/>
      <c r="C1789" s="45"/>
      <c r="D1789" s="46"/>
      <c r="E1789" s="98"/>
      <c r="F1789" s="52"/>
      <c r="G1789" s="256"/>
      <c r="H1789" s="258"/>
    </row>
    <row r="1790" spans="1:8" s="47" customFormat="1" ht="15" customHeight="1">
      <c r="A1790" s="480"/>
      <c r="B1790" s="325"/>
      <c r="C1790" s="9"/>
      <c r="D1790" s="10"/>
      <c r="E1790" s="7"/>
      <c r="F1790" s="11"/>
      <c r="G1790" s="78"/>
      <c r="H1790" s="84"/>
    </row>
    <row r="1791" spans="1:8" s="47" customFormat="1" ht="15" customHeight="1">
      <c r="A1791" s="288"/>
      <c r="B1791" s="50"/>
      <c r="C1791" s="45"/>
      <c r="D1791" s="97"/>
      <c r="E1791" s="318"/>
      <c r="F1791" s="52"/>
      <c r="G1791" s="256"/>
      <c r="H1791" s="258"/>
    </row>
    <row r="1792" spans="1:8" s="47" customFormat="1" ht="15" customHeight="1">
      <c r="A1792" s="486"/>
      <c r="B1792" s="344" t="s">
        <v>435</v>
      </c>
      <c r="C1792" s="345"/>
      <c r="D1792" s="46"/>
      <c r="E1792" s="211"/>
      <c r="F1792" s="11"/>
      <c r="G1792" s="257"/>
      <c r="H1792" s="260"/>
    </row>
    <row r="1793" spans="1:8" s="47" customFormat="1" ht="15" customHeight="1">
      <c r="A1793" s="482"/>
      <c r="B1793" s="249"/>
      <c r="C1793" s="249"/>
      <c r="D1793" s="250"/>
      <c r="E1793" s="251"/>
      <c r="F1793" s="18"/>
      <c r="G1793" s="85"/>
      <c r="H1793" s="86"/>
    </row>
    <row r="1794" spans="1:8" s="47" customFormat="1" ht="15" customHeight="1">
      <c r="A1794" s="483"/>
      <c r="B1794" s="253"/>
      <c r="C1794" s="253"/>
      <c r="D1794" s="254"/>
      <c r="E1794" s="255"/>
      <c r="F1794" s="15"/>
      <c r="G1794" s="16"/>
      <c r="H1794" s="3"/>
    </row>
    <row r="1795" spans="1:8" s="47" customFormat="1" ht="15" customHeight="1">
      <c r="A1795" s="476"/>
      <c r="B1795" s="127"/>
      <c r="C1795" s="127"/>
      <c r="D1795" s="348"/>
      <c r="E1795" s="129"/>
      <c r="F1795" s="105"/>
      <c r="G1795" s="106"/>
      <c r="H1795" s="6"/>
    </row>
    <row r="1796" spans="1:8" s="47" customFormat="1" ht="15" customHeight="1">
      <c r="A1796" s="477" t="s">
        <v>421</v>
      </c>
      <c r="B1796" s="9" t="s">
        <v>160</v>
      </c>
      <c r="C1796" s="9" t="s">
        <v>266</v>
      </c>
      <c r="D1796" s="10"/>
      <c r="E1796" s="210"/>
      <c r="F1796" s="18"/>
      <c r="G1796" s="19"/>
      <c r="H1796" s="2"/>
    </row>
    <row r="1797" spans="1:8" s="47" customFormat="1" ht="15" customHeight="1">
      <c r="A1797" s="288"/>
      <c r="B1797" s="50"/>
      <c r="C1797" s="45"/>
      <c r="D1797" s="347"/>
      <c r="E1797" s="98"/>
      <c r="F1797" s="52"/>
      <c r="G1797" s="53"/>
      <c r="H1797" s="54"/>
    </row>
    <row r="1798" spans="1:8" s="47" customFormat="1" ht="15" customHeight="1">
      <c r="A1798" s="480"/>
      <c r="B1798" s="61"/>
      <c r="C1798" s="9"/>
      <c r="D1798" s="108"/>
      <c r="E1798" s="7"/>
      <c r="F1798" s="11"/>
      <c r="G1798" s="8"/>
      <c r="H1798" s="5"/>
    </row>
    <row r="1799" spans="1:8" s="47" customFormat="1" ht="15" customHeight="1">
      <c r="A1799" s="288"/>
      <c r="B1799" s="50"/>
      <c r="C1799" s="45"/>
      <c r="D1799" s="347"/>
      <c r="E1799" s="98"/>
      <c r="F1799" s="52"/>
      <c r="G1799" s="90"/>
      <c r="H1799" s="59"/>
    </row>
    <row r="1800" spans="1:8" s="47" customFormat="1" ht="15" customHeight="1">
      <c r="A1800" s="480"/>
      <c r="B1800" s="61" t="s">
        <v>184</v>
      </c>
      <c r="C1800" s="9"/>
      <c r="D1800" s="108"/>
      <c r="E1800" s="7"/>
      <c r="F1800" s="11"/>
      <c r="G1800" s="4"/>
      <c r="H1800" s="5"/>
    </row>
    <row r="1801" spans="1:8" s="47" customFormat="1" ht="15" customHeight="1">
      <c r="A1801" s="288"/>
      <c r="B1801" s="49"/>
      <c r="C1801" s="82"/>
      <c r="D1801" s="58"/>
      <c r="E1801" s="211"/>
      <c r="F1801" s="52"/>
      <c r="G1801" s="90"/>
      <c r="H1801" s="59"/>
    </row>
    <row r="1802" spans="1:8" s="47" customFormat="1" ht="15" customHeight="1">
      <c r="A1802" s="480"/>
      <c r="B1802" s="61" t="s">
        <v>275</v>
      </c>
      <c r="C1802" s="9" t="s">
        <v>199</v>
      </c>
      <c r="D1802" s="10">
        <v>240</v>
      </c>
      <c r="E1802" s="210" t="s">
        <v>0</v>
      </c>
      <c r="F1802" s="11"/>
      <c r="G1802" s="192"/>
      <c r="H1802" s="94"/>
    </row>
    <row r="1803" spans="1:8" s="95" customFormat="1" ht="15" customHeight="1">
      <c r="A1803" s="288"/>
      <c r="B1803" s="50"/>
      <c r="C1803" s="45"/>
      <c r="D1803" s="347"/>
      <c r="E1803" s="98"/>
      <c r="F1803" s="52"/>
      <c r="G1803" s="256"/>
      <c r="H1803" s="258"/>
    </row>
    <row r="1804" spans="1:8" s="47" customFormat="1" ht="15" customHeight="1">
      <c r="A1804" s="480"/>
      <c r="B1804" s="61"/>
      <c r="C1804" s="9"/>
      <c r="D1804" s="108"/>
      <c r="E1804" s="7"/>
      <c r="F1804" s="11"/>
      <c r="G1804" s="192"/>
      <c r="H1804" s="94"/>
    </row>
    <row r="1805" spans="1:8" s="95" customFormat="1" ht="15" customHeight="1">
      <c r="A1805" s="288"/>
      <c r="B1805" s="50"/>
      <c r="C1805" s="45"/>
      <c r="D1805" s="347"/>
      <c r="E1805" s="98"/>
      <c r="F1805" s="52"/>
      <c r="G1805" s="256"/>
      <c r="H1805" s="258"/>
    </row>
    <row r="1806" spans="1:8" s="47" customFormat="1" ht="15" customHeight="1">
      <c r="A1806" s="480"/>
      <c r="B1806" s="61" t="s">
        <v>212</v>
      </c>
      <c r="C1806" s="9"/>
      <c r="D1806" s="108"/>
      <c r="E1806" s="7"/>
      <c r="F1806" s="11"/>
      <c r="G1806" s="192"/>
      <c r="H1806" s="94"/>
    </row>
    <row r="1807" spans="1:8" s="95" customFormat="1" ht="15" customHeight="1">
      <c r="A1807" s="288"/>
      <c r="B1807" s="49" t="s">
        <v>281</v>
      </c>
      <c r="C1807" s="45" t="s">
        <v>282</v>
      </c>
      <c r="D1807" s="132"/>
      <c r="E1807" s="98"/>
      <c r="F1807" s="52"/>
      <c r="G1807" s="256"/>
      <c r="H1807" s="258"/>
    </row>
    <row r="1808" spans="1:8" s="95" customFormat="1" ht="15" customHeight="1">
      <c r="A1808" s="480"/>
      <c r="B1808" s="325" t="s">
        <v>335</v>
      </c>
      <c r="C1808" s="9" t="s">
        <v>272</v>
      </c>
      <c r="D1808" s="108">
        <v>74.2</v>
      </c>
      <c r="E1808" s="210" t="s">
        <v>52</v>
      </c>
      <c r="F1808" s="11"/>
      <c r="G1808" s="102"/>
      <c r="H1808" s="79"/>
    </row>
    <row r="1809" spans="1:8" s="47" customFormat="1" ht="15" customHeight="1">
      <c r="A1809" s="288"/>
      <c r="B1809" s="49" t="s">
        <v>281</v>
      </c>
      <c r="C1809" s="45" t="s">
        <v>270</v>
      </c>
      <c r="D1809" s="132"/>
      <c r="E1809" s="98"/>
      <c r="F1809" s="52"/>
      <c r="G1809" s="256"/>
      <c r="H1809" s="258"/>
    </row>
    <row r="1810" spans="1:8" s="47" customFormat="1" ht="15" customHeight="1">
      <c r="A1810" s="480"/>
      <c r="B1810" s="325" t="s">
        <v>436</v>
      </c>
      <c r="C1810" s="9" t="s">
        <v>272</v>
      </c>
      <c r="D1810" s="108">
        <v>44</v>
      </c>
      <c r="E1810" s="210" t="s">
        <v>52</v>
      </c>
      <c r="F1810" s="11"/>
      <c r="G1810" s="102"/>
      <c r="H1810" s="79"/>
    </row>
    <row r="1811" spans="1:8" s="47" customFormat="1" ht="15" customHeight="1">
      <c r="A1811" s="288"/>
      <c r="B1811" s="49"/>
      <c r="C1811" s="45"/>
      <c r="D1811" s="132"/>
      <c r="E1811" s="98"/>
      <c r="F1811" s="52"/>
      <c r="G1811" s="256"/>
      <c r="H1811" s="258"/>
    </row>
    <row r="1812" spans="1:8" s="47" customFormat="1" ht="15" customHeight="1">
      <c r="A1812" s="480"/>
      <c r="B1812" s="325"/>
      <c r="C1812" s="9"/>
      <c r="D1812" s="108"/>
      <c r="E1812" s="7"/>
      <c r="F1812" s="11"/>
      <c r="G1812" s="102"/>
      <c r="H1812" s="79"/>
    </row>
    <row r="1813" spans="1:8" s="95" customFormat="1" ht="15" customHeight="1">
      <c r="A1813" s="288"/>
      <c r="B1813" s="49"/>
      <c r="C1813" s="45"/>
      <c r="D1813" s="132"/>
      <c r="E1813" s="98"/>
      <c r="F1813" s="52"/>
      <c r="G1813" s="256"/>
      <c r="H1813" s="258"/>
    </row>
    <row r="1814" spans="1:8" s="95" customFormat="1" ht="15" customHeight="1">
      <c r="A1814" s="480"/>
      <c r="B1814" s="325"/>
      <c r="C1814" s="9"/>
      <c r="D1814" s="108"/>
      <c r="E1814" s="7"/>
      <c r="F1814" s="11"/>
      <c r="G1814" s="102"/>
      <c r="H1814" s="79"/>
    </row>
    <row r="1815" spans="1:8" s="47" customFormat="1" ht="15" customHeight="1">
      <c r="A1815" s="288"/>
      <c r="B1815" s="49"/>
      <c r="C1815" s="45"/>
      <c r="D1815" s="132"/>
      <c r="E1815" s="98"/>
      <c r="F1815" s="52"/>
      <c r="G1815" s="53"/>
      <c r="H1815" s="54"/>
    </row>
    <row r="1816" spans="1:8" s="47" customFormat="1" ht="15" customHeight="1">
      <c r="A1816" s="480"/>
      <c r="B1816" s="325"/>
      <c r="C1816" s="324"/>
      <c r="D1816" s="108"/>
      <c r="E1816" s="7"/>
      <c r="F1816" s="11"/>
      <c r="G1816" s="4"/>
      <c r="H1816" s="5"/>
    </row>
    <row r="1817" spans="1:8" s="47" customFormat="1" ht="15" customHeight="1">
      <c r="A1817" s="288"/>
      <c r="B1817" s="49"/>
      <c r="C1817" s="45"/>
      <c r="D1817" s="132"/>
      <c r="E1817" s="98"/>
      <c r="F1817" s="52"/>
      <c r="G1817" s="256"/>
      <c r="H1817" s="258"/>
    </row>
    <row r="1818" spans="1:8" s="47" customFormat="1" ht="15" customHeight="1">
      <c r="A1818" s="480"/>
      <c r="B1818" s="325"/>
      <c r="C1818" s="9"/>
      <c r="D1818" s="108"/>
      <c r="E1818" s="7"/>
      <c r="F1818" s="11"/>
      <c r="G1818" s="102"/>
      <c r="H1818" s="79"/>
    </row>
    <row r="1819" spans="1:8" s="47" customFormat="1" ht="15" customHeight="1">
      <c r="A1819" s="288"/>
      <c r="B1819" s="49"/>
      <c r="C1819" s="45"/>
      <c r="D1819" s="46"/>
      <c r="E1819" s="98"/>
      <c r="F1819" s="52"/>
      <c r="G1819" s="53"/>
      <c r="H1819" s="54"/>
    </row>
    <row r="1820" spans="1:8" s="47" customFormat="1" ht="15" customHeight="1">
      <c r="A1820" s="480"/>
      <c r="B1820" s="325"/>
      <c r="C1820" s="9"/>
      <c r="D1820" s="10"/>
      <c r="E1820" s="7"/>
      <c r="F1820" s="11"/>
      <c r="G1820" s="8"/>
      <c r="H1820" s="5"/>
    </row>
    <row r="1821" spans="1:8" s="47" customFormat="1" ht="15" customHeight="1">
      <c r="A1821" s="288"/>
      <c r="B1821" s="50"/>
      <c r="C1821" s="45"/>
      <c r="D1821" s="97"/>
      <c r="E1821" s="98"/>
      <c r="F1821" s="52"/>
      <c r="G1821" s="53"/>
      <c r="H1821" s="54"/>
    </row>
    <row r="1822" spans="1:8" s="47" customFormat="1" ht="15" customHeight="1">
      <c r="A1822" s="485"/>
      <c r="B1822" s="322"/>
      <c r="C1822" s="322"/>
      <c r="D1822" s="10"/>
      <c r="E1822" s="101"/>
      <c r="F1822" s="11"/>
      <c r="G1822" s="8"/>
      <c r="H1822" s="5"/>
    </row>
    <row r="1823" spans="1:8" s="47" customFormat="1" ht="15" customHeight="1">
      <c r="A1823" s="288"/>
      <c r="B1823" s="50"/>
      <c r="C1823" s="45"/>
      <c r="D1823" s="97"/>
      <c r="E1823" s="318"/>
      <c r="F1823" s="18"/>
      <c r="G1823" s="53"/>
      <c r="H1823" s="54"/>
    </row>
    <row r="1824" spans="1:8" s="47" customFormat="1" ht="15" customHeight="1">
      <c r="A1824" s="486"/>
      <c r="B1824" s="344" t="s">
        <v>437</v>
      </c>
      <c r="C1824" s="345"/>
      <c r="D1824" s="46"/>
      <c r="E1824" s="211"/>
      <c r="F1824" s="11"/>
      <c r="G1824" s="8"/>
      <c r="H1824" s="5"/>
    </row>
    <row r="1825" spans="1:8" s="47" customFormat="1" ht="15" customHeight="1">
      <c r="A1825" s="482"/>
      <c r="B1825" s="249"/>
      <c r="C1825" s="249"/>
      <c r="D1825" s="250"/>
      <c r="E1825" s="251"/>
      <c r="F1825" s="18"/>
      <c r="G1825" s="90"/>
      <c r="H1825" s="59"/>
    </row>
    <row r="1826" spans="1:8" s="47" customFormat="1" ht="15" customHeight="1">
      <c r="A1826" s="483"/>
      <c r="B1826" s="253"/>
      <c r="C1826" s="253"/>
      <c r="D1826" s="254"/>
      <c r="E1826" s="255"/>
      <c r="F1826" s="15"/>
      <c r="G1826" s="16"/>
      <c r="H1826" s="3"/>
    </row>
    <row r="1827" spans="1:8" s="111" customFormat="1" ht="15" customHeight="1">
      <c r="A1827" s="476"/>
      <c r="B1827" s="127"/>
      <c r="C1827" s="127"/>
      <c r="D1827" s="128"/>
      <c r="E1827" s="129"/>
      <c r="F1827" s="105"/>
      <c r="G1827" s="106"/>
      <c r="H1827" s="6"/>
    </row>
    <row r="1828" spans="1:8" s="111" customFormat="1" ht="15" customHeight="1">
      <c r="A1828" s="477" t="s">
        <v>422</v>
      </c>
      <c r="B1828" s="9" t="s">
        <v>162</v>
      </c>
      <c r="C1828" s="210"/>
      <c r="D1828" s="10"/>
      <c r="E1828" s="210"/>
      <c r="F1828" s="18"/>
      <c r="G1828" s="19"/>
      <c r="H1828" s="2"/>
    </row>
    <row r="1829" spans="1:8" s="111" customFormat="1" ht="15" customHeight="1">
      <c r="A1829" s="494"/>
      <c r="B1829" s="50"/>
      <c r="C1829" s="209"/>
      <c r="D1829" s="76"/>
      <c r="E1829" s="209"/>
      <c r="F1829" s="52"/>
      <c r="G1829" s="53"/>
      <c r="H1829" s="54"/>
    </row>
    <row r="1830" spans="1:8" s="111" customFormat="1" ht="15" customHeight="1">
      <c r="A1830" s="477"/>
      <c r="B1830" s="9"/>
      <c r="C1830" s="210"/>
      <c r="D1830" s="10"/>
      <c r="E1830" s="210"/>
      <c r="F1830" s="11"/>
      <c r="G1830" s="4"/>
      <c r="H1830" s="5"/>
    </row>
    <row r="1831" spans="1:8" s="47" customFormat="1" ht="15" customHeight="1">
      <c r="A1831" s="486"/>
      <c r="B1831" s="44"/>
      <c r="C1831" s="45"/>
      <c r="D1831" s="347"/>
      <c r="E1831" s="98"/>
      <c r="F1831" s="52"/>
      <c r="G1831" s="256"/>
      <c r="H1831" s="258"/>
    </row>
    <row r="1832" spans="1:8" s="47" customFormat="1" ht="15" customHeight="1">
      <c r="A1832" s="480"/>
      <c r="B1832" s="61" t="s">
        <v>247</v>
      </c>
      <c r="C1832" s="9" t="s">
        <v>381</v>
      </c>
      <c r="D1832" s="108">
        <v>3.5</v>
      </c>
      <c r="E1832" s="7" t="s">
        <v>8</v>
      </c>
      <c r="F1832" s="11"/>
      <c r="G1832" s="102"/>
      <c r="H1832" s="79"/>
    </row>
    <row r="1833" spans="1:8" s="47" customFormat="1" ht="15" customHeight="1">
      <c r="A1833" s="288"/>
      <c r="B1833" s="49"/>
      <c r="C1833" s="45"/>
      <c r="D1833" s="132"/>
      <c r="E1833" s="98"/>
      <c r="F1833" s="52"/>
      <c r="G1833" s="256"/>
      <c r="H1833" s="258"/>
    </row>
    <row r="1834" spans="1:8" s="47" customFormat="1" ht="15" customHeight="1">
      <c r="A1834" s="480"/>
      <c r="B1834" s="61" t="s">
        <v>247</v>
      </c>
      <c r="C1834" s="9" t="s">
        <v>295</v>
      </c>
      <c r="D1834" s="108">
        <v>0.2</v>
      </c>
      <c r="E1834" s="7" t="s">
        <v>8</v>
      </c>
      <c r="F1834" s="11"/>
      <c r="G1834" s="102"/>
      <c r="H1834" s="79"/>
    </row>
    <row r="1835" spans="1:8" s="47" customFormat="1" ht="15" customHeight="1">
      <c r="A1835" s="288"/>
      <c r="B1835" s="49"/>
      <c r="C1835" s="45"/>
      <c r="D1835" s="132"/>
      <c r="E1835" s="98"/>
      <c r="F1835" s="52"/>
      <c r="G1835" s="256"/>
      <c r="H1835" s="258"/>
    </row>
    <row r="1836" spans="1:8" s="47" customFormat="1" ht="15" customHeight="1">
      <c r="A1836" s="480"/>
      <c r="B1836" s="61" t="s">
        <v>247</v>
      </c>
      <c r="C1836" s="9" t="s">
        <v>294</v>
      </c>
      <c r="D1836" s="108">
        <v>0.2</v>
      </c>
      <c r="E1836" s="7" t="s">
        <v>8</v>
      </c>
      <c r="F1836" s="11"/>
      <c r="G1836" s="102"/>
      <c r="H1836" s="79"/>
    </row>
    <row r="1837" spans="1:8" s="47" customFormat="1" ht="15" customHeight="1">
      <c r="A1837" s="288"/>
      <c r="B1837" s="49"/>
      <c r="C1837" s="45"/>
      <c r="D1837" s="132"/>
      <c r="E1837" s="98"/>
      <c r="F1837" s="52"/>
      <c r="G1837" s="256"/>
      <c r="H1837" s="258"/>
    </row>
    <row r="1838" spans="1:8" s="47" customFormat="1" ht="15" customHeight="1">
      <c r="A1838" s="480"/>
      <c r="B1838" s="61" t="s">
        <v>247</v>
      </c>
      <c r="C1838" s="9" t="s">
        <v>298</v>
      </c>
      <c r="D1838" s="108">
        <v>0.1</v>
      </c>
      <c r="E1838" s="7" t="s">
        <v>8</v>
      </c>
      <c r="F1838" s="11"/>
      <c r="G1838" s="102"/>
      <c r="H1838" s="79"/>
    </row>
    <row r="1839" spans="1:8" s="47" customFormat="1" ht="15" customHeight="1">
      <c r="A1839" s="288"/>
      <c r="B1839" s="49"/>
      <c r="C1839" s="45"/>
      <c r="D1839" s="347"/>
      <c r="E1839" s="98"/>
      <c r="F1839" s="52"/>
      <c r="G1839" s="256"/>
      <c r="H1839" s="258"/>
    </row>
    <row r="1840" spans="1:8" s="47" customFormat="1" ht="15" customHeight="1">
      <c r="A1840" s="480"/>
      <c r="B1840" s="61" t="s">
        <v>261</v>
      </c>
      <c r="C1840" s="9" t="s">
        <v>381</v>
      </c>
      <c r="D1840" s="108">
        <f>D1832</f>
        <v>3.5</v>
      </c>
      <c r="E1840" s="7" t="s">
        <v>8</v>
      </c>
      <c r="F1840" s="11"/>
      <c r="G1840" s="102"/>
      <c r="H1840" s="79"/>
    </row>
    <row r="1841" spans="1:8" s="47" customFormat="1" ht="15" customHeight="1">
      <c r="A1841" s="288"/>
      <c r="B1841" s="49"/>
      <c r="C1841" s="45"/>
      <c r="D1841" s="347"/>
      <c r="E1841" s="98"/>
      <c r="F1841" s="52"/>
      <c r="G1841" s="256"/>
      <c r="H1841" s="258"/>
    </row>
    <row r="1842" spans="1:8" s="47" customFormat="1" ht="15" customHeight="1">
      <c r="A1842" s="480"/>
      <c r="B1842" s="61" t="s">
        <v>261</v>
      </c>
      <c r="C1842" s="9" t="s">
        <v>295</v>
      </c>
      <c r="D1842" s="108">
        <f>D1834</f>
        <v>0.2</v>
      </c>
      <c r="E1842" s="7" t="s">
        <v>8</v>
      </c>
      <c r="F1842" s="11"/>
      <c r="G1842" s="102"/>
      <c r="H1842" s="79"/>
    </row>
    <row r="1843" spans="1:8" s="47" customFormat="1" ht="15" customHeight="1">
      <c r="A1843" s="288"/>
      <c r="B1843" s="49"/>
      <c r="C1843" s="45"/>
      <c r="D1843" s="347"/>
      <c r="E1843" s="98"/>
      <c r="F1843" s="52"/>
      <c r="G1843" s="256"/>
      <c r="H1843" s="258"/>
    </row>
    <row r="1844" spans="1:8" s="47" customFormat="1" ht="15" customHeight="1">
      <c r="A1844" s="480"/>
      <c r="B1844" s="61" t="s">
        <v>261</v>
      </c>
      <c r="C1844" s="9" t="s">
        <v>294</v>
      </c>
      <c r="D1844" s="108">
        <f>D1836</f>
        <v>0.2</v>
      </c>
      <c r="E1844" s="7" t="s">
        <v>8</v>
      </c>
      <c r="F1844" s="11"/>
      <c r="G1844" s="102"/>
      <c r="H1844" s="79"/>
    </row>
    <row r="1845" spans="1:8" s="111" customFormat="1" ht="15" customHeight="1">
      <c r="A1845" s="288"/>
      <c r="B1845" s="49"/>
      <c r="C1845" s="45"/>
      <c r="D1845" s="347"/>
      <c r="E1845" s="98"/>
      <c r="F1845" s="52"/>
      <c r="G1845" s="256"/>
      <c r="H1845" s="258"/>
    </row>
    <row r="1846" spans="1:8" s="47" customFormat="1" ht="15" customHeight="1">
      <c r="A1846" s="480"/>
      <c r="B1846" s="61" t="s">
        <v>261</v>
      </c>
      <c r="C1846" s="9" t="s">
        <v>298</v>
      </c>
      <c r="D1846" s="108">
        <f>D1838</f>
        <v>0.1</v>
      </c>
      <c r="E1846" s="7" t="s">
        <v>8</v>
      </c>
      <c r="F1846" s="11"/>
      <c r="G1846" s="102"/>
      <c r="H1846" s="79"/>
    </row>
    <row r="1847" spans="1:8" s="111" customFormat="1" ht="15" customHeight="1">
      <c r="A1847" s="288"/>
      <c r="B1847" s="49"/>
      <c r="C1847" s="45"/>
      <c r="D1847" s="347"/>
      <c r="E1847" s="98"/>
      <c r="F1847" s="52"/>
      <c r="G1847" s="256"/>
      <c r="H1847" s="258"/>
    </row>
    <row r="1848" spans="1:8" s="111" customFormat="1" ht="15" customHeight="1">
      <c r="A1848" s="480"/>
      <c r="B1848" s="61" t="s">
        <v>262</v>
      </c>
      <c r="C1848" s="9" t="s">
        <v>381</v>
      </c>
      <c r="D1848" s="108">
        <f>D1832</f>
        <v>3.5</v>
      </c>
      <c r="E1848" s="7" t="s">
        <v>8</v>
      </c>
      <c r="F1848" s="11"/>
      <c r="G1848" s="102"/>
      <c r="H1848" s="79"/>
    </row>
    <row r="1849" spans="1:8" s="122" customFormat="1" ht="15" customHeight="1">
      <c r="A1849" s="288"/>
      <c r="B1849" s="49"/>
      <c r="C1849" s="45"/>
      <c r="D1849" s="347"/>
      <c r="E1849" s="98"/>
      <c r="F1849" s="52"/>
      <c r="G1849" s="256"/>
      <c r="H1849" s="258"/>
    </row>
    <row r="1850" spans="1:8" s="122" customFormat="1" ht="15" customHeight="1">
      <c r="A1850" s="480"/>
      <c r="B1850" s="61" t="s">
        <v>262</v>
      </c>
      <c r="C1850" s="9" t="s">
        <v>295</v>
      </c>
      <c r="D1850" s="108">
        <v>0.1</v>
      </c>
      <c r="E1850" s="7" t="s">
        <v>8</v>
      </c>
      <c r="F1850" s="11"/>
      <c r="G1850" s="102"/>
      <c r="H1850" s="79"/>
    </row>
    <row r="1851" spans="1:8" s="122" customFormat="1" ht="15" customHeight="1">
      <c r="A1851" s="288"/>
      <c r="B1851" s="49"/>
      <c r="C1851" s="45"/>
      <c r="D1851" s="347"/>
      <c r="E1851" s="98"/>
      <c r="F1851" s="52"/>
      <c r="G1851" s="256"/>
      <c r="H1851" s="258"/>
    </row>
    <row r="1852" spans="1:8" s="122" customFormat="1" ht="15" customHeight="1">
      <c r="A1852" s="495"/>
      <c r="B1852" s="61" t="s">
        <v>262</v>
      </c>
      <c r="C1852" s="9" t="s">
        <v>294</v>
      </c>
      <c r="D1852" s="108">
        <f>D1836</f>
        <v>0.2</v>
      </c>
      <c r="E1852" s="7" t="s">
        <v>8</v>
      </c>
      <c r="F1852" s="11"/>
      <c r="G1852" s="78"/>
      <c r="H1852" s="79"/>
    </row>
    <row r="1853" spans="1:8" s="47" customFormat="1" ht="15" customHeight="1">
      <c r="A1853" s="487"/>
      <c r="B1853" s="49"/>
      <c r="C1853" s="50"/>
      <c r="D1853" s="426"/>
      <c r="E1853" s="341"/>
      <c r="F1853" s="52"/>
      <c r="G1853" s="256"/>
      <c r="H1853" s="258"/>
    </row>
    <row r="1854" spans="1:8" s="47" customFormat="1" ht="15" customHeight="1">
      <c r="A1854" s="496"/>
      <c r="B1854" s="61" t="s">
        <v>262</v>
      </c>
      <c r="C1854" s="9" t="s">
        <v>298</v>
      </c>
      <c r="D1854" s="108">
        <f>D1838</f>
        <v>0.1</v>
      </c>
      <c r="E1854" s="497" t="s">
        <v>8</v>
      </c>
      <c r="F1854" s="11"/>
      <c r="G1854" s="78"/>
      <c r="H1854" s="79"/>
    </row>
    <row r="1855" spans="1:8" s="47" customFormat="1" ht="15" customHeight="1">
      <c r="A1855" s="288"/>
      <c r="B1855" s="249"/>
      <c r="C1855" s="249"/>
      <c r="D1855" s="250"/>
      <c r="E1855" s="251"/>
      <c r="F1855" s="18"/>
      <c r="G1855" s="90"/>
      <c r="H1855" s="87"/>
    </row>
    <row r="1856" spans="1:8" s="47" customFormat="1" ht="15" customHeight="1">
      <c r="A1856" s="480"/>
      <c r="B1856" s="321" t="s">
        <v>438</v>
      </c>
      <c r="C1856" s="322"/>
      <c r="D1856" s="10"/>
      <c r="E1856" s="210"/>
      <c r="F1856" s="11"/>
      <c r="G1856" s="8"/>
      <c r="H1856" s="2"/>
    </row>
    <row r="1857" spans="1:8" s="47" customFormat="1" ht="15" customHeight="1">
      <c r="A1857" s="486"/>
      <c r="B1857" s="45"/>
      <c r="C1857" s="45"/>
      <c r="D1857" s="347"/>
      <c r="E1857" s="98"/>
      <c r="F1857" s="18"/>
      <c r="G1857" s="90"/>
      <c r="H1857" s="59"/>
    </row>
    <row r="1858" spans="1:8" s="47" customFormat="1" ht="15" customHeight="1">
      <c r="A1858" s="491"/>
      <c r="B1858" s="113"/>
      <c r="C1858" s="67"/>
      <c r="D1858" s="114"/>
      <c r="E1858" s="400"/>
      <c r="F1858" s="15"/>
      <c r="G1858" s="16"/>
      <c r="H1858" s="3"/>
    </row>
    <row r="1859" spans="1:8" s="47" customFormat="1" ht="15" customHeight="1">
      <c r="A1859" s="498"/>
      <c r="B1859" s="126"/>
      <c r="C1859" s="127"/>
      <c r="D1859" s="128"/>
      <c r="E1859" s="129"/>
      <c r="F1859" s="105"/>
      <c r="G1859" s="106"/>
      <c r="H1859" s="6"/>
    </row>
    <row r="1860" spans="1:8" s="47" customFormat="1" ht="15" customHeight="1">
      <c r="A1860" s="291" t="s">
        <v>141</v>
      </c>
      <c r="B1860" s="100" t="str">
        <f>B146</f>
        <v>⑦渡り廊下２　解体工事</v>
      </c>
      <c r="C1860" s="274"/>
      <c r="D1860" s="10"/>
      <c r="E1860" s="210"/>
      <c r="F1860" s="18"/>
      <c r="G1860" s="19"/>
      <c r="H1860" s="2"/>
    </row>
    <row r="1861" spans="1:8" s="47" customFormat="1" ht="15" customHeight="1">
      <c r="A1861" s="499"/>
      <c r="B1861" s="49"/>
      <c r="C1861" s="44"/>
      <c r="D1861" s="58"/>
      <c r="E1861" s="211"/>
      <c r="F1861" s="52"/>
      <c r="G1861" s="256"/>
      <c r="H1861" s="258"/>
    </row>
    <row r="1862" spans="1:8" s="47" customFormat="1" ht="15" customHeight="1">
      <c r="A1862" s="500"/>
      <c r="B1862" s="64"/>
      <c r="C1862" s="64"/>
      <c r="D1862" s="10"/>
      <c r="E1862" s="210"/>
      <c r="F1862" s="11"/>
      <c r="G1862" s="102"/>
      <c r="H1862" s="79"/>
    </row>
    <row r="1863" spans="1:8" s="47" customFormat="1" ht="15" customHeight="1">
      <c r="A1863" s="499"/>
      <c r="B1863" s="275"/>
      <c r="C1863" s="304"/>
      <c r="D1863" s="97"/>
      <c r="E1863" s="98"/>
      <c r="F1863" s="52"/>
      <c r="G1863" s="256"/>
      <c r="H1863" s="258"/>
    </row>
    <row r="1864" spans="1:8" s="47" customFormat="1" ht="15" customHeight="1">
      <c r="A1864" s="500" t="s">
        <v>439</v>
      </c>
      <c r="B1864" s="154" t="s">
        <v>54</v>
      </c>
      <c r="C1864" s="305"/>
      <c r="D1864" s="10">
        <v>1</v>
      </c>
      <c r="E1864" s="210" t="s">
        <v>42</v>
      </c>
      <c r="F1864" s="11"/>
      <c r="G1864" s="102"/>
      <c r="H1864" s="79"/>
    </row>
    <row r="1865" spans="1:8" s="47" customFormat="1" ht="15" customHeight="1">
      <c r="A1865" s="499"/>
      <c r="B1865" s="50"/>
      <c r="C1865" s="304"/>
      <c r="D1865" s="97"/>
      <c r="E1865" s="98"/>
      <c r="F1865" s="52"/>
      <c r="G1865" s="256"/>
      <c r="H1865" s="258"/>
    </row>
    <row r="1866" spans="1:8" s="47" customFormat="1" ht="15" customHeight="1">
      <c r="A1866" s="500" t="s">
        <v>440</v>
      </c>
      <c r="B1866" s="154" t="s">
        <v>156</v>
      </c>
      <c r="C1866" s="305"/>
      <c r="D1866" s="10">
        <v>1</v>
      </c>
      <c r="E1866" s="210" t="s">
        <v>42</v>
      </c>
      <c r="F1866" s="11"/>
      <c r="G1866" s="102"/>
      <c r="H1866" s="79"/>
    </row>
    <row r="1867" spans="1:8" s="47" customFormat="1" ht="15" customHeight="1">
      <c r="A1867" s="499"/>
      <c r="B1867" s="49"/>
      <c r="C1867" s="44"/>
      <c r="D1867" s="97"/>
      <c r="E1867" s="98"/>
      <c r="F1867" s="52"/>
      <c r="G1867" s="256"/>
      <c r="H1867" s="258"/>
    </row>
    <row r="1868" spans="1:8" s="47" customFormat="1" ht="15" customHeight="1">
      <c r="A1868" s="500" t="s">
        <v>441</v>
      </c>
      <c r="B1868" s="9" t="s">
        <v>158</v>
      </c>
      <c r="C1868" s="100"/>
      <c r="D1868" s="10">
        <v>1</v>
      </c>
      <c r="E1868" s="210" t="s">
        <v>42</v>
      </c>
      <c r="F1868" s="11"/>
      <c r="G1868" s="102"/>
      <c r="H1868" s="79"/>
    </row>
    <row r="1869" spans="1:8" s="47" customFormat="1" ht="15" customHeight="1">
      <c r="A1869" s="499"/>
      <c r="B1869" s="49"/>
      <c r="C1869" s="44"/>
      <c r="D1869" s="58"/>
      <c r="E1869" s="211"/>
      <c r="F1869" s="52"/>
      <c r="G1869" s="256"/>
      <c r="H1869" s="258"/>
    </row>
    <row r="1870" spans="1:8" s="47" customFormat="1" ht="15" customHeight="1">
      <c r="A1870" s="500" t="s">
        <v>442</v>
      </c>
      <c r="B1870" s="9" t="s">
        <v>160</v>
      </c>
      <c r="C1870" s="306"/>
      <c r="D1870" s="10">
        <v>1</v>
      </c>
      <c r="E1870" s="210" t="s">
        <v>42</v>
      </c>
      <c r="F1870" s="11"/>
      <c r="G1870" s="102"/>
      <c r="H1870" s="79"/>
    </row>
    <row r="1871" spans="1:8" s="47" customFormat="1" ht="15" customHeight="1">
      <c r="A1871" s="499"/>
      <c r="B1871" s="49"/>
      <c r="C1871" s="44"/>
      <c r="D1871" s="58"/>
      <c r="E1871" s="211"/>
      <c r="F1871" s="52"/>
      <c r="G1871" s="256"/>
      <c r="H1871" s="258"/>
    </row>
    <row r="1872" spans="1:8" s="47" customFormat="1" ht="15" customHeight="1">
      <c r="A1872" s="500" t="s">
        <v>443</v>
      </c>
      <c r="B1872" s="9" t="s">
        <v>162</v>
      </c>
      <c r="C1872" s="306"/>
      <c r="D1872" s="10">
        <v>1</v>
      </c>
      <c r="E1872" s="210" t="s">
        <v>42</v>
      </c>
      <c r="F1872" s="11"/>
      <c r="G1872" s="102"/>
      <c r="H1872" s="79"/>
    </row>
    <row r="1873" spans="1:8" s="47" customFormat="1" ht="15" customHeight="1">
      <c r="A1873" s="499"/>
      <c r="B1873" s="49"/>
      <c r="C1873" s="44"/>
      <c r="D1873" s="58"/>
      <c r="E1873" s="211"/>
      <c r="F1873" s="52"/>
      <c r="G1873" s="256"/>
      <c r="H1873" s="258"/>
    </row>
    <row r="1874" spans="1:8" s="47" customFormat="1" ht="15" customHeight="1">
      <c r="A1874" s="500"/>
      <c r="B1874" s="100"/>
      <c r="C1874" s="307"/>
      <c r="D1874" s="10"/>
      <c r="E1874" s="210"/>
      <c r="F1874" s="11"/>
      <c r="G1874" s="102"/>
      <c r="H1874" s="79"/>
    </row>
    <row r="1875" spans="1:8" s="47" customFormat="1" ht="15" customHeight="1">
      <c r="A1875" s="499"/>
      <c r="B1875" s="49"/>
      <c r="C1875" s="44"/>
      <c r="D1875" s="58"/>
      <c r="E1875" s="211"/>
      <c r="F1875" s="52"/>
      <c r="G1875" s="256"/>
      <c r="H1875" s="258"/>
    </row>
    <row r="1876" spans="1:8" s="47" customFormat="1" ht="15" customHeight="1">
      <c r="A1876" s="500"/>
      <c r="B1876" s="100"/>
      <c r="C1876" s="100"/>
      <c r="D1876" s="10"/>
      <c r="E1876" s="210"/>
      <c r="F1876" s="11"/>
      <c r="G1876" s="102"/>
      <c r="H1876" s="79"/>
    </row>
    <row r="1877" spans="1:8" s="47" customFormat="1" ht="15" customHeight="1">
      <c r="A1877" s="499"/>
      <c r="B1877" s="49"/>
      <c r="C1877" s="44"/>
      <c r="D1877" s="58"/>
      <c r="E1877" s="211"/>
      <c r="F1877" s="52"/>
      <c r="G1877" s="256"/>
      <c r="H1877" s="258"/>
    </row>
    <row r="1878" spans="1:8" s="47" customFormat="1" ht="15" customHeight="1">
      <c r="A1878" s="500"/>
      <c r="B1878" s="100"/>
      <c r="C1878" s="100"/>
      <c r="D1878" s="10"/>
      <c r="E1878" s="210"/>
      <c r="F1878" s="11"/>
      <c r="G1878" s="102"/>
      <c r="H1878" s="79"/>
    </row>
    <row r="1879" spans="1:8" s="47" customFormat="1" ht="15" customHeight="1">
      <c r="A1879" s="499"/>
      <c r="B1879" s="49"/>
      <c r="C1879" s="308"/>
      <c r="D1879" s="58"/>
      <c r="E1879" s="211"/>
      <c r="F1879" s="52"/>
      <c r="G1879" s="256"/>
      <c r="H1879" s="258"/>
    </row>
    <row r="1880" spans="1:8" s="47" customFormat="1" ht="15" customHeight="1">
      <c r="A1880" s="500"/>
      <c r="B1880" s="61"/>
      <c r="C1880" s="9"/>
      <c r="D1880" s="10"/>
      <c r="E1880" s="210"/>
      <c r="F1880" s="11"/>
      <c r="G1880" s="102"/>
      <c r="H1880" s="79"/>
    </row>
    <row r="1881" spans="1:8" s="47" customFormat="1" ht="15" customHeight="1">
      <c r="A1881" s="499"/>
      <c r="B1881" s="49"/>
      <c r="C1881" s="44"/>
      <c r="D1881" s="58"/>
      <c r="E1881" s="211"/>
      <c r="F1881" s="52"/>
      <c r="G1881" s="256"/>
      <c r="H1881" s="258"/>
    </row>
    <row r="1882" spans="1:8" s="47" customFormat="1" ht="15" customHeight="1">
      <c r="A1882" s="501"/>
      <c r="B1882" s="100"/>
      <c r="C1882" s="100"/>
      <c r="D1882" s="10"/>
      <c r="E1882" s="210"/>
      <c r="F1882" s="11"/>
      <c r="G1882" s="102"/>
      <c r="H1882" s="79"/>
    </row>
    <row r="1883" spans="1:8" s="47" customFormat="1" ht="15" customHeight="1">
      <c r="A1883" s="499"/>
      <c r="B1883" s="277"/>
      <c r="C1883" s="44"/>
      <c r="D1883" s="58"/>
      <c r="E1883" s="211"/>
      <c r="F1883" s="52"/>
      <c r="G1883" s="256"/>
      <c r="H1883" s="258"/>
    </row>
    <row r="1884" spans="1:8" s="47" customFormat="1" ht="15" customHeight="1">
      <c r="A1884" s="501"/>
      <c r="B1884" s="9"/>
      <c r="C1884" s="64"/>
      <c r="D1884" s="10"/>
      <c r="E1884" s="210"/>
      <c r="F1884" s="11"/>
      <c r="G1884" s="102"/>
      <c r="H1884" s="79"/>
    </row>
    <row r="1885" spans="1:8" s="47" customFormat="1" ht="15" customHeight="1">
      <c r="A1885" s="499"/>
      <c r="B1885" s="49"/>
      <c r="C1885" s="44"/>
      <c r="D1885" s="58"/>
      <c r="E1885" s="211"/>
      <c r="F1885" s="52"/>
      <c r="G1885" s="256"/>
      <c r="H1885" s="258"/>
    </row>
    <row r="1886" spans="1:8" s="47" customFormat="1" ht="15" customHeight="1">
      <c r="A1886" s="500"/>
      <c r="B1886" s="246"/>
      <c r="C1886" s="278"/>
      <c r="D1886" s="10"/>
      <c r="E1886" s="210"/>
      <c r="F1886" s="11"/>
      <c r="G1886" s="102"/>
      <c r="H1886" s="79"/>
    </row>
    <row r="1887" spans="1:8" s="142" customFormat="1" ht="15" customHeight="1">
      <c r="A1887" s="499"/>
      <c r="B1887" s="49"/>
      <c r="C1887" s="44"/>
      <c r="D1887" s="58"/>
      <c r="E1887" s="66"/>
      <c r="F1887" s="18"/>
      <c r="G1887" s="256"/>
      <c r="H1887" s="258"/>
    </row>
    <row r="1888" spans="1:8" s="142" customFormat="1" ht="15" customHeight="1">
      <c r="A1888" s="502"/>
      <c r="B1888" s="246" t="s">
        <v>444</v>
      </c>
      <c r="C1888" s="237"/>
      <c r="D1888" s="10"/>
      <c r="E1888" s="210"/>
      <c r="F1888" s="11"/>
      <c r="G1888" s="78"/>
      <c r="H1888" s="79"/>
    </row>
    <row r="1889" spans="1:8" s="142" customFormat="1" ht="15" customHeight="1">
      <c r="A1889" s="503"/>
      <c r="B1889" s="504"/>
      <c r="C1889" s="504"/>
      <c r="D1889" s="505"/>
      <c r="E1889" s="506"/>
      <c r="F1889" s="18"/>
      <c r="G1889" s="256"/>
      <c r="H1889" s="258"/>
    </row>
    <row r="1890" spans="1:8" s="142" customFormat="1" ht="15" customHeight="1">
      <c r="A1890" s="507"/>
      <c r="B1890" s="508"/>
      <c r="C1890" s="508"/>
      <c r="D1890" s="509"/>
      <c r="E1890" s="510"/>
      <c r="F1890" s="15"/>
      <c r="G1890" s="125"/>
      <c r="H1890" s="116"/>
    </row>
    <row r="1891" spans="1:8" s="47" customFormat="1" ht="15" customHeight="1">
      <c r="A1891" s="511"/>
      <c r="B1891" s="127"/>
      <c r="C1891" s="127"/>
      <c r="D1891" s="128"/>
      <c r="E1891" s="129"/>
      <c r="F1891" s="105"/>
      <c r="G1891" s="106"/>
      <c r="H1891" s="6"/>
    </row>
    <row r="1892" spans="1:8" s="47" customFormat="1" ht="15" customHeight="1">
      <c r="A1892" s="500" t="s">
        <v>439</v>
      </c>
      <c r="B1892" s="9" t="s">
        <v>164</v>
      </c>
      <c r="C1892" s="9"/>
      <c r="D1892" s="10"/>
      <c r="E1892" s="210"/>
      <c r="F1892" s="18"/>
      <c r="G1892" s="19"/>
      <c r="H1892" s="2"/>
    </row>
    <row r="1893" spans="1:8" s="47" customFormat="1" ht="15" customHeight="1">
      <c r="A1893" s="499"/>
      <c r="B1893" s="50"/>
      <c r="C1893" s="45"/>
      <c r="D1893" s="58"/>
      <c r="E1893" s="211"/>
      <c r="F1893" s="52"/>
      <c r="G1893" s="256"/>
      <c r="H1893" s="258"/>
    </row>
    <row r="1894" spans="1:8" s="47" customFormat="1" ht="15" customHeight="1">
      <c r="A1894" s="501"/>
      <c r="B1894" s="9"/>
      <c r="C1894" s="9"/>
      <c r="D1894" s="10"/>
      <c r="E1894" s="210"/>
      <c r="F1894" s="11"/>
      <c r="G1894" s="102"/>
      <c r="H1894" s="79"/>
    </row>
    <row r="1895" spans="1:8" s="47" customFormat="1" ht="15" customHeight="1">
      <c r="A1895" s="499"/>
      <c r="B1895" s="49" t="s">
        <v>5</v>
      </c>
      <c r="C1895" s="44" t="s">
        <v>165</v>
      </c>
      <c r="D1895" s="58"/>
      <c r="E1895" s="211"/>
      <c r="F1895" s="52"/>
      <c r="G1895" s="256"/>
      <c r="H1895" s="258"/>
    </row>
    <row r="1896" spans="1:8" s="47" customFormat="1" ht="15" customHeight="1">
      <c r="A1896" s="501"/>
      <c r="B1896" s="312" t="s">
        <v>166</v>
      </c>
      <c r="C1896" s="61" t="s">
        <v>167</v>
      </c>
      <c r="D1896" s="10">
        <v>108</v>
      </c>
      <c r="E1896" s="210" t="s">
        <v>52</v>
      </c>
      <c r="F1896" s="11"/>
      <c r="G1896" s="102"/>
      <c r="H1896" s="79"/>
    </row>
    <row r="1897" spans="1:8" s="47" customFormat="1" ht="15" customHeight="1">
      <c r="A1897" s="499"/>
      <c r="B1897" s="49"/>
      <c r="C1897" s="45" t="s">
        <v>168</v>
      </c>
      <c r="D1897" s="58"/>
      <c r="E1897" s="211"/>
      <c r="F1897" s="52"/>
      <c r="G1897" s="256"/>
      <c r="H1897" s="258"/>
    </row>
    <row r="1898" spans="1:8" s="47" customFormat="1" ht="15" customHeight="1">
      <c r="A1898" s="501"/>
      <c r="B1898" s="312" t="s">
        <v>169</v>
      </c>
      <c r="C1898" s="9" t="s">
        <v>170</v>
      </c>
      <c r="D1898" s="10">
        <v>33</v>
      </c>
      <c r="E1898" s="210" t="s">
        <v>52</v>
      </c>
      <c r="F1898" s="11"/>
      <c r="G1898" s="102"/>
      <c r="H1898" s="79"/>
    </row>
    <row r="1899" spans="1:8" s="47" customFormat="1" ht="15" customHeight="1">
      <c r="A1899" s="499"/>
      <c r="B1899" s="49"/>
      <c r="C1899" s="315"/>
      <c r="D1899" s="58"/>
      <c r="E1899" s="211"/>
      <c r="F1899" s="52"/>
      <c r="G1899" s="256"/>
      <c r="H1899" s="258"/>
    </row>
    <row r="1900" spans="1:8" s="47" customFormat="1" ht="15" customHeight="1">
      <c r="A1900" s="501"/>
      <c r="B1900" s="312"/>
      <c r="C1900" s="9"/>
      <c r="D1900" s="10"/>
      <c r="E1900" s="210"/>
      <c r="F1900" s="11"/>
      <c r="G1900" s="102"/>
      <c r="H1900" s="79"/>
    </row>
    <row r="1901" spans="1:8" s="47" customFormat="1" ht="15" customHeight="1">
      <c r="A1901" s="499"/>
      <c r="B1901" s="49"/>
      <c r="C1901" s="45"/>
      <c r="D1901" s="58"/>
      <c r="E1901" s="211"/>
      <c r="F1901" s="52"/>
      <c r="G1901" s="256"/>
      <c r="H1901" s="258"/>
    </row>
    <row r="1902" spans="1:8" s="47" customFormat="1" ht="15" customHeight="1">
      <c r="A1902" s="501"/>
      <c r="B1902" s="312"/>
      <c r="C1902" s="9"/>
      <c r="D1902" s="108"/>
      <c r="E1902" s="210"/>
      <c r="F1902" s="11"/>
      <c r="G1902" s="102"/>
      <c r="H1902" s="79"/>
    </row>
    <row r="1903" spans="1:8" s="47" customFormat="1" ht="15" customHeight="1">
      <c r="A1903" s="499"/>
      <c r="B1903" s="49"/>
      <c r="C1903" s="45"/>
      <c r="D1903" s="58"/>
      <c r="E1903" s="211"/>
      <c r="F1903" s="52"/>
      <c r="G1903" s="256"/>
      <c r="H1903" s="258"/>
    </row>
    <row r="1904" spans="1:8" s="47" customFormat="1" ht="15" customHeight="1">
      <c r="A1904" s="501"/>
      <c r="B1904" s="312"/>
      <c r="C1904" s="9"/>
      <c r="D1904" s="108"/>
      <c r="E1904" s="210"/>
      <c r="F1904" s="11"/>
      <c r="G1904" s="102"/>
      <c r="H1904" s="79"/>
    </row>
    <row r="1905" spans="1:8" s="47" customFormat="1" ht="15" customHeight="1">
      <c r="A1905" s="499"/>
      <c r="B1905" s="49"/>
      <c r="C1905" s="44"/>
      <c r="D1905" s="58"/>
      <c r="E1905" s="211"/>
      <c r="F1905" s="52"/>
      <c r="G1905" s="256"/>
      <c r="H1905" s="258"/>
    </row>
    <row r="1906" spans="1:8" s="47" customFormat="1" ht="15" customHeight="1">
      <c r="A1906" s="501"/>
      <c r="B1906" s="312"/>
      <c r="C1906" s="312"/>
      <c r="D1906" s="313"/>
      <c r="E1906" s="210"/>
      <c r="F1906" s="11"/>
      <c r="G1906" s="102"/>
      <c r="H1906" s="79"/>
    </row>
    <row r="1907" spans="1:8" s="47" customFormat="1" ht="15" customHeight="1">
      <c r="A1907" s="499"/>
      <c r="B1907" s="50"/>
      <c r="C1907" s="45"/>
      <c r="D1907" s="97"/>
      <c r="E1907" s="98"/>
      <c r="F1907" s="52"/>
      <c r="G1907" s="256"/>
      <c r="H1907" s="258"/>
    </row>
    <row r="1908" spans="1:8" s="47" customFormat="1" ht="15" customHeight="1">
      <c r="A1908" s="501"/>
      <c r="B1908" s="9"/>
      <c r="C1908" s="9"/>
      <c r="D1908" s="317"/>
      <c r="E1908" s="210"/>
      <c r="F1908" s="11"/>
      <c r="G1908" s="102"/>
      <c r="H1908" s="79"/>
    </row>
    <row r="1909" spans="1:8" s="47" customFormat="1" ht="15" customHeight="1">
      <c r="A1909" s="499"/>
      <c r="B1909" s="50"/>
      <c r="C1909" s="45"/>
      <c r="D1909" s="97"/>
      <c r="E1909" s="98"/>
      <c r="F1909" s="52"/>
      <c r="G1909" s="256"/>
      <c r="H1909" s="258"/>
    </row>
    <row r="1910" spans="1:8" s="47" customFormat="1" ht="15" customHeight="1">
      <c r="A1910" s="501"/>
      <c r="B1910" s="9"/>
      <c r="C1910" s="9"/>
      <c r="D1910" s="317"/>
      <c r="E1910" s="7"/>
      <c r="F1910" s="11"/>
      <c r="G1910" s="102"/>
      <c r="H1910" s="79"/>
    </row>
    <row r="1911" spans="1:8" s="47" customFormat="1" ht="15" customHeight="1">
      <c r="A1911" s="499"/>
      <c r="B1911" s="49"/>
      <c r="C1911" s="45"/>
      <c r="D1911" s="97"/>
      <c r="E1911" s="211"/>
      <c r="F1911" s="52"/>
      <c r="G1911" s="256"/>
      <c r="H1911" s="258"/>
    </row>
    <row r="1912" spans="1:8" s="47" customFormat="1" ht="15" customHeight="1">
      <c r="A1912" s="501"/>
      <c r="B1912" s="312"/>
      <c r="C1912" s="9"/>
      <c r="D1912" s="317"/>
      <c r="E1912" s="7"/>
      <c r="F1912" s="11"/>
      <c r="G1912" s="102"/>
      <c r="H1912" s="79"/>
    </row>
    <row r="1913" spans="1:8" s="47" customFormat="1" ht="15" customHeight="1">
      <c r="A1913" s="499"/>
      <c r="B1913" s="50"/>
      <c r="C1913" s="45"/>
      <c r="D1913" s="97"/>
      <c r="E1913" s="98"/>
      <c r="F1913" s="52"/>
      <c r="G1913" s="256"/>
      <c r="H1913" s="258"/>
    </row>
    <row r="1914" spans="1:8" s="47" customFormat="1" ht="15" customHeight="1">
      <c r="A1914" s="501"/>
      <c r="B1914" s="9"/>
      <c r="C1914" s="9"/>
      <c r="D1914" s="317"/>
      <c r="E1914" s="7"/>
      <c r="F1914" s="11"/>
      <c r="G1914" s="102"/>
      <c r="H1914" s="79"/>
    </row>
    <row r="1915" spans="1:8" s="47" customFormat="1" ht="15" customHeight="1">
      <c r="A1915" s="499"/>
      <c r="B1915" s="50"/>
      <c r="C1915" s="45"/>
      <c r="D1915" s="97"/>
      <c r="E1915" s="98"/>
      <c r="F1915" s="52"/>
      <c r="G1915" s="256"/>
      <c r="H1915" s="258"/>
    </row>
    <row r="1916" spans="1:8" s="47" customFormat="1" ht="15" customHeight="1">
      <c r="A1916" s="501"/>
      <c r="B1916" s="9"/>
      <c r="C1916" s="9"/>
      <c r="D1916" s="317"/>
      <c r="E1916" s="7"/>
      <c r="F1916" s="11"/>
      <c r="G1916" s="102"/>
      <c r="H1916" s="79"/>
    </row>
    <row r="1917" spans="1:8" s="47" customFormat="1" ht="15" customHeight="1">
      <c r="A1917" s="499"/>
      <c r="B1917" s="50"/>
      <c r="C1917" s="45"/>
      <c r="D1917" s="97"/>
      <c r="E1917" s="98"/>
      <c r="F1917" s="52"/>
      <c r="G1917" s="256"/>
      <c r="H1917" s="258"/>
    </row>
    <row r="1918" spans="1:8" s="47" customFormat="1" ht="15" customHeight="1">
      <c r="A1918" s="512"/>
      <c r="B1918" s="322"/>
      <c r="C1918" s="322"/>
      <c r="D1918" s="10"/>
      <c r="E1918" s="210"/>
      <c r="F1918" s="11"/>
      <c r="G1918" s="102"/>
      <c r="H1918" s="79"/>
    </row>
    <row r="1919" spans="1:8" s="142" customFormat="1" ht="15" customHeight="1">
      <c r="A1919" s="499"/>
      <c r="B1919" s="50" t="s">
        <v>5</v>
      </c>
      <c r="C1919" s="45"/>
      <c r="D1919" s="97"/>
      <c r="E1919" s="318"/>
      <c r="F1919" s="18"/>
      <c r="G1919" s="256"/>
      <c r="H1919" s="258"/>
    </row>
    <row r="1920" spans="1:8" s="142" customFormat="1" ht="15" customHeight="1">
      <c r="A1920" s="513"/>
      <c r="B1920" s="321" t="s">
        <v>445</v>
      </c>
      <c r="C1920" s="322"/>
      <c r="D1920" s="10"/>
      <c r="E1920" s="210"/>
      <c r="F1920" s="11"/>
      <c r="G1920" s="78"/>
      <c r="H1920" s="79"/>
    </row>
    <row r="1921" spans="1:8" s="142" customFormat="1" ht="15" customHeight="1">
      <c r="A1921" s="975"/>
      <c r="B1921" s="249"/>
      <c r="C1921" s="249"/>
      <c r="D1921" s="250"/>
      <c r="E1921" s="251"/>
      <c r="F1921" s="18"/>
      <c r="G1921" s="256"/>
      <c r="H1921" s="258"/>
    </row>
    <row r="1922" spans="1:8" s="142" customFormat="1" ht="15" customHeight="1">
      <c r="A1922" s="976"/>
      <c r="B1922" s="253"/>
      <c r="C1922" s="253"/>
      <c r="D1922" s="254"/>
      <c r="E1922" s="255"/>
      <c r="F1922" s="15"/>
      <c r="G1922" s="125"/>
      <c r="H1922" s="116"/>
    </row>
    <row r="1923" spans="1:8" ht="15" customHeight="1">
      <c r="A1923" s="511"/>
      <c r="B1923" s="127"/>
      <c r="C1923" s="127"/>
      <c r="D1923" s="128"/>
      <c r="E1923" s="129"/>
      <c r="F1923" s="105"/>
      <c r="G1923" s="106"/>
      <c r="H1923" s="6"/>
    </row>
    <row r="1924" spans="1:8" ht="15" customHeight="1">
      <c r="A1924" s="513" t="s">
        <v>440</v>
      </c>
      <c r="B1924" s="61" t="s">
        <v>156</v>
      </c>
      <c r="C1924" s="61"/>
      <c r="D1924" s="10"/>
      <c r="E1924" s="210"/>
      <c r="F1924" s="18"/>
      <c r="G1924" s="19"/>
      <c r="H1924" s="2"/>
    </row>
    <row r="1925" spans="1:8" ht="15" customHeight="1">
      <c r="A1925" s="499"/>
      <c r="B1925" s="49"/>
      <c r="C1925" s="315"/>
      <c r="D1925" s="323"/>
      <c r="E1925" s="211"/>
      <c r="F1925" s="52"/>
      <c r="G1925" s="256"/>
      <c r="H1925" s="258"/>
    </row>
    <row r="1926" spans="1:8" ht="15" customHeight="1">
      <c r="A1926" s="501"/>
      <c r="B1926" s="312"/>
      <c r="C1926" s="324"/>
      <c r="D1926" s="313"/>
      <c r="E1926" s="210"/>
      <c r="F1926" s="11"/>
      <c r="G1926" s="102"/>
      <c r="H1926" s="79"/>
    </row>
    <row r="1927" spans="1:8" ht="15" customHeight="1">
      <c r="A1927" s="499"/>
      <c r="B1927" s="49"/>
      <c r="C1927" s="315" t="s">
        <v>313</v>
      </c>
      <c r="D1927" s="323"/>
      <c r="E1927" s="211"/>
      <c r="F1927" s="52"/>
      <c r="G1927" s="256"/>
      <c r="H1927" s="258"/>
    </row>
    <row r="1928" spans="1:8" ht="15" customHeight="1">
      <c r="A1928" s="501"/>
      <c r="B1928" s="312" t="s">
        <v>178</v>
      </c>
      <c r="C1928" s="324" t="s">
        <v>179</v>
      </c>
      <c r="D1928" s="313">
        <v>2.5</v>
      </c>
      <c r="E1928" s="210" t="s">
        <v>51</v>
      </c>
      <c r="F1928" s="11"/>
      <c r="G1928" s="102"/>
      <c r="H1928" s="79"/>
    </row>
    <row r="1929" spans="1:8" ht="15" customHeight="1">
      <c r="A1929" s="499"/>
      <c r="B1929" s="49"/>
      <c r="C1929" s="315" t="s">
        <v>425</v>
      </c>
      <c r="D1929" s="323"/>
      <c r="E1929" s="211"/>
      <c r="F1929" s="52"/>
      <c r="G1929" s="256"/>
      <c r="H1929" s="258"/>
    </row>
    <row r="1930" spans="1:8" ht="15" customHeight="1">
      <c r="A1930" s="501"/>
      <c r="B1930" s="325" t="s">
        <v>426</v>
      </c>
      <c r="C1930" s="324" t="s">
        <v>179</v>
      </c>
      <c r="D1930" s="313">
        <v>8.6999999999999993</v>
      </c>
      <c r="E1930" s="210" t="s">
        <v>51</v>
      </c>
      <c r="F1930" s="11"/>
      <c r="G1930" s="102"/>
      <c r="H1930" s="79"/>
    </row>
    <row r="1931" spans="1:8" ht="15" customHeight="1">
      <c r="A1931" s="499"/>
      <c r="B1931" s="49"/>
      <c r="C1931" s="315" t="s">
        <v>314</v>
      </c>
      <c r="D1931" s="323"/>
      <c r="E1931" s="211"/>
      <c r="F1931" s="52"/>
      <c r="G1931" s="256"/>
      <c r="H1931" s="258"/>
    </row>
    <row r="1932" spans="1:8" ht="15" customHeight="1">
      <c r="A1932" s="501"/>
      <c r="B1932" s="325" t="s">
        <v>428</v>
      </c>
      <c r="C1932" s="324" t="s">
        <v>316</v>
      </c>
      <c r="D1932" s="313">
        <v>33</v>
      </c>
      <c r="E1932" s="210" t="s">
        <v>51</v>
      </c>
      <c r="F1932" s="11"/>
      <c r="G1932" s="102"/>
      <c r="H1932" s="79"/>
    </row>
    <row r="1933" spans="1:8" ht="15" customHeight="1">
      <c r="A1933" s="499"/>
      <c r="B1933" s="49"/>
      <c r="C1933" s="315"/>
      <c r="D1933" s="327"/>
      <c r="E1933" s="211"/>
      <c r="F1933" s="52"/>
      <c r="G1933" s="256"/>
      <c r="H1933" s="258"/>
    </row>
    <row r="1934" spans="1:8" ht="15" customHeight="1">
      <c r="A1934" s="501"/>
      <c r="B1934" s="377"/>
      <c r="C1934" s="324"/>
      <c r="D1934" s="328"/>
      <c r="E1934" s="376"/>
      <c r="F1934" s="11"/>
      <c r="G1934" s="102"/>
      <c r="H1934" s="79"/>
    </row>
    <row r="1935" spans="1:8" ht="15" customHeight="1">
      <c r="A1935" s="499"/>
      <c r="B1935" s="49"/>
      <c r="C1935" s="315"/>
      <c r="D1935" s="327"/>
      <c r="E1935" s="211"/>
      <c r="F1935" s="52"/>
      <c r="G1935" s="256"/>
      <c r="H1935" s="258"/>
    </row>
    <row r="1936" spans="1:8" ht="15" customHeight="1">
      <c r="A1936" s="501"/>
      <c r="B1936" s="329" t="s">
        <v>184</v>
      </c>
      <c r="C1936" s="324"/>
      <c r="D1936" s="330"/>
      <c r="E1936" s="210"/>
      <c r="F1936" s="11"/>
      <c r="G1936" s="102"/>
      <c r="H1936" s="79"/>
    </row>
    <row r="1937" spans="1:8" ht="15" customHeight="1">
      <c r="A1937" s="499"/>
      <c r="B1937" s="49"/>
      <c r="C1937" s="315"/>
      <c r="D1937" s="327"/>
      <c r="E1937" s="211"/>
      <c r="F1937" s="52"/>
      <c r="G1937" s="256"/>
      <c r="H1937" s="258"/>
    </row>
    <row r="1938" spans="1:8" ht="15" customHeight="1">
      <c r="A1938" s="501"/>
      <c r="B1938" s="312" t="s">
        <v>429</v>
      </c>
      <c r="C1938" s="9" t="s">
        <v>430</v>
      </c>
      <c r="D1938" s="330">
        <v>51.2</v>
      </c>
      <c r="E1938" s="210" t="s">
        <v>52</v>
      </c>
      <c r="F1938" s="11"/>
      <c r="G1938" s="102"/>
      <c r="H1938" s="79"/>
    </row>
    <row r="1939" spans="1:8" ht="15" customHeight="1">
      <c r="A1939" s="499"/>
      <c r="B1939" s="49"/>
      <c r="C1939" s="45"/>
      <c r="D1939" s="331"/>
      <c r="E1939" s="211"/>
      <c r="F1939" s="52"/>
      <c r="G1939" s="256"/>
      <c r="H1939" s="258"/>
    </row>
    <row r="1940" spans="1:8" ht="15" customHeight="1">
      <c r="A1940" s="501"/>
      <c r="B1940" s="312" t="s">
        <v>192</v>
      </c>
      <c r="C1940" s="9" t="s">
        <v>193</v>
      </c>
      <c r="D1940" s="330">
        <v>23.4</v>
      </c>
      <c r="E1940" s="210" t="s">
        <v>52</v>
      </c>
      <c r="F1940" s="11"/>
      <c r="G1940" s="102"/>
      <c r="H1940" s="79"/>
    </row>
    <row r="1941" spans="1:8" ht="15" customHeight="1">
      <c r="A1941" s="499"/>
      <c r="B1941" s="50"/>
      <c r="C1941" s="50"/>
      <c r="D1941" s="97"/>
      <c r="E1941" s="211"/>
      <c r="F1941" s="52"/>
      <c r="G1941" s="256"/>
      <c r="H1941" s="258"/>
    </row>
    <row r="1942" spans="1:8" ht="15" customHeight="1">
      <c r="A1942" s="501"/>
      <c r="B1942" s="61" t="s">
        <v>194</v>
      </c>
      <c r="C1942" s="9" t="s">
        <v>193</v>
      </c>
      <c r="D1942" s="330">
        <v>6.8</v>
      </c>
      <c r="E1942" s="210" t="s">
        <v>52</v>
      </c>
      <c r="F1942" s="11"/>
      <c r="G1942" s="102"/>
      <c r="H1942" s="79"/>
    </row>
    <row r="1943" spans="1:8" ht="15" customHeight="1">
      <c r="A1943" s="499"/>
      <c r="B1943" s="49"/>
      <c r="C1943" s="50"/>
      <c r="D1943" s="97"/>
      <c r="E1943" s="211"/>
      <c r="F1943" s="52"/>
      <c r="G1943" s="256"/>
      <c r="H1943" s="258"/>
    </row>
    <row r="1944" spans="1:8" ht="15" customHeight="1">
      <c r="A1944" s="501"/>
      <c r="B1944" s="100" t="s">
        <v>446</v>
      </c>
      <c r="C1944" s="9" t="s">
        <v>199</v>
      </c>
      <c r="D1944" s="317">
        <v>43.1</v>
      </c>
      <c r="E1944" s="210" t="s">
        <v>52</v>
      </c>
      <c r="F1944" s="11"/>
      <c r="G1944" s="102"/>
      <c r="H1944" s="79"/>
    </row>
    <row r="1945" spans="1:8" ht="15" customHeight="1">
      <c r="A1945" s="499"/>
      <c r="B1945" s="50"/>
      <c r="C1945" s="45"/>
      <c r="D1945" s="97"/>
      <c r="E1945" s="98"/>
      <c r="F1945" s="52"/>
      <c r="G1945" s="256"/>
      <c r="H1945" s="258"/>
    </row>
    <row r="1946" spans="1:8" ht="15" customHeight="1">
      <c r="A1946" s="501"/>
      <c r="B1946" s="61"/>
      <c r="C1946" s="9"/>
      <c r="D1946" s="317"/>
      <c r="E1946" s="210"/>
      <c r="F1946" s="11"/>
      <c r="G1946" s="102"/>
      <c r="H1946" s="79"/>
    </row>
    <row r="1947" spans="1:8" ht="15" customHeight="1">
      <c r="A1947" s="499"/>
      <c r="B1947" s="49"/>
      <c r="C1947" s="45"/>
      <c r="D1947" s="97"/>
      <c r="E1947" s="211"/>
      <c r="F1947" s="52"/>
      <c r="G1947" s="256"/>
      <c r="H1947" s="258"/>
    </row>
    <row r="1948" spans="1:8" ht="15" customHeight="1">
      <c r="A1948" s="501"/>
      <c r="B1948" s="312"/>
      <c r="C1948" s="9"/>
      <c r="D1948" s="317"/>
      <c r="E1948" s="210"/>
      <c r="F1948" s="11"/>
      <c r="G1948" s="102"/>
      <c r="H1948" s="79"/>
    </row>
    <row r="1949" spans="1:8" ht="15" customHeight="1">
      <c r="A1949" s="499"/>
      <c r="B1949" s="50"/>
      <c r="C1949" s="45"/>
      <c r="D1949" s="97"/>
      <c r="E1949" s="211"/>
      <c r="F1949" s="52"/>
      <c r="G1949" s="256"/>
      <c r="H1949" s="258"/>
    </row>
    <row r="1950" spans="1:8" ht="15" customHeight="1">
      <c r="A1950" s="501"/>
      <c r="B1950" s="61"/>
      <c r="C1950" s="9"/>
      <c r="D1950" s="317"/>
      <c r="E1950" s="210"/>
      <c r="F1950" s="11"/>
      <c r="G1950" s="102"/>
      <c r="H1950" s="79"/>
    </row>
    <row r="1951" spans="1:8" ht="15" customHeight="1">
      <c r="A1951" s="499"/>
      <c r="B1951" s="50"/>
      <c r="C1951" s="45"/>
      <c r="D1951" s="97"/>
      <c r="E1951" s="318"/>
      <c r="F1951" s="18"/>
      <c r="G1951" s="256"/>
      <c r="H1951" s="258"/>
    </row>
    <row r="1952" spans="1:8" ht="15" customHeight="1">
      <c r="A1952" s="514"/>
      <c r="B1952" s="321" t="s">
        <v>447</v>
      </c>
      <c r="C1952" s="322"/>
      <c r="D1952" s="10"/>
      <c r="E1952" s="210"/>
      <c r="F1952" s="11"/>
      <c r="G1952" s="78"/>
      <c r="H1952" s="79"/>
    </row>
    <row r="1953" spans="1:8" ht="15" customHeight="1">
      <c r="A1953" s="515"/>
      <c r="B1953" s="249"/>
      <c r="C1953" s="249"/>
      <c r="D1953" s="250"/>
      <c r="E1953" s="251"/>
      <c r="F1953" s="18"/>
      <c r="G1953" s="256"/>
      <c r="H1953" s="258"/>
    </row>
    <row r="1954" spans="1:8" ht="15" customHeight="1">
      <c r="A1954" s="516"/>
      <c r="B1954" s="253"/>
      <c r="C1954" s="253"/>
      <c r="D1954" s="254"/>
      <c r="E1954" s="255"/>
      <c r="F1954" s="15"/>
      <c r="G1954" s="125"/>
      <c r="H1954" s="116"/>
    </row>
    <row r="1955" spans="1:8" ht="15" customHeight="1">
      <c r="A1955" s="511"/>
      <c r="B1955" s="127"/>
      <c r="C1955" s="127"/>
      <c r="D1955" s="338"/>
      <c r="E1955" s="339"/>
      <c r="F1955" s="105"/>
      <c r="G1955" s="106"/>
      <c r="H1955" s="6"/>
    </row>
    <row r="1956" spans="1:8" ht="15" customHeight="1">
      <c r="A1956" s="501" t="s">
        <v>441</v>
      </c>
      <c r="B1956" s="9" t="s">
        <v>158</v>
      </c>
      <c r="C1956" s="100"/>
      <c r="D1956" s="10"/>
      <c r="E1956" s="210"/>
      <c r="F1956" s="18"/>
      <c r="G1956" s="19"/>
      <c r="H1956" s="2"/>
    </row>
    <row r="1957" spans="1:8" ht="15" customHeight="1">
      <c r="A1957" s="499"/>
      <c r="B1957" s="50"/>
      <c r="C1957" s="45"/>
      <c r="D1957" s="97"/>
      <c r="E1957" s="98"/>
      <c r="F1957" s="52"/>
      <c r="G1957" s="256"/>
      <c r="H1957" s="258"/>
    </row>
    <row r="1958" spans="1:8" ht="15" customHeight="1">
      <c r="A1958" s="501"/>
      <c r="B1958" s="61"/>
      <c r="C1958" s="9"/>
      <c r="D1958" s="317"/>
      <c r="E1958" s="7"/>
      <c r="F1958" s="11"/>
      <c r="G1958" s="102"/>
      <c r="H1958" s="79"/>
    </row>
    <row r="1959" spans="1:8" ht="15" customHeight="1">
      <c r="A1959" s="499"/>
      <c r="B1959" s="50"/>
      <c r="C1959" s="45"/>
      <c r="D1959" s="97"/>
      <c r="E1959" s="98"/>
      <c r="F1959" s="52"/>
      <c r="G1959" s="256"/>
      <c r="H1959" s="258"/>
    </row>
    <row r="1960" spans="1:8" ht="15" customHeight="1">
      <c r="A1960" s="501"/>
      <c r="B1960" s="61" t="s">
        <v>247</v>
      </c>
      <c r="C1960" s="9" t="s">
        <v>448</v>
      </c>
      <c r="D1960" s="317">
        <v>26.9</v>
      </c>
      <c r="E1960" s="7" t="s">
        <v>8</v>
      </c>
      <c r="F1960" s="11"/>
      <c r="G1960" s="102"/>
      <c r="H1960" s="79"/>
    </row>
    <row r="1961" spans="1:8" ht="15" customHeight="1">
      <c r="A1961" s="499"/>
      <c r="B1961" s="50"/>
      <c r="C1961" s="45"/>
      <c r="D1961" s="97"/>
      <c r="E1961" s="98"/>
      <c r="F1961" s="52"/>
      <c r="G1961" s="256"/>
      <c r="H1961" s="258"/>
    </row>
    <row r="1962" spans="1:8" ht="15" customHeight="1">
      <c r="A1962" s="512"/>
      <c r="B1962" s="61" t="s">
        <v>247</v>
      </c>
      <c r="C1962" s="9" t="s">
        <v>252</v>
      </c>
      <c r="D1962" s="10">
        <v>0.5</v>
      </c>
      <c r="E1962" s="7" t="s">
        <v>8</v>
      </c>
      <c r="F1962" s="11"/>
      <c r="G1962" s="102"/>
      <c r="H1962" s="79"/>
    </row>
    <row r="1963" spans="1:8" ht="15" customHeight="1">
      <c r="A1963" s="499"/>
      <c r="B1963" s="50"/>
      <c r="C1963" s="45"/>
      <c r="D1963" s="97"/>
      <c r="E1963" s="98"/>
      <c r="F1963" s="52"/>
      <c r="G1963" s="256"/>
      <c r="H1963" s="258"/>
    </row>
    <row r="1964" spans="1:8" ht="15" customHeight="1">
      <c r="A1964" s="501"/>
      <c r="B1964" s="61" t="s">
        <v>247</v>
      </c>
      <c r="C1964" s="324" t="s">
        <v>257</v>
      </c>
      <c r="D1964" s="317">
        <v>0.3</v>
      </c>
      <c r="E1964" s="7" t="s">
        <v>8</v>
      </c>
      <c r="F1964" s="11"/>
      <c r="G1964" s="102"/>
      <c r="H1964" s="79"/>
    </row>
    <row r="1965" spans="1:8" ht="15" customHeight="1">
      <c r="A1965" s="499"/>
      <c r="B1965" s="50"/>
      <c r="C1965" s="45"/>
      <c r="D1965" s="97"/>
      <c r="E1965" s="98"/>
      <c r="F1965" s="52"/>
      <c r="G1965" s="256"/>
      <c r="H1965" s="258"/>
    </row>
    <row r="1966" spans="1:8" ht="15" customHeight="1">
      <c r="A1966" s="512"/>
      <c r="B1966" s="61" t="s">
        <v>247</v>
      </c>
      <c r="C1966" s="9" t="s">
        <v>258</v>
      </c>
      <c r="D1966" s="10">
        <v>3.1</v>
      </c>
      <c r="E1966" s="7" t="s">
        <v>8</v>
      </c>
      <c r="F1966" s="11"/>
      <c r="G1966" s="102"/>
      <c r="H1966" s="79"/>
    </row>
    <row r="1967" spans="1:8" ht="15" customHeight="1">
      <c r="A1967" s="499"/>
      <c r="B1967" s="50"/>
      <c r="C1967" s="45"/>
      <c r="D1967" s="97"/>
      <c r="E1967" s="98"/>
      <c r="F1967" s="52"/>
      <c r="G1967" s="256"/>
      <c r="H1967" s="258"/>
    </row>
    <row r="1968" spans="1:8" ht="15" customHeight="1">
      <c r="A1968" s="501"/>
      <c r="B1968" s="61" t="s">
        <v>247</v>
      </c>
      <c r="C1968" s="9" t="s">
        <v>259</v>
      </c>
      <c r="D1968" s="10">
        <v>1.9</v>
      </c>
      <c r="E1968" s="7" t="s">
        <v>8</v>
      </c>
      <c r="F1968" s="11"/>
      <c r="G1968" s="102"/>
      <c r="H1968" s="79"/>
    </row>
    <row r="1969" spans="1:8" ht="15" customHeight="1">
      <c r="A1969" s="499"/>
      <c r="B1969" s="50"/>
      <c r="C1969" s="45"/>
      <c r="D1969" s="97"/>
      <c r="E1969" s="98"/>
      <c r="F1969" s="52"/>
      <c r="G1969" s="256"/>
      <c r="H1969" s="258"/>
    </row>
    <row r="1970" spans="1:8" ht="15" customHeight="1">
      <c r="A1970" s="512"/>
      <c r="B1970" s="61"/>
      <c r="C1970" s="9"/>
      <c r="D1970" s="317"/>
      <c r="E1970" s="7"/>
      <c r="F1970" s="11"/>
      <c r="G1970" s="102"/>
      <c r="H1970" s="79"/>
    </row>
    <row r="1971" spans="1:8" ht="15" customHeight="1">
      <c r="A1971" s="499"/>
      <c r="B1971" s="50"/>
      <c r="C1971" s="45"/>
      <c r="D1971" s="97"/>
      <c r="E1971" s="98"/>
      <c r="F1971" s="52"/>
      <c r="G1971" s="256"/>
      <c r="H1971" s="258"/>
    </row>
    <row r="1972" spans="1:8" ht="15" customHeight="1">
      <c r="A1972" s="501"/>
      <c r="B1972" s="61" t="s">
        <v>261</v>
      </c>
      <c r="C1972" s="9" t="s">
        <v>448</v>
      </c>
      <c r="D1972" s="317">
        <v>26.9</v>
      </c>
      <c r="E1972" s="7" t="s">
        <v>8</v>
      </c>
      <c r="F1972" s="11"/>
      <c r="G1972" s="102"/>
      <c r="H1972" s="79"/>
    </row>
    <row r="1973" spans="1:8" ht="15" customHeight="1">
      <c r="A1973" s="499"/>
      <c r="B1973" s="50"/>
      <c r="C1973" s="45"/>
      <c r="D1973" s="97"/>
      <c r="E1973" s="98"/>
      <c r="F1973" s="52"/>
      <c r="G1973" s="256"/>
      <c r="H1973" s="258"/>
    </row>
    <row r="1974" spans="1:8" ht="15" customHeight="1">
      <c r="A1974" s="501"/>
      <c r="B1974" s="61" t="s">
        <v>261</v>
      </c>
      <c r="C1974" s="9" t="s">
        <v>252</v>
      </c>
      <c r="D1974" s="10">
        <v>0.5</v>
      </c>
      <c r="E1974" s="7" t="s">
        <v>8</v>
      </c>
      <c r="F1974" s="11"/>
      <c r="G1974" s="102"/>
      <c r="H1974" s="79"/>
    </row>
    <row r="1975" spans="1:8" ht="15" customHeight="1">
      <c r="A1975" s="499"/>
      <c r="B1975" s="50"/>
      <c r="C1975" s="45"/>
      <c r="D1975" s="97"/>
      <c r="E1975" s="98"/>
      <c r="F1975" s="52"/>
      <c r="G1975" s="256"/>
      <c r="H1975" s="258"/>
    </row>
    <row r="1976" spans="1:8" ht="15" customHeight="1">
      <c r="A1976" s="501"/>
      <c r="B1976" s="61" t="s">
        <v>261</v>
      </c>
      <c r="C1976" s="324" t="s">
        <v>257</v>
      </c>
      <c r="D1976" s="317">
        <v>0.3</v>
      </c>
      <c r="E1976" s="7" t="s">
        <v>8</v>
      </c>
      <c r="F1976" s="11"/>
      <c r="G1976" s="102"/>
      <c r="H1976" s="79"/>
    </row>
    <row r="1977" spans="1:8" ht="15" customHeight="1">
      <c r="A1977" s="499"/>
      <c r="B1977" s="45"/>
      <c r="C1977" s="45"/>
      <c r="D1977" s="97"/>
      <c r="E1977" s="98"/>
      <c r="F1977" s="52"/>
      <c r="G1977" s="256"/>
      <c r="H1977" s="258"/>
    </row>
    <row r="1978" spans="1:8" ht="15" customHeight="1">
      <c r="A1978" s="512"/>
      <c r="B1978" s="61" t="s">
        <v>261</v>
      </c>
      <c r="C1978" s="9" t="s">
        <v>258</v>
      </c>
      <c r="D1978" s="10">
        <v>3.1</v>
      </c>
      <c r="E1978" s="7" t="s">
        <v>8</v>
      </c>
      <c r="F1978" s="11"/>
      <c r="G1978" s="102"/>
      <c r="H1978" s="79"/>
    </row>
    <row r="1979" spans="1:8" ht="15" customHeight="1">
      <c r="A1979" s="499"/>
      <c r="B1979" s="45"/>
      <c r="C1979" s="45"/>
      <c r="D1979" s="97"/>
      <c r="E1979" s="98"/>
      <c r="F1979" s="52"/>
      <c r="G1979" s="256"/>
      <c r="H1979" s="258"/>
    </row>
    <row r="1980" spans="1:8" ht="15" customHeight="1">
      <c r="A1980" s="501"/>
      <c r="B1980" s="61" t="s">
        <v>261</v>
      </c>
      <c r="C1980" s="9" t="s">
        <v>259</v>
      </c>
      <c r="D1980" s="10">
        <v>1.9</v>
      </c>
      <c r="E1980" s="7" t="s">
        <v>8</v>
      </c>
      <c r="F1980" s="11"/>
      <c r="G1980" s="102"/>
      <c r="H1980" s="79"/>
    </row>
    <row r="1981" spans="1:8" ht="15" customHeight="1">
      <c r="A1981" s="499"/>
      <c r="B1981" s="332"/>
      <c r="C1981" s="45"/>
      <c r="D1981" s="97"/>
      <c r="E1981" s="98"/>
      <c r="F1981" s="52"/>
      <c r="G1981" s="256"/>
      <c r="H1981" s="258"/>
    </row>
    <row r="1982" spans="1:8" ht="15" customHeight="1">
      <c r="A1982" s="501"/>
      <c r="B1982" s="61"/>
      <c r="C1982" s="9"/>
      <c r="D1982" s="317"/>
      <c r="E1982" s="7"/>
      <c r="F1982" s="11"/>
      <c r="G1982" s="102"/>
      <c r="H1982" s="79"/>
    </row>
    <row r="1983" spans="1:8" ht="15" customHeight="1">
      <c r="A1983" s="499"/>
      <c r="B1983" s="343"/>
      <c r="C1983" s="45"/>
      <c r="D1983" s="97"/>
      <c r="E1983" s="98"/>
      <c r="F1983" s="18"/>
      <c r="G1983" s="256"/>
      <c r="H1983" s="258"/>
    </row>
    <row r="1984" spans="1:8" ht="15" customHeight="1">
      <c r="A1984" s="513"/>
      <c r="B1984" s="61" t="s">
        <v>262</v>
      </c>
      <c r="C1984" s="45" t="s">
        <v>448</v>
      </c>
      <c r="D1984" s="317">
        <v>26.9</v>
      </c>
      <c r="E1984" s="7" t="s">
        <v>8</v>
      </c>
      <c r="F1984" s="11"/>
      <c r="G1984" s="78"/>
      <c r="H1984" s="79"/>
    </row>
    <row r="1985" spans="1:8" ht="15" customHeight="1">
      <c r="A1985" s="517"/>
      <c r="B1985" s="343"/>
      <c r="C1985" s="50"/>
      <c r="D1985" s="319"/>
      <c r="E1985" s="341"/>
      <c r="F1985" s="18"/>
      <c r="G1985" s="256"/>
      <c r="H1985" s="258"/>
    </row>
    <row r="1986" spans="1:8" ht="15" customHeight="1">
      <c r="A1986" s="518"/>
      <c r="B1986" s="113" t="s">
        <v>262</v>
      </c>
      <c r="C1986" s="67" t="s">
        <v>252</v>
      </c>
      <c r="D1986" s="68">
        <v>0.5</v>
      </c>
      <c r="E1986" s="385" t="s">
        <v>8</v>
      </c>
      <c r="F1986" s="15"/>
      <c r="G1986" s="125"/>
      <c r="H1986" s="116"/>
    </row>
    <row r="1987" spans="1:8" ht="15" customHeight="1">
      <c r="A1987" s="511"/>
      <c r="B1987" s="439"/>
      <c r="C1987" s="127"/>
      <c r="D1987" s="338"/>
      <c r="E1987" s="339"/>
      <c r="F1987" s="105"/>
      <c r="G1987" s="106"/>
      <c r="H1987" s="6"/>
    </row>
    <row r="1988" spans="1:8" ht="15" customHeight="1">
      <c r="A1988" s="512"/>
      <c r="B1988" s="61" t="s">
        <v>262</v>
      </c>
      <c r="C1988" s="324" t="s">
        <v>257</v>
      </c>
      <c r="D1988" s="317">
        <v>0.3</v>
      </c>
      <c r="E1988" s="7" t="s">
        <v>8</v>
      </c>
      <c r="F1988" s="18"/>
      <c r="G1988" s="19"/>
      <c r="H1988" s="2"/>
    </row>
    <row r="1989" spans="1:8" ht="15" customHeight="1">
      <c r="A1989" s="519"/>
      <c r="B1989" s="50"/>
      <c r="C1989" s="45"/>
      <c r="D1989" s="97"/>
      <c r="E1989" s="98"/>
      <c r="F1989" s="52"/>
      <c r="G1989" s="256"/>
      <c r="H1989" s="258"/>
    </row>
    <row r="1990" spans="1:8" ht="15" customHeight="1">
      <c r="A1990" s="520"/>
      <c r="B1990" s="61" t="s">
        <v>262</v>
      </c>
      <c r="C1990" s="9" t="s">
        <v>263</v>
      </c>
      <c r="D1990" s="10">
        <v>3.1</v>
      </c>
      <c r="E1990" s="7" t="s">
        <v>8</v>
      </c>
      <c r="F1990" s="11"/>
      <c r="G1990" s="102"/>
      <c r="H1990" s="79"/>
    </row>
    <row r="1991" spans="1:8" ht="15" customHeight="1">
      <c r="A1991" s="499"/>
      <c r="B1991" s="50"/>
      <c r="C1991" s="45"/>
      <c r="D1991" s="97"/>
      <c r="E1991" s="98"/>
      <c r="F1991" s="52"/>
      <c r="G1991" s="256"/>
      <c r="H1991" s="258"/>
    </row>
    <row r="1992" spans="1:8" ht="15" customHeight="1">
      <c r="A1992" s="501"/>
      <c r="B1992" s="61" t="s">
        <v>262</v>
      </c>
      <c r="C1992" s="9" t="s">
        <v>264</v>
      </c>
      <c r="D1992" s="10">
        <v>1.9</v>
      </c>
      <c r="E1992" s="7" t="s">
        <v>8</v>
      </c>
      <c r="F1992" s="11"/>
      <c r="G1992" s="102"/>
      <c r="H1992" s="79"/>
    </row>
    <row r="1993" spans="1:8" ht="15" customHeight="1">
      <c r="A1993" s="499"/>
      <c r="B1993" s="50"/>
      <c r="C1993" s="45"/>
      <c r="D1993" s="97"/>
      <c r="E1993" s="98"/>
      <c r="F1993" s="52"/>
      <c r="G1993" s="256"/>
      <c r="H1993" s="258"/>
    </row>
    <row r="1994" spans="1:8" ht="15" customHeight="1">
      <c r="A1994" s="501"/>
      <c r="B1994" s="61"/>
      <c r="C1994" s="324"/>
      <c r="D1994" s="317"/>
      <c r="E1994" s="7"/>
      <c r="F1994" s="11"/>
      <c r="G1994" s="102"/>
      <c r="H1994" s="79"/>
    </row>
    <row r="1995" spans="1:8" ht="15" customHeight="1">
      <c r="A1995" s="499"/>
      <c r="B1995" s="50"/>
      <c r="C1995" s="45"/>
      <c r="D1995" s="97"/>
      <c r="E1995" s="98"/>
      <c r="F1995" s="52"/>
      <c r="G1995" s="256"/>
      <c r="H1995" s="258"/>
    </row>
    <row r="1996" spans="1:8" ht="15" customHeight="1">
      <c r="A1996" s="512"/>
      <c r="B1996" s="61"/>
      <c r="C1996" s="329"/>
      <c r="D1996" s="10"/>
      <c r="E1996" s="7"/>
      <c r="F1996" s="11"/>
      <c r="G1996" s="102"/>
      <c r="H1996" s="79"/>
    </row>
    <row r="1997" spans="1:8" ht="15" customHeight="1">
      <c r="A1997" s="499"/>
      <c r="B1997" s="50"/>
      <c r="C1997" s="45"/>
      <c r="D1997" s="97"/>
      <c r="E1997" s="98"/>
      <c r="F1997" s="52"/>
      <c r="G1997" s="256"/>
      <c r="H1997" s="258"/>
    </row>
    <row r="1998" spans="1:8" ht="15" customHeight="1">
      <c r="A1998" s="501"/>
      <c r="B1998" s="61"/>
      <c r="C1998" s="9"/>
      <c r="D1998" s="10"/>
      <c r="E1998" s="210"/>
      <c r="F1998" s="11"/>
      <c r="G1998" s="102"/>
      <c r="H1998" s="79"/>
    </row>
    <row r="1999" spans="1:8" ht="15" customHeight="1">
      <c r="A1999" s="499"/>
      <c r="B1999" s="50"/>
      <c r="C1999" s="45"/>
      <c r="D1999" s="97"/>
      <c r="E1999" s="98"/>
      <c r="F1999" s="52"/>
      <c r="G1999" s="256"/>
      <c r="H1999" s="258"/>
    </row>
    <row r="2000" spans="1:8" ht="15" customHeight="1">
      <c r="A2000" s="512"/>
      <c r="B2000" s="61"/>
      <c r="C2000" s="9"/>
      <c r="D2000" s="317"/>
      <c r="E2000" s="7"/>
      <c r="F2000" s="11"/>
      <c r="G2000" s="102"/>
      <c r="H2000" s="79"/>
    </row>
    <row r="2001" spans="1:8" ht="15" customHeight="1">
      <c r="A2001" s="499"/>
      <c r="B2001" s="50"/>
      <c r="C2001" s="45"/>
      <c r="D2001" s="97"/>
      <c r="E2001" s="98"/>
      <c r="F2001" s="52"/>
      <c r="G2001" s="256"/>
      <c r="H2001" s="258"/>
    </row>
    <row r="2002" spans="1:8" ht="15" customHeight="1">
      <c r="A2002" s="501"/>
      <c r="B2002" s="61"/>
      <c r="C2002" s="9"/>
      <c r="D2002" s="10"/>
      <c r="E2002" s="7"/>
      <c r="F2002" s="11"/>
      <c r="G2002" s="102"/>
      <c r="H2002" s="79"/>
    </row>
    <row r="2003" spans="1:8" ht="15" customHeight="1">
      <c r="A2003" s="499"/>
      <c r="B2003" s="50"/>
      <c r="C2003" s="45"/>
      <c r="D2003" s="97"/>
      <c r="E2003" s="98"/>
      <c r="F2003" s="52"/>
      <c r="G2003" s="256"/>
      <c r="H2003" s="258"/>
    </row>
    <row r="2004" spans="1:8" ht="15" customHeight="1">
      <c r="A2004" s="501"/>
      <c r="B2004" s="61"/>
      <c r="C2004" s="324"/>
      <c r="D2004" s="317"/>
      <c r="E2004" s="7"/>
      <c r="F2004" s="11"/>
      <c r="G2004" s="102"/>
      <c r="H2004" s="79"/>
    </row>
    <row r="2005" spans="1:8" ht="15" customHeight="1">
      <c r="A2005" s="499"/>
      <c r="B2005" s="50"/>
      <c r="C2005" s="45"/>
      <c r="D2005" s="97"/>
      <c r="E2005" s="98"/>
      <c r="F2005" s="52"/>
      <c r="G2005" s="256"/>
      <c r="H2005" s="258"/>
    </row>
    <row r="2006" spans="1:8" ht="15" customHeight="1">
      <c r="A2006" s="501"/>
      <c r="B2006" s="61"/>
      <c r="C2006" s="329"/>
      <c r="D2006" s="10"/>
      <c r="E2006" s="7"/>
      <c r="F2006" s="11"/>
      <c r="G2006" s="102"/>
      <c r="H2006" s="79"/>
    </row>
    <row r="2007" spans="1:8" ht="15" customHeight="1">
      <c r="A2007" s="499"/>
      <c r="B2007" s="50"/>
      <c r="C2007" s="45"/>
      <c r="D2007" s="97"/>
      <c r="E2007" s="98"/>
      <c r="F2007" s="52"/>
      <c r="G2007" s="256"/>
      <c r="H2007" s="258"/>
    </row>
    <row r="2008" spans="1:8" ht="15" customHeight="1">
      <c r="A2008" s="512"/>
      <c r="B2008" s="100"/>
      <c r="C2008" s="9"/>
      <c r="D2008" s="10"/>
      <c r="E2008" s="210"/>
      <c r="F2008" s="11"/>
      <c r="G2008" s="102"/>
      <c r="H2008" s="79"/>
    </row>
    <row r="2009" spans="1:8" ht="15" customHeight="1">
      <c r="A2009" s="499"/>
      <c r="B2009" s="332"/>
      <c r="C2009" s="45"/>
      <c r="D2009" s="97"/>
      <c r="E2009" s="98"/>
      <c r="F2009" s="52"/>
      <c r="G2009" s="256"/>
      <c r="H2009" s="258"/>
    </row>
    <row r="2010" spans="1:8" ht="15" customHeight="1">
      <c r="A2010" s="501"/>
      <c r="B2010" s="61"/>
      <c r="C2010" s="9"/>
      <c r="D2010" s="317"/>
      <c r="E2010" s="7"/>
      <c r="F2010" s="11"/>
      <c r="G2010" s="102"/>
      <c r="H2010" s="79"/>
    </row>
    <row r="2011" spans="1:8" ht="15" customHeight="1">
      <c r="A2011" s="499"/>
      <c r="B2011" s="332"/>
      <c r="C2011" s="45"/>
      <c r="D2011" s="97"/>
      <c r="E2011" s="98"/>
      <c r="F2011" s="52"/>
      <c r="G2011" s="256"/>
      <c r="H2011" s="258"/>
    </row>
    <row r="2012" spans="1:8" ht="15" customHeight="1">
      <c r="A2012" s="501"/>
      <c r="B2012" s="61"/>
      <c r="C2012" s="9"/>
      <c r="D2012" s="10"/>
      <c r="E2012" s="7"/>
      <c r="F2012" s="11"/>
      <c r="G2012" s="102"/>
      <c r="H2012" s="79"/>
    </row>
    <row r="2013" spans="1:8" ht="15" customHeight="1">
      <c r="A2013" s="499"/>
      <c r="B2013" s="332"/>
      <c r="C2013" s="45"/>
      <c r="D2013" s="97"/>
      <c r="E2013" s="98"/>
      <c r="F2013" s="52"/>
      <c r="G2013" s="256"/>
      <c r="H2013" s="258"/>
    </row>
    <row r="2014" spans="1:8" ht="15" customHeight="1">
      <c r="A2014" s="501"/>
      <c r="B2014" s="61"/>
      <c r="C2014" s="324"/>
      <c r="D2014" s="317"/>
      <c r="E2014" s="7"/>
      <c r="F2014" s="11"/>
      <c r="G2014" s="102"/>
      <c r="H2014" s="79"/>
    </row>
    <row r="2015" spans="1:8" ht="15" customHeight="1">
      <c r="A2015" s="499"/>
      <c r="B2015" s="50"/>
      <c r="C2015" s="45"/>
      <c r="D2015" s="97"/>
      <c r="E2015" s="98"/>
      <c r="F2015" s="18"/>
      <c r="G2015" s="256"/>
      <c r="H2015" s="258"/>
    </row>
    <row r="2016" spans="1:8" ht="15" customHeight="1">
      <c r="A2016" s="514"/>
      <c r="B2016" s="321" t="s">
        <v>449</v>
      </c>
      <c r="C2016" s="345"/>
      <c r="D2016" s="10"/>
      <c r="E2016" s="210"/>
      <c r="F2016" s="11"/>
      <c r="G2016" s="78"/>
      <c r="H2016" s="79"/>
    </row>
    <row r="2017" spans="1:8" ht="15" customHeight="1">
      <c r="A2017" s="515"/>
      <c r="B2017" s="249"/>
      <c r="C2017" s="249"/>
      <c r="D2017" s="250"/>
      <c r="E2017" s="251"/>
      <c r="F2017" s="18"/>
      <c r="G2017" s="256"/>
      <c r="H2017" s="258"/>
    </row>
    <row r="2018" spans="1:8" ht="15" customHeight="1">
      <c r="A2018" s="516"/>
      <c r="B2018" s="420"/>
      <c r="C2018" s="420"/>
      <c r="D2018" s="68"/>
      <c r="E2018" s="337"/>
      <c r="F2018" s="15"/>
      <c r="G2018" s="125"/>
      <c r="H2018" s="116"/>
    </row>
    <row r="2019" spans="1:8" ht="15" customHeight="1">
      <c r="A2019" s="521"/>
      <c r="B2019" s="127"/>
      <c r="C2019" s="127"/>
      <c r="D2019" s="338"/>
      <c r="E2019" s="339"/>
      <c r="F2019" s="105"/>
      <c r="G2019" s="106"/>
      <c r="H2019" s="6"/>
    </row>
    <row r="2020" spans="1:8" ht="15" customHeight="1">
      <c r="A2020" s="501" t="s">
        <v>442</v>
      </c>
      <c r="B2020" s="9" t="s">
        <v>160</v>
      </c>
      <c r="C2020" s="9"/>
      <c r="D2020" s="10"/>
      <c r="E2020" s="7"/>
      <c r="F2020" s="18"/>
      <c r="G2020" s="19"/>
      <c r="H2020" s="2"/>
    </row>
    <row r="2021" spans="1:8" ht="15" customHeight="1">
      <c r="A2021" s="499"/>
      <c r="B2021" s="50"/>
      <c r="C2021" s="45"/>
      <c r="D2021" s="347"/>
      <c r="E2021" s="98"/>
      <c r="F2021" s="52"/>
      <c r="G2021" s="256"/>
      <c r="H2021" s="258"/>
    </row>
    <row r="2022" spans="1:8" ht="15" customHeight="1">
      <c r="A2022" s="501"/>
      <c r="B2022" s="61"/>
      <c r="C2022" s="9"/>
      <c r="D2022" s="108"/>
      <c r="E2022" s="7"/>
      <c r="F2022" s="11"/>
      <c r="G2022" s="102"/>
      <c r="H2022" s="79"/>
    </row>
    <row r="2023" spans="1:8" ht="15" customHeight="1">
      <c r="A2023" s="499"/>
      <c r="B2023" s="50"/>
      <c r="C2023" s="45"/>
      <c r="D2023" s="347"/>
      <c r="E2023" s="98"/>
      <c r="F2023" s="52"/>
      <c r="G2023" s="256"/>
      <c r="H2023" s="258"/>
    </row>
    <row r="2024" spans="1:8" ht="15" customHeight="1">
      <c r="A2024" s="501"/>
      <c r="B2024" s="61" t="s">
        <v>184</v>
      </c>
      <c r="C2024" s="9"/>
      <c r="D2024" s="108"/>
      <c r="E2024" s="7"/>
      <c r="F2024" s="11"/>
      <c r="G2024" s="102"/>
      <c r="H2024" s="79"/>
    </row>
    <row r="2025" spans="1:8" ht="15" customHeight="1">
      <c r="A2025" s="499"/>
      <c r="B2025" s="49"/>
      <c r="C2025" s="82"/>
      <c r="D2025" s="58"/>
      <c r="E2025" s="211"/>
      <c r="F2025" s="52"/>
      <c r="G2025" s="256"/>
      <c r="H2025" s="258"/>
    </row>
    <row r="2026" spans="1:8" ht="15" customHeight="1">
      <c r="A2026" s="512"/>
      <c r="B2026" s="61" t="s">
        <v>275</v>
      </c>
      <c r="C2026" s="9" t="s">
        <v>199</v>
      </c>
      <c r="D2026" s="10">
        <v>88.6</v>
      </c>
      <c r="E2026" s="210" t="s">
        <v>0</v>
      </c>
      <c r="F2026" s="11"/>
      <c r="G2026" s="102"/>
      <c r="H2026" s="79"/>
    </row>
    <row r="2027" spans="1:8" ht="15" customHeight="1">
      <c r="A2027" s="499"/>
      <c r="B2027" s="50"/>
      <c r="C2027" s="45"/>
      <c r="D2027" s="97"/>
      <c r="E2027" s="98"/>
      <c r="F2027" s="52"/>
      <c r="G2027" s="256"/>
      <c r="H2027" s="258"/>
    </row>
    <row r="2028" spans="1:8" ht="15" customHeight="1">
      <c r="A2028" s="512"/>
      <c r="B2028" s="61"/>
      <c r="C2028" s="329"/>
      <c r="D2028" s="10"/>
      <c r="E2028" s="7"/>
      <c r="F2028" s="11"/>
      <c r="G2028" s="102"/>
      <c r="H2028" s="79"/>
    </row>
    <row r="2029" spans="1:8" ht="15" customHeight="1">
      <c r="A2029" s="499"/>
      <c r="B2029" s="50"/>
      <c r="C2029" s="45"/>
      <c r="D2029" s="97"/>
      <c r="E2029" s="98"/>
      <c r="F2029" s="52"/>
      <c r="G2029" s="256"/>
      <c r="H2029" s="258"/>
    </row>
    <row r="2030" spans="1:8" ht="15" customHeight="1">
      <c r="A2030" s="501"/>
      <c r="B2030" s="61"/>
      <c r="C2030" s="9"/>
      <c r="D2030" s="10"/>
      <c r="E2030" s="210"/>
      <c r="F2030" s="11"/>
      <c r="G2030" s="102"/>
      <c r="H2030" s="79"/>
    </row>
    <row r="2031" spans="1:8" ht="15" customHeight="1">
      <c r="A2031" s="499"/>
      <c r="B2031" s="50"/>
      <c r="C2031" s="45"/>
      <c r="D2031" s="97"/>
      <c r="E2031" s="98"/>
      <c r="F2031" s="52"/>
      <c r="G2031" s="256"/>
      <c r="H2031" s="258"/>
    </row>
    <row r="2032" spans="1:8" ht="15" customHeight="1">
      <c r="A2032" s="512"/>
      <c r="B2032" s="61"/>
      <c r="C2032" s="9"/>
      <c r="D2032" s="317"/>
      <c r="E2032" s="7"/>
      <c r="F2032" s="11"/>
      <c r="G2032" s="102"/>
      <c r="H2032" s="79"/>
    </row>
    <row r="2033" spans="1:8" ht="15" customHeight="1">
      <c r="A2033" s="499"/>
      <c r="B2033" s="50"/>
      <c r="C2033" s="45"/>
      <c r="D2033" s="97"/>
      <c r="E2033" s="98"/>
      <c r="F2033" s="52"/>
      <c r="G2033" s="256"/>
      <c r="H2033" s="258"/>
    </row>
    <row r="2034" spans="1:8" ht="15" customHeight="1">
      <c r="A2034" s="501"/>
      <c r="B2034" s="61"/>
      <c r="C2034" s="9"/>
      <c r="D2034" s="10"/>
      <c r="E2034" s="7"/>
      <c r="F2034" s="11"/>
      <c r="G2034" s="102"/>
      <c r="H2034" s="79"/>
    </row>
    <row r="2035" spans="1:8" ht="15" customHeight="1">
      <c r="A2035" s="499"/>
      <c r="B2035" s="50"/>
      <c r="C2035" s="45"/>
      <c r="D2035" s="97"/>
      <c r="E2035" s="98"/>
      <c r="F2035" s="52"/>
      <c r="G2035" s="256"/>
      <c r="H2035" s="258"/>
    </row>
    <row r="2036" spans="1:8" ht="15" customHeight="1">
      <c r="A2036" s="501"/>
      <c r="B2036" s="61"/>
      <c r="C2036" s="324"/>
      <c r="D2036" s="317"/>
      <c r="E2036" s="7"/>
      <c r="F2036" s="11"/>
      <c r="G2036" s="102"/>
      <c r="H2036" s="79"/>
    </row>
    <row r="2037" spans="1:8" ht="15" customHeight="1">
      <c r="A2037" s="499"/>
      <c r="B2037" s="50"/>
      <c r="C2037" s="45"/>
      <c r="D2037" s="97"/>
      <c r="E2037" s="98"/>
      <c r="F2037" s="52"/>
      <c r="G2037" s="256"/>
      <c r="H2037" s="258"/>
    </row>
    <row r="2038" spans="1:8" ht="15" customHeight="1">
      <c r="A2038" s="501"/>
      <c r="B2038" s="61"/>
      <c r="C2038" s="329"/>
      <c r="D2038" s="10"/>
      <c r="E2038" s="7"/>
      <c r="F2038" s="11"/>
      <c r="G2038" s="102"/>
      <c r="H2038" s="79"/>
    </row>
    <row r="2039" spans="1:8" ht="15" customHeight="1">
      <c r="A2039" s="499"/>
      <c r="B2039" s="50"/>
      <c r="C2039" s="45"/>
      <c r="D2039" s="97"/>
      <c r="E2039" s="98"/>
      <c r="F2039" s="52"/>
      <c r="G2039" s="256"/>
      <c r="H2039" s="258"/>
    </row>
    <row r="2040" spans="1:8" ht="15" customHeight="1">
      <c r="A2040" s="512"/>
      <c r="B2040" s="100"/>
      <c r="C2040" s="9"/>
      <c r="D2040" s="10"/>
      <c r="E2040" s="210"/>
      <c r="F2040" s="11"/>
      <c r="G2040" s="102"/>
      <c r="H2040" s="79"/>
    </row>
    <row r="2041" spans="1:8" ht="15" customHeight="1">
      <c r="A2041" s="499"/>
      <c r="B2041" s="332"/>
      <c r="C2041" s="45"/>
      <c r="D2041" s="97"/>
      <c r="E2041" s="98"/>
      <c r="F2041" s="52"/>
      <c r="G2041" s="256"/>
      <c r="H2041" s="258"/>
    </row>
    <row r="2042" spans="1:8" ht="15" customHeight="1">
      <c r="A2042" s="501"/>
      <c r="B2042" s="61"/>
      <c r="C2042" s="9"/>
      <c r="D2042" s="317"/>
      <c r="E2042" s="7"/>
      <c r="F2042" s="11"/>
      <c r="G2042" s="102"/>
      <c r="H2042" s="79"/>
    </row>
    <row r="2043" spans="1:8" ht="15" customHeight="1">
      <c r="A2043" s="499"/>
      <c r="B2043" s="332"/>
      <c r="C2043" s="45"/>
      <c r="D2043" s="97"/>
      <c r="E2043" s="98"/>
      <c r="F2043" s="52"/>
      <c r="G2043" s="256"/>
      <c r="H2043" s="258"/>
    </row>
    <row r="2044" spans="1:8" ht="15" customHeight="1">
      <c r="A2044" s="501"/>
      <c r="B2044" s="61"/>
      <c r="C2044" s="9"/>
      <c r="D2044" s="10"/>
      <c r="E2044" s="7"/>
      <c r="F2044" s="11"/>
      <c r="G2044" s="102"/>
      <c r="H2044" s="79"/>
    </row>
    <row r="2045" spans="1:8" ht="15" customHeight="1">
      <c r="A2045" s="499"/>
      <c r="B2045" s="332"/>
      <c r="C2045" s="45"/>
      <c r="D2045" s="97"/>
      <c r="E2045" s="98"/>
      <c r="F2045" s="52"/>
      <c r="G2045" s="256"/>
      <c r="H2045" s="258"/>
    </row>
    <row r="2046" spans="1:8" ht="15" customHeight="1">
      <c r="A2046" s="501"/>
      <c r="B2046" s="61"/>
      <c r="C2046" s="324"/>
      <c r="D2046" s="317"/>
      <c r="E2046" s="7"/>
      <c r="F2046" s="11"/>
      <c r="G2046" s="102"/>
      <c r="H2046" s="79"/>
    </row>
    <row r="2047" spans="1:8" ht="15" customHeight="1">
      <c r="A2047" s="499"/>
      <c r="B2047" s="50"/>
      <c r="C2047" s="45"/>
      <c r="D2047" s="97"/>
      <c r="E2047" s="98"/>
      <c r="F2047" s="18"/>
      <c r="G2047" s="256"/>
      <c r="H2047" s="258"/>
    </row>
    <row r="2048" spans="1:8" ht="15" customHeight="1">
      <c r="A2048" s="514"/>
      <c r="B2048" s="321" t="s">
        <v>450</v>
      </c>
      <c r="C2048" s="345"/>
      <c r="D2048" s="10"/>
      <c r="E2048" s="210"/>
      <c r="F2048" s="11"/>
      <c r="G2048" s="78"/>
      <c r="H2048" s="79"/>
    </row>
    <row r="2049" spans="1:8" ht="15" customHeight="1">
      <c r="A2049" s="515"/>
      <c r="B2049" s="249"/>
      <c r="C2049" s="249"/>
      <c r="D2049" s="250"/>
      <c r="E2049" s="251"/>
      <c r="F2049" s="18"/>
      <c r="G2049" s="256"/>
      <c r="H2049" s="258"/>
    </row>
    <row r="2050" spans="1:8" ht="15" customHeight="1">
      <c r="A2050" s="516"/>
      <c r="B2050" s="420"/>
      <c r="C2050" s="420"/>
      <c r="D2050" s="68"/>
      <c r="E2050" s="337"/>
      <c r="F2050" s="15"/>
      <c r="G2050" s="125"/>
      <c r="H2050" s="116"/>
    </row>
    <row r="2051" spans="1:8" ht="15" customHeight="1">
      <c r="A2051" s="521"/>
      <c r="B2051" s="127"/>
      <c r="C2051" s="127"/>
      <c r="D2051" s="338"/>
      <c r="E2051" s="339"/>
      <c r="F2051" s="105"/>
      <c r="G2051" s="106"/>
      <c r="H2051" s="6"/>
    </row>
    <row r="2052" spans="1:8" ht="15" customHeight="1">
      <c r="A2052" s="501" t="s">
        <v>443</v>
      </c>
      <c r="B2052" s="9" t="s">
        <v>162</v>
      </c>
      <c r="C2052" s="9"/>
      <c r="D2052" s="10"/>
      <c r="E2052" s="7"/>
      <c r="F2052" s="18"/>
      <c r="G2052" s="19"/>
      <c r="H2052" s="2"/>
    </row>
    <row r="2053" spans="1:8" ht="15" customHeight="1">
      <c r="A2053" s="499"/>
      <c r="B2053" s="49"/>
      <c r="C2053" s="45"/>
      <c r="D2053" s="132"/>
      <c r="E2053" s="98"/>
      <c r="F2053" s="52"/>
      <c r="G2053" s="256"/>
      <c r="H2053" s="258"/>
    </row>
    <row r="2054" spans="1:8" ht="15" customHeight="1">
      <c r="A2054" s="501"/>
      <c r="B2054" s="61"/>
      <c r="C2054" s="9"/>
      <c r="D2054" s="108"/>
      <c r="E2054" s="7"/>
      <c r="F2054" s="11"/>
      <c r="G2054" s="102"/>
      <c r="H2054" s="79"/>
    </row>
    <row r="2055" spans="1:8" ht="15" customHeight="1">
      <c r="A2055" s="499"/>
      <c r="B2055" s="49"/>
      <c r="C2055" s="45"/>
      <c r="D2055" s="132"/>
      <c r="E2055" s="98"/>
      <c r="F2055" s="52"/>
      <c r="G2055" s="256"/>
      <c r="H2055" s="258"/>
    </row>
    <row r="2056" spans="1:8" ht="15" customHeight="1">
      <c r="A2056" s="501"/>
      <c r="B2056" s="61" t="s">
        <v>247</v>
      </c>
      <c r="C2056" s="9" t="s">
        <v>298</v>
      </c>
      <c r="D2056" s="108">
        <v>0.1</v>
      </c>
      <c r="E2056" s="7" t="s">
        <v>8</v>
      </c>
      <c r="F2056" s="11"/>
      <c r="G2056" s="102"/>
      <c r="H2056" s="79"/>
    </row>
    <row r="2057" spans="1:8" ht="15" customHeight="1">
      <c r="A2057" s="499"/>
      <c r="B2057" s="49"/>
      <c r="C2057" s="82"/>
      <c r="D2057" s="58"/>
      <c r="E2057" s="211"/>
      <c r="F2057" s="52"/>
      <c r="G2057" s="256"/>
      <c r="H2057" s="258"/>
    </row>
    <row r="2058" spans="1:8" ht="15" customHeight="1">
      <c r="A2058" s="512"/>
      <c r="B2058" s="61"/>
      <c r="C2058" s="9"/>
      <c r="D2058" s="10"/>
      <c r="E2058" s="210"/>
      <c r="F2058" s="11"/>
      <c r="G2058" s="102"/>
      <c r="H2058" s="79"/>
    </row>
    <row r="2059" spans="1:8" ht="15" customHeight="1">
      <c r="A2059" s="499"/>
      <c r="B2059" s="49"/>
      <c r="C2059" s="45"/>
      <c r="D2059" s="132"/>
      <c r="E2059" s="98"/>
      <c r="F2059" s="52"/>
      <c r="G2059" s="256"/>
      <c r="H2059" s="258"/>
    </row>
    <row r="2060" spans="1:8" ht="15" customHeight="1">
      <c r="A2060" s="501"/>
      <c r="B2060" s="61" t="s">
        <v>261</v>
      </c>
      <c r="C2060" s="9" t="s">
        <v>298</v>
      </c>
      <c r="D2060" s="108">
        <v>0.1</v>
      </c>
      <c r="E2060" s="7" t="s">
        <v>8</v>
      </c>
      <c r="F2060" s="11"/>
      <c r="G2060" s="102"/>
      <c r="H2060" s="79"/>
    </row>
    <row r="2061" spans="1:8" ht="15" customHeight="1">
      <c r="A2061" s="499"/>
      <c r="B2061" s="50"/>
      <c r="C2061" s="45"/>
      <c r="D2061" s="97"/>
      <c r="E2061" s="98"/>
      <c r="F2061" s="52"/>
      <c r="G2061" s="256"/>
      <c r="H2061" s="258"/>
    </row>
    <row r="2062" spans="1:8" ht="15" customHeight="1">
      <c r="A2062" s="512"/>
      <c r="B2062" s="61"/>
      <c r="C2062" s="329"/>
      <c r="D2062" s="10"/>
      <c r="E2062" s="7"/>
      <c r="F2062" s="11"/>
      <c r="G2062" s="102"/>
      <c r="H2062" s="79"/>
    </row>
    <row r="2063" spans="1:8" ht="15" customHeight="1">
      <c r="A2063" s="499"/>
      <c r="B2063" s="49"/>
      <c r="C2063" s="45"/>
      <c r="D2063" s="132"/>
      <c r="E2063" s="98"/>
      <c r="F2063" s="52"/>
      <c r="G2063" s="256"/>
      <c r="H2063" s="258"/>
    </row>
    <row r="2064" spans="1:8" ht="15" customHeight="1">
      <c r="A2064" s="501"/>
      <c r="B2064" s="61" t="s">
        <v>262</v>
      </c>
      <c r="C2064" s="9" t="s">
        <v>298</v>
      </c>
      <c r="D2064" s="108">
        <v>0.1</v>
      </c>
      <c r="E2064" s="7" t="s">
        <v>8</v>
      </c>
      <c r="F2064" s="11"/>
      <c r="G2064" s="102"/>
      <c r="H2064" s="79"/>
    </row>
    <row r="2065" spans="1:8" ht="15" customHeight="1">
      <c r="A2065" s="499"/>
      <c r="B2065" s="50"/>
      <c r="C2065" s="45"/>
      <c r="D2065" s="97"/>
      <c r="E2065" s="98"/>
      <c r="F2065" s="52"/>
      <c r="G2065" s="256"/>
      <c r="H2065" s="258"/>
    </row>
    <row r="2066" spans="1:8" ht="15" customHeight="1">
      <c r="A2066" s="501"/>
      <c r="B2066" s="61"/>
      <c r="C2066" s="9"/>
      <c r="D2066" s="10"/>
      <c r="E2066" s="7"/>
      <c r="F2066" s="11"/>
      <c r="G2066" s="102"/>
      <c r="H2066" s="79"/>
    </row>
    <row r="2067" spans="1:8" ht="15" customHeight="1">
      <c r="A2067" s="499"/>
      <c r="B2067" s="50"/>
      <c r="C2067" s="45"/>
      <c r="D2067" s="97"/>
      <c r="E2067" s="98"/>
      <c r="F2067" s="52"/>
      <c r="G2067" s="256"/>
      <c r="H2067" s="258"/>
    </row>
    <row r="2068" spans="1:8" ht="15" customHeight="1">
      <c r="A2068" s="501"/>
      <c r="B2068" s="61"/>
      <c r="C2068" s="324"/>
      <c r="D2068" s="317"/>
      <c r="E2068" s="7"/>
      <c r="F2068" s="11"/>
      <c r="G2068" s="102"/>
      <c r="H2068" s="79"/>
    </row>
    <row r="2069" spans="1:8" ht="15" customHeight="1">
      <c r="A2069" s="499"/>
      <c r="B2069" s="50"/>
      <c r="C2069" s="45"/>
      <c r="D2069" s="97"/>
      <c r="E2069" s="98"/>
      <c r="F2069" s="52"/>
      <c r="G2069" s="256"/>
      <c r="H2069" s="258"/>
    </row>
    <row r="2070" spans="1:8" ht="15" customHeight="1">
      <c r="A2070" s="501"/>
      <c r="B2070" s="61"/>
      <c r="C2070" s="329"/>
      <c r="D2070" s="10"/>
      <c r="E2070" s="7"/>
      <c r="F2070" s="11"/>
      <c r="G2070" s="102"/>
      <c r="H2070" s="79"/>
    </row>
    <row r="2071" spans="1:8" ht="15" customHeight="1">
      <c r="A2071" s="499"/>
      <c r="B2071" s="50"/>
      <c r="C2071" s="45"/>
      <c r="D2071" s="97"/>
      <c r="E2071" s="98"/>
      <c r="F2071" s="52"/>
      <c r="G2071" s="256"/>
      <c r="H2071" s="258"/>
    </row>
    <row r="2072" spans="1:8" ht="15" customHeight="1">
      <c r="A2072" s="512"/>
      <c r="B2072" s="100"/>
      <c r="C2072" s="9"/>
      <c r="D2072" s="10"/>
      <c r="E2072" s="210"/>
      <c r="F2072" s="11"/>
      <c r="G2072" s="102"/>
      <c r="H2072" s="79"/>
    </row>
    <row r="2073" spans="1:8" ht="15" customHeight="1">
      <c r="A2073" s="499"/>
      <c r="B2073" s="332"/>
      <c r="C2073" s="45"/>
      <c r="D2073" s="97"/>
      <c r="E2073" s="98"/>
      <c r="F2073" s="52"/>
      <c r="G2073" s="256"/>
      <c r="H2073" s="258"/>
    </row>
    <row r="2074" spans="1:8" ht="15" customHeight="1">
      <c r="A2074" s="501"/>
      <c r="B2074" s="61"/>
      <c r="C2074" s="9"/>
      <c r="D2074" s="317"/>
      <c r="E2074" s="7"/>
      <c r="F2074" s="11"/>
      <c r="G2074" s="102"/>
      <c r="H2074" s="79"/>
    </row>
    <row r="2075" spans="1:8" ht="15" customHeight="1">
      <c r="A2075" s="499"/>
      <c r="B2075" s="332"/>
      <c r="C2075" s="45"/>
      <c r="D2075" s="97"/>
      <c r="E2075" s="98"/>
      <c r="F2075" s="52"/>
      <c r="G2075" s="256"/>
      <c r="H2075" s="258"/>
    </row>
    <row r="2076" spans="1:8" ht="15" customHeight="1">
      <c r="A2076" s="501"/>
      <c r="B2076" s="61"/>
      <c r="C2076" s="9"/>
      <c r="D2076" s="10"/>
      <c r="E2076" s="7"/>
      <c r="F2076" s="11"/>
      <c r="G2076" s="102"/>
      <c r="H2076" s="79"/>
    </row>
    <row r="2077" spans="1:8" ht="15" customHeight="1">
      <c r="A2077" s="499"/>
      <c r="B2077" s="332"/>
      <c r="C2077" s="45"/>
      <c r="D2077" s="97"/>
      <c r="E2077" s="98"/>
      <c r="F2077" s="52"/>
      <c r="G2077" s="256"/>
      <c r="H2077" s="258"/>
    </row>
    <row r="2078" spans="1:8" ht="15" customHeight="1">
      <c r="A2078" s="501"/>
      <c r="B2078" s="61"/>
      <c r="C2078" s="324"/>
      <c r="D2078" s="317"/>
      <c r="E2078" s="7"/>
      <c r="F2078" s="11"/>
      <c r="G2078" s="102"/>
      <c r="H2078" s="79"/>
    </row>
    <row r="2079" spans="1:8" ht="15" customHeight="1">
      <c r="A2079" s="499"/>
      <c r="B2079" s="50"/>
      <c r="C2079" s="45"/>
      <c r="D2079" s="97"/>
      <c r="E2079" s="98"/>
      <c r="F2079" s="18"/>
      <c r="G2079" s="256"/>
      <c r="H2079" s="258"/>
    </row>
    <row r="2080" spans="1:8" ht="15" customHeight="1">
      <c r="A2080" s="514"/>
      <c r="B2080" s="321" t="s">
        <v>451</v>
      </c>
      <c r="C2080" s="345"/>
      <c r="D2080" s="10"/>
      <c r="E2080" s="210"/>
      <c r="F2080" s="11"/>
      <c r="G2080" s="78"/>
      <c r="H2080" s="79"/>
    </row>
    <row r="2081" spans="1:8" ht="15" customHeight="1">
      <c r="A2081" s="515"/>
      <c r="B2081" s="249"/>
      <c r="C2081" s="249"/>
      <c r="D2081" s="250"/>
      <c r="E2081" s="251"/>
      <c r="F2081" s="18"/>
      <c r="G2081" s="256"/>
      <c r="H2081" s="258"/>
    </row>
    <row r="2082" spans="1:8" ht="15" customHeight="1">
      <c r="A2082" s="516"/>
      <c r="B2082" s="420"/>
      <c r="C2082" s="420"/>
      <c r="D2082" s="68"/>
      <c r="E2082" s="337"/>
      <c r="F2082" s="15"/>
      <c r="G2082" s="125"/>
      <c r="H2082" s="116"/>
    </row>
    <row r="2083" spans="1:8" ht="15" customHeight="1">
      <c r="A2083" s="522"/>
      <c r="B2083" s="126"/>
      <c r="C2083" s="127"/>
      <c r="D2083" s="128"/>
      <c r="E2083" s="129"/>
      <c r="F2083" s="105"/>
      <c r="G2083" s="106"/>
      <c r="H2083" s="6"/>
    </row>
    <row r="2084" spans="1:8" ht="15" customHeight="1">
      <c r="A2084" s="523" t="s">
        <v>143</v>
      </c>
      <c r="B2084" s="186" t="str">
        <f>B148</f>
        <v>⑧第１屋内運動場､⑩渡り廊下４　解体工事</v>
      </c>
      <c r="C2084" s="274"/>
      <c r="D2084" s="10"/>
      <c r="E2084" s="210"/>
      <c r="F2084" s="18"/>
      <c r="G2084" s="19"/>
      <c r="H2084" s="2"/>
    </row>
    <row r="2085" spans="1:8" ht="15" customHeight="1">
      <c r="A2085" s="292"/>
      <c r="B2085" s="49"/>
      <c r="C2085" s="44"/>
      <c r="D2085" s="58"/>
      <c r="E2085" s="211"/>
      <c r="F2085" s="52"/>
      <c r="G2085" s="256"/>
      <c r="H2085" s="258"/>
    </row>
    <row r="2086" spans="1:8" ht="15" customHeight="1">
      <c r="A2086" s="523"/>
      <c r="B2086" s="64"/>
      <c r="C2086" s="64"/>
      <c r="D2086" s="10"/>
      <c r="E2086" s="210"/>
      <c r="F2086" s="11"/>
      <c r="G2086" s="102"/>
      <c r="H2086" s="79"/>
    </row>
    <row r="2087" spans="1:8" ht="15" customHeight="1">
      <c r="A2087" s="292"/>
      <c r="B2087" s="275"/>
      <c r="C2087" s="304"/>
      <c r="D2087" s="97"/>
      <c r="E2087" s="98"/>
      <c r="F2087" s="52"/>
      <c r="G2087" s="256"/>
      <c r="H2087" s="258"/>
    </row>
    <row r="2088" spans="1:8" ht="15" customHeight="1">
      <c r="A2088" s="523" t="s">
        <v>452</v>
      </c>
      <c r="B2088" s="154" t="s">
        <v>54</v>
      </c>
      <c r="C2088" s="305"/>
      <c r="D2088" s="10">
        <v>1</v>
      </c>
      <c r="E2088" s="210" t="s">
        <v>42</v>
      </c>
      <c r="F2088" s="11"/>
      <c r="G2088" s="102"/>
      <c r="H2088" s="79"/>
    </row>
    <row r="2089" spans="1:8" ht="15" customHeight="1">
      <c r="A2089" s="292"/>
      <c r="B2089" s="50"/>
      <c r="C2089" s="304"/>
      <c r="D2089" s="97"/>
      <c r="E2089" s="98"/>
      <c r="F2089" s="52"/>
      <c r="G2089" s="256"/>
      <c r="H2089" s="258"/>
    </row>
    <row r="2090" spans="1:8" ht="15" customHeight="1">
      <c r="A2090" s="523" t="s">
        <v>453</v>
      </c>
      <c r="B2090" s="154" t="s">
        <v>156</v>
      </c>
      <c r="C2090" s="305"/>
      <c r="D2090" s="10">
        <v>1</v>
      </c>
      <c r="E2090" s="210" t="s">
        <v>42</v>
      </c>
      <c r="F2090" s="11"/>
      <c r="G2090" s="102"/>
      <c r="H2090" s="79"/>
    </row>
    <row r="2091" spans="1:8" ht="15" customHeight="1">
      <c r="A2091" s="292"/>
      <c r="B2091" s="49"/>
      <c r="C2091" s="44"/>
      <c r="D2091" s="97"/>
      <c r="E2091" s="98"/>
      <c r="F2091" s="52"/>
      <c r="G2091" s="256"/>
      <c r="H2091" s="258"/>
    </row>
    <row r="2092" spans="1:8" ht="15" customHeight="1">
      <c r="A2092" s="523" t="s">
        <v>454</v>
      </c>
      <c r="B2092" s="9" t="s">
        <v>158</v>
      </c>
      <c r="C2092" s="100"/>
      <c r="D2092" s="10">
        <v>1</v>
      </c>
      <c r="E2092" s="210" t="s">
        <v>42</v>
      </c>
      <c r="F2092" s="11"/>
      <c r="G2092" s="102"/>
      <c r="H2092" s="79"/>
    </row>
    <row r="2093" spans="1:8" ht="15" customHeight="1">
      <c r="A2093" s="292"/>
      <c r="B2093" s="49"/>
      <c r="C2093" s="44"/>
      <c r="D2093" s="58"/>
      <c r="E2093" s="211"/>
      <c r="F2093" s="52"/>
      <c r="G2093" s="256"/>
      <c r="H2093" s="258"/>
    </row>
    <row r="2094" spans="1:8" ht="15" customHeight="1">
      <c r="A2094" s="523" t="s">
        <v>455</v>
      </c>
      <c r="B2094" s="9" t="s">
        <v>160</v>
      </c>
      <c r="C2094" s="306"/>
      <c r="D2094" s="10">
        <v>1</v>
      </c>
      <c r="E2094" s="210" t="s">
        <v>42</v>
      </c>
      <c r="F2094" s="11"/>
      <c r="G2094" s="102"/>
      <c r="H2094" s="79"/>
    </row>
    <row r="2095" spans="1:8" ht="15" customHeight="1">
      <c r="A2095" s="292"/>
      <c r="B2095" s="49"/>
      <c r="C2095" s="44"/>
      <c r="D2095" s="58"/>
      <c r="E2095" s="211"/>
      <c r="F2095" s="52"/>
      <c r="G2095" s="256"/>
      <c r="H2095" s="258"/>
    </row>
    <row r="2096" spans="1:8" ht="15" customHeight="1">
      <c r="A2096" s="523" t="s">
        <v>456</v>
      </c>
      <c r="B2096" s="9" t="s">
        <v>162</v>
      </c>
      <c r="C2096" s="306"/>
      <c r="D2096" s="10">
        <v>1</v>
      </c>
      <c r="E2096" s="210" t="s">
        <v>42</v>
      </c>
      <c r="F2096" s="11"/>
      <c r="G2096" s="102"/>
      <c r="H2096" s="79"/>
    </row>
    <row r="2097" spans="1:8" ht="15" customHeight="1">
      <c r="A2097" s="292"/>
      <c r="B2097" s="49"/>
      <c r="C2097" s="44"/>
      <c r="D2097" s="58"/>
      <c r="E2097" s="211"/>
      <c r="F2097" s="52"/>
      <c r="G2097" s="256"/>
      <c r="H2097" s="258"/>
    </row>
    <row r="2098" spans="1:8" ht="15" customHeight="1">
      <c r="A2098" s="523"/>
      <c r="B2098" s="100"/>
      <c r="C2098" s="307"/>
      <c r="D2098" s="10"/>
      <c r="E2098" s="210"/>
      <c r="F2098" s="11"/>
      <c r="G2098" s="102"/>
      <c r="H2098" s="79"/>
    </row>
    <row r="2099" spans="1:8" ht="15" customHeight="1">
      <c r="A2099" s="292"/>
      <c r="B2099" s="49"/>
      <c r="C2099" s="44"/>
      <c r="D2099" s="58"/>
      <c r="E2099" s="211"/>
      <c r="F2099" s="52"/>
      <c r="G2099" s="256"/>
      <c r="H2099" s="258"/>
    </row>
    <row r="2100" spans="1:8" ht="15" customHeight="1">
      <c r="A2100" s="523"/>
      <c r="B2100" s="100"/>
      <c r="C2100" s="100"/>
      <c r="D2100" s="10"/>
      <c r="E2100" s="210"/>
      <c r="F2100" s="11"/>
      <c r="G2100" s="102"/>
      <c r="H2100" s="79"/>
    </row>
    <row r="2101" spans="1:8" ht="15" customHeight="1">
      <c r="A2101" s="292"/>
      <c r="B2101" s="49"/>
      <c r="C2101" s="44"/>
      <c r="D2101" s="58"/>
      <c r="E2101" s="211"/>
      <c r="F2101" s="52"/>
      <c r="G2101" s="256"/>
      <c r="H2101" s="258"/>
    </row>
    <row r="2102" spans="1:8" ht="15" customHeight="1">
      <c r="A2102" s="523"/>
      <c r="B2102" s="100"/>
      <c r="C2102" s="100"/>
      <c r="D2102" s="10"/>
      <c r="E2102" s="210"/>
      <c r="F2102" s="11"/>
      <c r="G2102" s="102"/>
      <c r="H2102" s="79"/>
    </row>
    <row r="2103" spans="1:8" ht="15" customHeight="1">
      <c r="A2103" s="292"/>
      <c r="B2103" s="49"/>
      <c r="C2103" s="308"/>
      <c r="D2103" s="58"/>
      <c r="E2103" s="211"/>
      <c r="F2103" s="52"/>
      <c r="G2103" s="256"/>
      <c r="H2103" s="258"/>
    </row>
    <row r="2104" spans="1:8" ht="15" customHeight="1">
      <c r="A2104" s="523"/>
      <c r="B2104" s="61"/>
      <c r="C2104" s="9"/>
      <c r="D2104" s="10"/>
      <c r="E2104" s="210"/>
      <c r="F2104" s="11"/>
      <c r="G2104" s="102"/>
      <c r="H2104" s="79"/>
    </row>
    <row r="2105" spans="1:8" ht="15" customHeight="1">
      <c r="A2105" s="292"/>
      <c r="B2105" s="49"/>
      <c r="C2105" s="44"/>
      <c r="D2105" s="58"/>
      <c r="E2105" s="211"/>
      <c r="F2105" s="52"/>
      <c r="G2105" s="256"/>
      <c r="H2105" s="258"/>
    </row>
    <row r="2106" spans="1:8" ht="15" customHeight="1">
      <c r="A2106" s="524"/>
      <c r="B2106" s="100"/>
      <c r="C2106" s="100"/>
      <c r="D2106" s="10"/>
      <c r="E2106" s="210"/>
      <c r="F2106" s="11"/>
      <c r="G2106" s="102"/>
      <c r="H2106" s="79"/>
    </row>
    <row r="2107" spans="1:8" ht="15" customHeight="1">
      <c r="A2107" s="292"/>
      <c r="B2107" s="277"/>
      <c r="C2107" s="44"/>
      <c r="D2107" s="58"/>
      <c r="E2107" s="211"/>
      <c r="F2107" s="52"/>
      <c r="G2107" s="256"/>
      <c r="H2107" s="258"/>
    </row>
    <row r="2108" spans="1:8" ht="15" customHeight="1">
      <c r="A2108" s="524"/>
      <c r="B2108" s="9"/>
      <c r="C2108" s="64"/>
      <c r="D2108" s="10"/>
      <c r="E2108" s="210"/>
      <c r="F2108" s="11"/>
      <c r="G2108" s="102"/>
      <c r="H2108" s="79"/>
    </row>
    <row r="2109" spans="1:8" ht="15" customHeight="1">
      <c r="A2109" s="292"/>
      <c r="B2109" s="49"/>
      <c r="C2109" s="44"/>
      <c r="D2109" s="58"/>
      <c r="E2109" s="211"/>
      <c r="F2109" s="52"/>
      <c r="G2109" s="256"/>
      <c r="H2109" s="258"/>
    </row>
    <row r="2110" spans="1:8" ht="15" customHeight="1">
      <c r="A2110" s="523"/>
      <c r="B2110" s="246"/>
      <c r="C2110" s="278"/>
      <c r="D2110" s="10"/>
      <c r="E2110" s="210"/>
      <c r="F2110" s="11"/>
      <c r="G2110" s="102"/>
      <c r="H2110" s="79"/>
    </row>
    <row r="2111" spans="1:8" ht="15" customHeight="1">
      <c r="A2111" s="292"/>
      <c r="B2111" s="49"/>
      <c r="C2111" s="44"/>
      <c r="D2111" s="58"/>
      <c r="E2111" s="66"/>
      <c r="F2111" s="18"/>
      <c r="G2111" s="256"/>
      <c r="H2111" s="258"/>
    </row>
    <row r="2112" spans="1:8" ht="15" customHeight="1">
      <c r="A2112" s="525"/>
      <c r="B2112" s="246" t="s">
        <v>457</v>
      </c>
      <c r="C2112" s="237"/>
      <c r="D2112" s="10"/>
      <c r="E2112" s="210"/>
      <c r="F2112" s="11"/>
      <c r="G2112" s="78"/>
      <c r="H2112" s="79"/>
    </row>
    <row r="2113" spans="1:8" ht="15" customHeight="1">
      <c r="A2113" s="526"/>
      <c r="B2113" s="504"/>
      <c r="C2113" s="504"/>
      <c r="D2113" s="505"/>
      <c r="E2113" s="506"/>
      <c r="F2113" s="18"/>
      <c r="G2113" s="256"/>
      <c r="H2113" s="258"/>
    </row>
    <row r="2114" spans="1:8" ht="15" customHeight="1">
      <c r="A2114" s="527"/>
      <c r="B2114" s="508"/>
      <c r="C2114" s="508"/>
      <c r="D2114" s="509"/>
      <c r="E2114" s="510"/>
      <c r="F2114" s="15"/>
      <c r="G2114" s="125"/>
      <c r="H2114" s="116"/>
    </row>
    <row r="2115" spans="1:8" ht="15" customHeight="1">
      <c r="A2115" s="522"/>
      <c r="B2115" s="127"/>
      <c r="C2115" s="127"/>
      <c r="D2115" s="128"/>
      <c r="E2115" s="129"/>
      <c r="F2115" s="105"/>
      <c r="G2115" s="106"/>
      <c r="H2115" s="6"/>
    </row>
    <row r="2116" spans="1:8" ht="15" customHeight="1">
      <c r="A2116" s="523" t="s">
        <v>452</v>
      </c>
      <c r="B2116" s="9" t="s">
        <v>164</v>
      </c>
      <c r="C2116" s="9"/>
      <c r="D2116" s="10"/>
      <c r="E2116" s="210"/>
      <c r="F2116" s="18"/>
      <c r="G2116" s="19"/>
      <c r="H2116" s="2"/>
    </row>
    <row r="2117" spans="1:8" ht="15" customHeight="1">
      <c r="A2117" s="292"/>
      <c r="B2117" s="50"/>
      <c r="C2117" s="45"/>
      <c r="D2117" s="58"/>
      <c r="E2117" s="211"/>
      <c r="F2117" s="52"/>
      <c r="G2117" s="256"/>
      <c r="H2117" s="258"/>
    </row>
    <row r="2118" spans="1:8" ht="15" customHeight="1">
      <c r="A2118" s="524"/>
      <c r="B2118" s="9"/>
      <c r="C2118" s="9"/>
      <c r="D2118" s="10"/>
      <c r="E2118" s="210"/>
      <c r="F2118" s="11"/>
      <c r="G2118" s="102"/>
      <c r="H2118" s="79"/>
    </row>
    <row r="2119" spans="1:8" ht="15" customHeight="1">
      <c r="A2119" s="292"/>
      <c r="B2119" s="49" t="s">
        <v>5</v>
      </c>
      <c r="C2119" s="44" t="s">
        <v>165</v>
      </c>
      <c r="D2119" s="58"/>
      <c r="E2119" s="211"/>
      <c r="F2119" s="52"/>
      <c r="G2119" s="256"/>
      <c r="H2119" s="258"/>
    </row>
    <row r="2120" spans="1:8" ht="15" customHeight="1">
      <c r="A2120" s="524"/>
      <c r="B2120" s="312" t="s">
        <v>166</v>
      </c>
      <c r="C2120" s="61" t="s">
        <v>167</v>
      </c>
      <c r="D2120" s="10">
        <v>1169</v>
      </c>
      <c r="E2120" s="210" t="s">
        <v>52</v>
      </c>
      <c r="F2120" s="11"/>
      <c r="G2120" s="102"/>
      <c r="H2120" s="79"/>
    </row>
    <row r="2121" spans="1:8" ht="15" customHeight="1">
      <c r="A2121" s="292"/>
      <c r="B2121" s="49"/>
      <c r="C2121" s="45" t="s">
        <v>168</v>
      </c>
      <c r="D2121" s="58"/>
      <c r="E2121" s="211"/>
      <c r="F2121" s="52"/>
      <c r="G2121" s="256"/>
      <c r="H2121" s="258"/>
    </row>
    <row r="2122" spans="1:8" ht="15" customHeight="1">
      <c r="A2122" s="524"/>
      <c r="B2122" s="312" t="s">
        <v>169</v>
      </c>
      <c r="C2122" s="9" t="s">
        <v>170</v>
      </c>
      <c r="D2122" s="10">
        <v>14.7</v>
      </c>
      <c r="E2122" s="210" t="s">
        <v>52</v>
      </c>
      <c r="F2122" s="11"/>
      <c r="G2122" s="102"/>
      <c r="H2122" s="79"/>
    </row>
    <row r="2123" spans="1:8" ht="15" customHeight="1">
      <c r="A2123" s="292"/>
      <c r="B2123" s="49" t="s">
        <v>310</v>
      </c>
      <c r="C2123" s="315" t="s">
        <v>172</v>
      </c>
      <c r="D2123" s="58"/>
      <c r="E2123" s="211"/>
      <c r="F2123" s="52"/>
      <c r="G2123" s="256"/>
      <c r="H2123" s="258"/>
    </row>
    <row r="2124" spans="1:8" ht="15" customHeight="1">
      <c r="A2124" s="524"/>
      <c r="B2124" s="312" t="s">
        <v>173</v>
      </c>
      <c r="C2124" s="9" t="s">
        <v>174</v>
      </c>
      <c r="D2124" s="10">
        <v>340</v>
      </c>
      <c r="E2124" s="210" t="s">
        <v>52</v>
      </c>
      <c r="F2124" s="11"/>
      <c r="G2124" s="102"/>
      <c r="H2124" s="79"/>
    </row>
    <row r="2125" spans="1:8" ht="15" customHeight="1">
      <c r="A2125" s="292"/>
      <c r="B2125" s="50"/>
      <c r="C2125" s="45" t="s">
        <v>175</v>
      </c>
      <c r="D2125" s="97"/>
      <c r="E2125" s="98"/>
      <c r="F2125" s="52"/>
      <c r="G2125" s="256"/>
      <c r="H2125" s="258"/>
    </row>
    <row r="2126" spans="1:8" ht="15" customHeight="1">
      <c r="A2126" s="524"/>
      <c r="B2126" s="9"/>
      <c r="C2126" s="9"/>
      <c r="D2126" s="317"/>
      <c r="E2126" s="210"/>
      <c r="F2126" s="11"/>
      <c r="G2126" s="102"/>
      <c r="H2126" s="79"/>
    </row>
    <row r="2127" spans="1:8" ht="15" customHeight="1">
      <c r="A2127" s="292"/>
      <c r="B2127" s="49"/>
      <c r="C2127" s="45"/>
      <c r="D2127" s="58"/>
      <c r="E2127" s="211"/>
      <c r="F2127" s="52"/>
      <c r="G2127" s="256"/>
      <c r="H2127" s="258"/>
    </row>
    <row r="2128" spans="1:8" ht="15" customHeight="1">
      <c r="A2128" s="524"/>
      <c r="B2128" s="312"/>
      <c r="C2128" s="45"/>
      <c r="D2128" s="108"/>
      <c r="E2128" s="210"/>
      <c r="F2128" s="11"/>
      <c r="G2128" s="102"/>
      <c r="H2128" s="79"/>
    </row>
    <row r="2129" spans="1:8" ht="15" customHeight="1">
      <c r="A2129" s="292"/>
      <c r="B2129" s="49"/>
      <c r="C2129" s="50"/>
      <c r="D2129" s="58"/>
      <c r="E2129" s="211"/>
      <c r="F2129" s="52"/>
      <c r="G2129" s="256"/>
      <c r="H2129" s="258"/>
    </row>
    <row r="2130" spans="1:8" ht="15" customHeight="1">
      <c r="A2130" s="524"/>
      <c r="B2130" s="312"/>
      <c r="C2130" s="45"/>
      <c r="D2130" s="108"/>
      <c r="E2130" s="210"/>
      <c r="F2130" s="11"/>
      <c r="G2130" s="102"/>
      <c r="H2130" s="79"/>
    </row>
    <row r="2131" spans="1:8" ht="15" customHeight="1">
      <c r="A2131" s="292"/>
      <c r="B2131" s="49"/>
      <c r="C2131" s="343"/>
      <c r="D2131" s="58"/>
      <c r="E2131" s="211"/>
      <c r="F2131" s="52"/>
      <c r="G2131" s="256"/>
      <c r="H2131" s="258"/>
    </row>
    <row r="2132" spans="1:8" ht="15" customHeight="1">
      <c r="A2132" s="524"/>
      <c r="B2132" s="312"/>
      <c r="C2132" s="45"/>
      <c r="D2132" s="313"/>
      <c r="E2132" s="210"/>
      <c r="F2132" s="11"/>
      <c r="G2132" s="102"/>
      <c r="H2132" s="79"/>
    </row>
    <row r="2133" spans="1:8" ht="15" customHeight="1">
      <c r="A2133" s="292"/>
      <c r="B2133" s="50"/>
      <c r="C2133" s="50"/>
      <c r="D2133" s="97"/>
      <c r="E2133" s="98"/>
      <c r="F2133" s="52"/>
      <c r="G2133" s="256"/>
      <c r="H2133" s="258"/>
    </row>
    <row r="2134" spans="1:8" ht="15" customHeight="1">
      <c r="A2134" s="524"/>
      <c r="B2134" s="9"/>
      <c r="C2134" s="9"/>
      <c r="D2134" s="317"/>
      <c r="E2134" s="7"/>
      <c r="F2134" s="11"/>
      <c r="G2134" s="102"/>
      <c r="H2134" s="79"/>
    </row>
    <row r="2135" spans="1:8" ht="15" customHeight="1">
      <c r="A2135" s="292"/>
      <c r="B2135" s="49"/>
      <c r="C2135" s="45"/>
      <c r="D2135" s="97"/>
      <c r="E2135" s="211"/>
      <c r="F2135" s="52"/>
      <c r="G2135" s="256"/>
      <c r="H2135" s="258"/>
    </row>
    <row r="2136" spans="1:8" ht="15" customHeight="1">
      <c r="A2136" s="524"/>
      <c r="B2136" s="312"/>
      <c r="C2136" s="9"/>
      <c r="D2136" s="317"/>
      <c r="E2136" s="7"/>
      <c r="F2136" s="11"/>
      <c r="G2136" s="102"/>
      <c r="H2136" s="79"/>
    </row>
    <row r="2137" spans="1:8" ht="15" customHeight="1">
      <c r="A2137" s="292"/>
      <c r="B2137" s="50"/>
      <c r="C2137" s="45"/>
      <c r="D2137" s="97"/>
      <c r="E2137" s="98"/>
      <c r="F2137" s="52"/>
      <c r="G2137" s="256"/>
      <c r="H2137" s="258"/>
    </row>
    <row r="2138" spans="1:8" ht="15" customHeight="1">
      <c r="A2138" s="524"/>
      <c r="B2138" s="9"/>
      <c r="C2138" s="9"/>
      <c r="D2138" s="317"/>
      <c r="E2138" s="7"/>
      <c r="F2138" s="11"/>
      <c r="G2138" s="102"/>
      <c r="H2138" s="79"/>
    </row>
    <row r="2139" spans="1:8" ht="15" customHeight="1">
      <c r="A2139" s="292"/>
      <c r="B2139" s="50"/>
      <c r="C2139" s="45"/>
      <c r="D2139" s="97"/>
      <c r="E2139" s="98"/>
      <c r="F2139" s="52"/>
      <c r="G2139" s="256"/>
      <c r="H2139" s="258"/>
    </row>
    <row r="2140" spans="1:8" ht="15" customHeight="1">
      <c r="A2140" s="524"/>
      <c r="B2140" s="9"/>
      <c r="C2140" s="9"/>
      <c r="D2140" s="317"/>
      <c r="E2140" s="7"/>
      <c r="F2140" s="11"/>
      <c r="G2140" s="102"/>
      <c r="H2140" s="79"/>
    </row>
    <row r="2141" spans="1:8" ht="15" customHeight="1">
      <c r="A2141" s="292"/>
      <c r="B2141" s="50"/>
      <c r="C2141" s="45"/>
      <c r="D2141" s="97"/>
      <c r="E2141" s="98"/>
      <c r="F2141" s="52"/>
      <c r="G2141" s="256"/>
      <c r="H2141" s="258"/>
    </row>
    <row r="2142" spans="1:8" ht="15" customHeight="1">
      <c r="A2142" s="528"/>
      <c r="B2142" s="322"/>
      <c r="C2142" s="322"/>
      <c r="D2142" s="10"/>
      <c r="E2142" s="210"/>
      <c r="F2142" s="11"/>
      <c r="G2142" s="102"/>
      <c r="H2142" s="79"/>
    </row>
    <row r="2143" spans="1:8" ht="15" customHeight="1">
      <c r="A2143" s="292"/>
      <c r="B2143" s="50" t="s">
        <v>5</v>
      </c>
      <c r="C2143" s="45"/>
      <c r="D2143" s="97"/>
      <c r="E2143" s="318"/>
      <c r="F2143" s="18"/>
      <c r="G2143" s="256"/>
      <c r="H2143" s="258"/>
    </row>
    <row r="2144" spans="1:8" ht="15" customHeight="1">
      <c r="A2144" s="529"/>
      <c r="B2144" s="321" t="s">
        <v>458</v>
      </c>
      <c r="C2144" s="322"/>
      <c r="D2144" s="10"/>
      <c r="E2144" s="210"/>
      <c r="F2144" s="11"/>
      <c r="G2144" s="78"/>
      <c r="H2144" s="79"/>
    </row>
    <row r="2145" spans="1:8" ht="15" customHeight="1">
      <c r="A2145" s="530"/>
      <c r="B2145" s="249"/>
      <c r="C2145" s="249"/>
      <c r="D2145" s="250"/>
      <c r="E2145" s="251"/>
      <c r="F2145" s="18"/>
      <c r="G2145" s="256"/>
      <c r="H2145" s="258"/>
    </row>
    <row r="2146" spans="1:8" ht="15" customHeight="1">
      <c r="A2146" s="531"/>
      <c r="B2146" s="253"/>
      <c r="C2146" s="253"/>
      <c r="D2146" s="254"/>
      <c r="E2146" s="255"/>
      <c r="F2146" s="15"/>
      <c r="G2146" s="125"/>
      <c r="H2146" s="116"/>
    </row>
    <row r="2147" spans="1:8" ht="15" customHeight="1">
      <c r="A2147" s="522"/>
      <c r="B2147" s="127"/>
      <c r="C2147" s="127"/>
      <c r="D2147" s="128"/>
      <c r="E2147" s="129"/>
      <c r="F2147" s="105"/>
      <c r="G2147" s="106"/>
      <c r="H2147" s="6"/>
    </row>
    <row r="2148" spans="1:8" ht="15" customHeight="1">
      <c r="A2148" s="524" t="s">
        <v>453</v>
      </c>
      <c r="B2148" s="61" t="s">
        <v>156</v>
      </c>
      <c r="C2148" s="61"/>
      <c r="D2148" s="10"/>
      <c r="E2148" s="210"/>
      <c r="F2148" s="18"/>
      <c r="G2148" s="19"/>
      <c r="H2148" s="2"/>
    </row>
    <row r="2149" spans="1:8" ht="15" customHeight="1">
      <c r="A2149" s="292"/>
      <c r="B2149" s="49"/>
      <c r="C2149" s="315"/>
      <c r="D2149" s="323"/>
      <c r="E2149" s="211"/>
      <c r="F2149" s="52"/>
      <c r="G2149" s="256"/>
      <c r="H2149" s="258"/>
    </row>
    <row r="2150" spans="1:8" ht="15" customHeight="1">
      <c r="A2150" s="524"/>
      <c r="B2150" s="312"/>
      <c r="C2150" s="324"/>
      <c r="D2150" s="313"/>
      <c r="E2150" s="210"/>
      <c r="F2150" s="11"/>
      <c r="G2150" s="102"/>
      <c r="H2150" s="79"/>
    </row>
    <row r="2151" spans="1:8" ht="15" customHeight="1">
      <c r="A2151" s="292"/>
      <c r="B2151" s="49"/>
      <c r="C2151" s="315" t="s">
        <v>313</v>
      </c>
      <c r="D2151" s="323"/>
      <c r="E2151" s="211"/>
      <c r="F2151" s="52"/>
      <c r="G2151" s="256"/>
      <c r="H2151" s="258"/>
    </row>
    <row r="2152" spans="1:8" ht="15" customHeight="1">
      <c r="A2152" s="524"/>
      <c r="B2152" s="312" t="s">
        <v>178</v>
      </c>
      <c r="C2152" s="324" t="s">
        <v>179</v>
      </c>
      <c r="D2152" s="313">
        <v>19.2</v>
      </c>
      <c r="E2152" s="210" t="s">
        <v>51</v>
      </c>
      <c r="F2152" s="11"/>
      <c r="G2152" s="102"/>
      <c r="H2152" s="79"/>
    </row>
    <row r="2153" spans="1:8" ht="15" customHeight="1">
      <c r="A2153" s="292"/>
      <c r="B2153" s="49"/>
      <c r="C2153" s="315" t="s">
        <v>425</v>
      </c>
      <c r="D2153" s="323"/>
      <c r="E2153" s="211"/>
      <c r="F2153" s="52"/>
      <c r="G2153" s="256"/>
      <c r="H2153" s="258"/>
    </row>
    <row r="2154" spans="1:8" ht="15" customHeight="1">
      <c r="A2154" s="524"/>
      <c r="B2154" s="325" t="s">
        <v>426</v>
      </c>
      <c r="C2154" s="324" t="s">
        <v>179</v>
      </c>
      <c r="D2154" s="313">
        <v>110</v>
      </c>
      <c r="E2154" s="210" t="s">
        <v>51</v>
      </c>
      <c r="F2154" s="11"/>
      <c r="G2154" s="102"/>
      <c r="H2154" s="79"/>
    </row>
    <row r="2155" spans="1:8" ht="15" customHeight="1">
      <c r="A2155" s="292"/>
      <c r="B2155" s="49"/>
      <c r="C2155" s="315" t="s">
        <v>459</v>
      </c>
      <c r="D2155" s="323"/>
      <c r="E2155" s="211"/>
      <c r="F2155" s="52"/>
      <c r="G2155" s="256"/>
      <c r="H2155" s="258"/>
    </row>
    <row r="2156" spans="1:8" ht="15" customHeight="1">
      <c r="A2156" s="524"/>
      <c r="B2156" s="325" t="s">
        <v>181</v>
      </c>
      <c r="C2156" s="324" t="s">
        <v>179</v>
      </c>
      <c r="D2156" s="313">
        <v>38.5</v>
      </c>
      <c r="E2156" s="210" t="s">
        <v>51</v>
      </c>
      <c r="F2156" s="11"/>
      <c r="G2156" s="102"/>
      <c r="H2156" s="79"/>
    </row>
    <row r="2157" spans="1:8" ht="15" customHeight="1">
      <c r="A2157" s="292"/>
      <c r="B2157" s="49"/>
      <c r="C2157" s="315"/>
      <c r="D2157" s="327"/>
      <c r="E2157" s="211"/>
      <c r="F2157" s="52"/>
      <c r="G2157" s="256"/>
      <c r="H2157" s="258"/>
    </row>
    <row r="2158" spans="1:8" ht="15" customHeight="1">
      <c r="A2158" s="524"/>
      <c r="B2158" s="312" t="s">
        <v>183</v>
      </c>
      <c r="C2158" s="324" t="s">
        <v>179</v>
      </c>
      <c r="D2158" s="330">
        <v>67.8</v>
      </c>
      <c r="E2158" s="210" t="s">
        <v>51</v>
      </c>
      <c r="F2158" s="11"/>
      <c r="G2158" s="102"/>
      <c r="H2158" s="79"/>
    </row>
    <row r="2159" spans="1:8" ht="15" customHeight="1">
      <c r="A2159" s="292"/>
      <c r="B2159" s="49" t="s">
        <v>460</v>
      </c>
      <c r="C2159" s="315"/>
      <c r="D2159" s="327"/>
      <c r="E2159" s="211"/>
      <c r="F2159" s="52"/>
      <c r="G2159" s="256"/>
      <c r="H2159" s="258"/>
    </row>
    <row r="2160" spans="1:8" ht="15" customHeight="1">
      <c r="A2160" s="524"/>
      <c r="B2160" s="325" t="s">
        <v>428</v>
      </c>
      <c r="C2160" s="324" t="s">
        <v>461</v>
      </c>
      <c r="D2160" s="328">
        <v>605</v>
      </c>
      <c r="E2160" s="376" t="s">
        <v>52</v>
      </c>
      <c r="F2160" s="11"/>
      <c r="G2160" s="102"/>
      <c r="H2160" s="79"/>
    </row>
    <row r="2161" spans="1:8" ht="15" customHeight="1">
      <c r="A2161" s="292"/>
      <c r="B2161" s="49" t="s">
        <v>462</v>
      </c>
      <c r="C2161" s="315"/>
      <c r="D2161" s="327"/>
      <c r="E2161" s="211"/>
      <c r="F2161" s="52"/>
      <c r="G2161" s="256"/>
      <c r="H2161" s="258"/>
    </row>
    <row r="2162" spans="1:8" ht="15" customHeight="1">
      <c r="A2162" s="524"/>
      <c r="B2162" s="532" t="s">
        <v>428</v>
      </c>
      <c r="C2162" s="324" t="s">
        <v>461</v>
      </c>
      <c r="D2162" s="330">
        <v>68.099999999999994</v>
      </c>
      <c r="E2162" s="210" t="s">
        <v>52</v>
      </c>
      <c r="F2162" s="11"/>
      <c r="G2162" s="102"/>
      <c r="H2162" s="79"/>
    </row>
    <row r="2163" spans="1:8" ht="15" customHeight="1">
      <c r="A2163" s="292"/>
      <c r="B2163" s="49"/>
      <c r="C2163" s="153"/>
      <c r="D2163" s="331"/>
      <c r="E2163" s="211"/>
      <c r="F2163" s="52"/>
      <c r="G2163" s="256"/>
      <c r="H2163" s="258"/>
    </row>
    <row r="2164" spans="1:8" ht="15" customHeight="1">
      <c r="A2164" s="524"/>
      <c r="B2164" s="329"/>
      <c r="C2164" s="324"/>
      <c r="D2164" s="61"/>
      <c r="E2164" s="210"/>
      <c r="F2164" s="11"/>
      <c r="G2164" s="102"/>
      <c r="H2164" s="79"/>
    </row>
    <row r="2165" spans="1:8" ht="15" customHeight="1">
      <c r="A2165" s="292"/>
      <c r="B2165" s="49"/>
      <c r="C2165" s="153"/>
      <c r="D2165" s="331"/>
      <c r="E2165" s="211"/>
      <c r="F2165" s="52"/>
      <c r="G2165" s="256"/>
      <c r="H2165" s="258"/>
    </row>
    <row r="2166" spans="1:8" ht="15" customHeight="1">
      <c r="A2166" s="524"/>
      <c r="B2166" s="329" t="s">
        <v>184</v>
      </c>
      <c r="C2166" s="324"/>
      <c r="D2166" s="61"/>
      <c r="E2166" s="210"/>
      <c r="F2166" s="11"/>
      <c r="G2166" s="102"/>
      <c r="H2166" s="79"/>
    </row>
    <row r="2167" spans="1:8" ht="15" customHeight="1">
      <c r="A2167" s="292"/>
      <c r="B2167" s="49"/>
      <c r="C2167" s="50" t="s">
        <v>185</v>
      </c>
      <c r="D2167" s="97"/>
      <c r="E2167" s="211"/>
      <c r="F2167" s="52"/>
      <c r="G2167" s="256"/>
      <c r="H2167" s="258"/>
    </row>
    <row r="2168" spans="1:8" ht="15" customHeight="1">
      <c r="A2168" s="524"/>
      <c r="B2168" s="312" t="s">
        <v>186</v>
      </c>
      <c r="C2168" s="9" t="s">
        <v>187</v>
      </c>
      <c r="D2168" s="317">
        <v>618</v>
      </c>
      <c r="E2168" s="210" t="s">
        <v>52</v>
      </c>
      <c r="F2168" s="11"/>
      <c r="G2168" s="102"/>
      <c r="H2168" s="79"/>
    </row>
    <row r="2169" spans="1:8" ht="15" customHeight="1">
      <c r="A2169" s="292"/>
      <c r="B2169" s="49"/>
      <c r="C2169" s="45" t="s">
        <v>185</v>
      </c>
      <c r="D2169" s="97"/>
      <c r="E2169" s="211"/>
      <c r="F2169" s="52"/>
      <c r="G2169" s="256"/>
      <c r="H2169" s="258"/>
    </row>
    <row r="2170" spans="1:8" ht="15" customHeight="1">
      <c r="A2170" s="524"/>
      <c r="B2170" s="312" t="s">
        <v>348</v>
      </c>
      <c r="C2170" s="9" t="s">
        <v>430</v>
      </c>
      <c r="D2170" s="317">
        <v>72.2</v>
      </c>
      <c r="E2170" s="210" t="s">
        <v>52</v>
      </c>
      <c r="F2170" s="11"/>
      <c r="G2170" s="102"/>
      <c r="H2170" s="79"/>
    </row>
    <row r="2171" spans="1:8" ht="15" customHeight="1">
      <c r="A2171" s="292"/>
      <c r="B2171" s="50"/>
      <c r="C2171" s="45" t="s">
        <v>185</v>
      </c>
      <c r="D2171" s="97"/>
      <c r="E2171" s="211"/>
      <c r="F2171" s="52"/>
      <c r="G2171" s="256"/>
      <c r="H2171" s="258"/>
    </row>
    <row r="2172" spans="1:8" ht="15" customHeight="1">
      <c r="A2172" s="524"/>
      <c r="B2172" s="312" t="s">
        <v>319</v>
      </c>
      <c r="C2172" s="9" t="s">
        <v>430</v>
      </c>
      <c r="D2172" s="317">
        <v>21.2</v>
      </c>
      <c r="E2172" s="210" t="s">
        <v>52</v>
      </c>
      <c r="F2172" s="11"/>
      <c r="G2172" s="102"/>
      <c r="H2172" s="79"/>
    </row>
    <row r="2173" spans="1:8" ht="15" customHeight="1">
      <c r="A2173" s="292"/>
      <c r="B2173" s="50"/>
      <c r="C2173" s="45"/>
      <c r="D2173" s="97"/>
      <c r="E2173" s="98"/>
      <c r="F2173" s="52"/>
      <c r="G2173" s="256"/>
      <c r="H2173" s="258"/>
    </row>
    <row r="2174" spans="1:8" ht="15" customHeight="1">
      <c r="A2174" s="524"/>
      <c r="B2174" s="61" t="s">
        <v>189</v>
      </c>
      <c r="C2174" s="9" t="s">
        <v>463</v>
      </c>
      <c r="D2174" s="317">
        <v>618</v>
      </c>
      <c r="E2174" s="210" t="s">
        <v>52</v>
      </c>
      <c r="F2174" s="11"/>
      <c r="G2174" s="102"/>
      <c r="H2174" s="79"/>
    </row>
    <row r="2175" spans="1:8" ht="15" customHeight="1">
      <c r="A2175" s="292"/>
      <c r="B2175" s="49"/>
      <c r="C2175" s="45"/>
      <c r="D2175" s="97"/>
      <c r="E2175" s="66"/>
      <c r="F2175" s="18"/>
      <c r="G2175" s="256"/>
      <c r="H2175" s="258"/>
    </row>
    <row r="2176" spans="1:8" ht="15" customHeight="1">
      <c r="A2176" s="529"/>
      <c r="B2176" s="332" t="s">
        <v>192</v>
      </c>
      <c r="C2176" s="45" t="s">
        <v>193</v>
      </c>
      <c r="D2176" s="97">
        <v>133</v>
      </c>
      <c r="E2176" s="211" t="s">
        <v>52</v>
      </c>
      <c r="F2176" s="11"/>
      <c r="G2176" s="78"/>
      <c r="H2176" s="79"/>
    </row>
    <row r="2177" spans="1:8" ht="15" customHeight="1">
      <c r="A2177" s="533"/>
      <c r="B2177" s="50"/>
      <c r="C2177" s="50"/>
      <c r="D2177" s="319"/>
      <c r="E2177" s="209"/>
      <c r="F2177" s="18"/>
      <c r="G2177" s="256"/>
      <c r="H2177" s="258"/>
    </row>
    <row r="2178" spans="1:8" ht="15" customHeight="1">
      <c r="A2178" s="534"/>
      <c r="B2178" s="113" t="s">
        <v>194</v>
      </c>
      <c r="C2178" s="67" t="s">
        <v>193</v>
      </c>
      <c r="D2178" s="336">
        <v>26.2</v>
      </c>
      <c r="E2178" s="69" t="s">
        <v>52</v>
      </c>
      <c r="F2178" s="15"/>
      <c r="G2178" s="125"/>
      <c r="H2178" s="116"/>
    </row>
    <row r="2179" spans="1:8" ht="15" customHeight="1">
      <c r="A2179" s="535"/>
      <c r="B2179" s="127"/>
      <c r="C2179" s="127"/>
      <c r="D2179" s="338"/>
      <c r="E2179" s="339"/>
      <c r="F2179" s="105"/>
      <c r="G2179" s="106"/>
      <c r="H2179" s="6"/>
    </row>
    <row r="2180" spans="1:8" ht="15" customHeight="1">
      <c r="A2180" s="536"/>
      <c r="B2180" s="100" t="s">
        <v>464</v>
      </c>
      <c r="C2180" s="9" t="s">
        <v>465</v>
      </c>
      <c r="D2180" s="317">
        <v>135</v>
      </c>
      <c r="E2180" s="210" t="s">
        <v>52</v>
      </c>
      <c r="F2180" s="18"/>
      <c r="G2180" s="19"/>
      <c r="H2180" s="2"/>
    </row>
    <row r="2181" spans="1:8" ht="15" customHeight="1">
      <c r="A2181" s="292"/>
      <c r="B2181" s="50"/>
      <c r="C2181" s="45"/>
      <c r="D2181" s="97"/>
      <c r="E2181" s="98"/>
      <c r="F2181" s="52"/>
      <c r="G2181" s="256"/>
      <c r="H2181" s="258"/>
    </row>
    <row r="2182" spans="1:8" ht="15" customHeight="1">
      <c r="A2182" s="528"/>
      <c r="B2182" s="61"/>
      <c r="C2182" s="100"/>
      <c r="D2182" s="10"/>
      <c r="E2182" s="210"/>
      <c r="F2182" s="11"/>
      <c r="G2182" s="102"/>
      <c r="H2182" s="79"/>
    </row>
    <row r="2183" spans="1:8" ht="15" customHeight="1">
      <c r="A2183" s="292"/>
      <c r="B2183" s="50"/>
      <c r="C2183" s="45"/>
      <c r="D2183" s="97"/>
      <c r="E2183" s="98"/>
      <c r="F2183" s="52"/>
      <c r="G2183" s="256"/>
      <c r="H2183" s="258"/>
    </row>
    <row r="2184" spans="1:8" ht="15" customHeight="1">
      <c r="A2184" s="528"/>
      <c r="B2184" s="61" t="s">
        <v>212</v>
      </c>
      <c r="C2184" s="100"/>
      <c r="D2184" s="10"/>
      <c r="E2184" s="210"/>
      <c r="F2184" s="11"/>
      <c r="G2184" s="102"/>
      <c r="H2184" s="79"/>
    </row>
    <row r="2185" spans="1:8" ht="15" customHeight="1">
      <c r="A2185" s="292"/>
      <c r="B2185" s="50"/>
      <c r="C2185" s="45"/>
      <c r="D2185" s="97"/>
      <c r="E2185" s="98"/>
      <c r="F2185" s="52"/>
      <c r="G2185" s="256"/>
      <c r="H2185" s="258"/>
    </row>
    <row r="2186" spans="1:8" ht="15" customHeight="1">
      <c r="A2186" s="524"/>
      <c r="B2186" s="353" t="s">
        <v>215</v>
      </c>
      <c r="C2186" s="9"/>
      <c r="D2186" s="317"/>
      <c r="E2186" s="210"/>
      <c r="F2186" s="11"/>
      <c r="G2186" s="102"/>
      <c r="H2186" s="79"/>
    </row>
    <row r="2187" spans="1:8" ht="15" customHeight="1">
      <c r="A2187" s="292"/>
      <c r="B2187" s="50"/>
      <c r="C2187" s="45"/>
      <c r="D2187" s="97"/>
      <c r="E2187" s="98"/>
      <c r="F2187" s="52"/>
      <c r="G2187" s="256"/>
      <c r="H2187" s="258"/>
    </row>
    <row r="2188" spans="1:8" ht="15" customHeight="1">
      <c r="A2188" s="528"/>
      <c r="B2188" s="61" t="s">
        <v>466</v>
      </c>
      <c r="C2188" s="9" t="s">
        <v>398</v>
      </c>
      <c r="D2188" s="10">
        <v>590</v>
      </c>
      <c r="E2188" s="210" t="s">
        <v>52</v>
      </c>
      <c r="F2188" s="11"/>
      <c r="G2188" s="102"/>
      <c r="H2188" s="79"/>
    </row>
    <row r="2189" spans="1:8" ht="15" customHeight="1">
      <c r="A2189" s="292"/>
      <c r="B2189" s="50"/>
      <c r="C2189" s="45"/>
      <c r="D2189" s="97"/>
      <c r="E2189" s="98"/>
      <c r="F2189" s="52"/>
      <c r="G2189" s="256"/>
      <c r="H2189" s="258"/>
    </row>
    <row r="2190" spans="1:8" ht="15" customHeight="1">
      <c r="A2190" s="524"/>
      <c r="B2190" s="61" t="s">
        <v>221</v>
      </c>
      <c r="C2190" s="9" t="s">
        <v>323</v>
      </c>
      <c r="D2190" s="317">
        <v>590</v>
      </c>
      <c r="E2190" s="210" t="s">
        <v>52</v>
      </c>
      <c r="F2190" s="11"/>
      <c r="G2190" s="102"/>
      <c r="H2190" s="79"/>
    </row>
    <row r="2191" spans="1:8" ht="15" customHeight="1">
      <c r="A2191" s="292"/>
      <c r="B2191" s="50"/>
      <c r="C2191" s="45"/>
      <c r="D2191" s="97"/>
      <c r="E2191" s="98"/>
      <c r="F2191" s="52"/>
      <c r="G2191" s="256"/>
      <c r="H2191" s="258"/>
    </row>
    <row r="2192" spans="1:8" ht="15" customHeight="1">
      <c r="A2192" s="528"/>
      <c r="B2192" s="312" t="s">
        <v>324</v>
      </c>
      <c r="C2192" s="100" t="s">
        <v>325</v>
      </c>
      <c r="D2192" s="10">
        <v>590</v>
      </c>
      <c r="E2192" s="210" t="s">
        <v>52</v>
      </c>
      <c r="F2192" s="11"/>
      <c r="G2192" s="102"/>
      <c r="H2192" s="79"/>
    </row>
    <row r="2193" spans="1:8" ht="15" customHeight="1">
      <c r="A2193" s="292"/>
      <c r="B2193" s="50"/>
      <c r="C2193" s="45"/>
      <c r="D2193" s="97"/>
      <c r="E2193" s="98"/>
      <c r="F2193" s="52"/>
      <c r="G2193" s="256"/>
      <c r="H2193" s="258"/>
    </row>
    <row r="2194" spans="1:8" ht="15" customHeight="1">
      <c r="A2194" s="524"/>
      <c r="B2194" s="61" t="s">
        <v>226</v>
      </c>
      <c r="C2194" s="9"/>
      <c r="D2194" s="10"/>
      <c r="E2194" s="210"/>
      <c r="F2194" s="11"/>
      <c r="G2194" s="102"/>
      <c r="H2194" s="79"/>
    </row>
    <row r="2195" spans="1:8" ht="15" customHeight="1">
      <c r="A2195" s="292"/>
      <c r="B2195" s="50"/>
      <c r="C2195" s="45"/>
      <c r="D2195" s="97"/>
      <c r="E2195" s="98"/>
      <c r="F2195" s="52"/>
      <c r="G2195" s="256"/>
      <c r="H2195" s="258"/>
    </row>
    <row r="2196" spans="1:8" ht="15" customHeight="1">
      <c r="A2196" s="528"/>
      <c r="B2196" s="312" t="s">
        <v>228</v>
      </c>
      <c r="C2196" s="100" t="s">
        <v>467</v>
      </c>
      <c r="D2196" s="10">
        <v>600</v>
      </c>
      <c r="E2196" s="210" t="s">
        <v>52</v>
      </c>
      <c r="F2196" s="11"/>
      <c r="G2196" s="102"/>
      <c r="H2196" s="79"/>
    </row>
    <row r="2197" spans="1:8" ht="15" customHeight="1">
      <c r="A2197" s="292"/>
      <c r="B2197" s="50"/>
      <c r="C2197" s="45"/>
      <c r="D2197" s="97"/>
      <c r="E2197" s="98"/>
      <c r="F2197" s="52"/>
      <c r="G2197" s="256"/>
      <c r="H2197" s="258"/>
    </row>
    <row r="2198" spans="1:8" ht="15" customHeight="1">
      <c r="A2198" s="524"/>
      <c r="B2198" s="9" t="s">
        <v>468</v>
      </c>
      <c r="C2198" s="9" t="s">
        <v>398</v>
      </c>
      <c r="D2198" s="317">
        <v>49.1</v>
      </c>
      <c r="E2198" s="210" t="s">
        <v>52</v>
      </c>
      <c r="F2198" s="11"/>
      <c r="G2198" s="102"/>
      <c r="H2198" s="79"/>
    </row>
    <row r="2199" spans="1:8" ht="15" customHeight="1">
      <c r="A2199" s="292"/>
      <c r="B2199" s="50"/>
      <c r="C2199" s="45"/>
      <c r="D2199" s="97"/>
      <c r="E2199" s="98"/>
      <c r="F2199" s="52"/>
      <c r="G2199" s="256"/>
      <c r="H2199" s="258"/>
    </row>
    <row r="2200" spans="1:8" ht="15" customHeight="1">
      <c r="A2200" s="524"/>
      <c r="B2200" s="100" t="s">
        <v>237</v>
      </c>
      <c r="C2200" s="9" t="s">
        <v>469</v>
      </c>
      <c r="D2200" s="317">
        <v>409</v>
      </c>
      <c r="E2200" s="210" t="s">
        <v>52</v>
      </c>
      <c r="F2200" s="11"/>
      <c r="G2200" s="102"/>
      <c r="H2200" s="79"/>
    </row>
    <row r="2201" spans="1:8" ht="15" customHeight="1">
      <c r="A2201" s="292"/>
      <c r="B2201" s="50"/>
      <c r="C2201" s="45"/>
      <c r="D2201" s="97"/>
      <c r="E2201" s="98"/>
      <c r="F2201" s="52"/>
      <c r="G2201" s="256"/>
      <c r="H2201" s="258"/>
    </row>
    <row r="2202" spans="1:8" ht="15" customHeight="1">
      <c r="A2202" s="524"/>
      <c r="B2202" s="9" t="s">
        <v>239</v>
      </c>
      <c r="C2202" s="9"/>
      <c r="D2202" s="317"/>
      <c r="E2202" s="210"/>
      <c r="F2202" s="11"/>
      <c r="G2202" s="102"/>
      <c r="H2202" s="79"/>
    </row>
    <row r="2203" spans="1:8" ht="15" customHeight="1">
      <c r="A2203" s="292"/>
      <c r="B2203" s="45"/>
      <c r="C2203" s="45"/>
      <c r="D2203" s="97"/>
      <c r="E2203" s="98"/>
      <c r="F2203" s="52"/>
      <c r="G2203" s="256"/>
      <c r="H2203" s="258"/>
    </row>
    <row r="2204" spans="1:8" ht="15" customHeight="1">
      <c r="A2204" s="524"/>
      <c r="B2204" s="9" t="s">
        <v>470</v>
      </c>
      <c r="C2204" s="9" t="s">
        <v>199</v>
      </c>
      <c r="D2204" s="10">
        <v>12.9</v>
      </c>
      <c r="E2204" s="210" t="s">
        <v>52</v>
      </c>
      <c r="F2204" s="11"/>
      <c r="G2204" s="102"/>
      <c r="H2204" s="79"/>
    </row>
    <row r="2205" spans="1:8" ht="15" customHeight="1">
      <c r="A2205" s="292"/>
      <c r="B2205" s="45"/>
      <c r="C2205" s="45"/>
      <c r="D2205" s="97"/>
      <c r="E2205" s="98"/>
      <c r="F2205" s="52"/>
      <c r="G2205" s="256"/>
      <c r="H2205" s="258"/>
    </row>
    <row r="2206" spans="1:8" ht="15" customHeight="1">
      <c r="A2206" s="528"/>
      <c r="B2206" s="312" t="s">
        <v>471</v>
      </c>
      <c r="C2206" s="9" t="s">
        <v>472</v>
      </c>
      <c r="D2206" s="10">
        <v>699</v>
      </c>
      <c r="E2206" s="210" t="s">
        <v>52</v>
      </c>
      <c r="F2206" s="11"/>
      <c r="G2206" s="102"/>
      <c r="H2206" s="79"/>
    </row>
    <row r="2207" spans="1:8" ht="15" customHeight="1">
      <c r="A2207" s="292"/>
      <c r="B2207" s="50"/>
      <c r="C2207" s="45"/>
      <c r="D2207" s="97"/>
      <c r="E2207" s="318"/>
      <c r="F2207" s="18"/>
      <c r="G2207" s="256"/>
      <c r="H2207" s="258"/>
    </row>
    <row r="2208" spans="1:8" ht="15" customHeight="1">
      <c r="A2208" s="537"/>
      <c r="B2208" s="344"/>
      <c r="C2208" s="345"/>
      <c r="D2208" s="46"/>
      <c r="E2208" s="211"/>
      <c r="F2208" s="11"/>
      <c r="G2208" s="78"/>
      <c r="H2208" s="79"/>
    </row>
    <row r="2209" spans="1:8" ht="15" customHeight="1">
      <c r="A2209" s="530"/>
      <c r="B2209" s="50"/>
      <c r="C2209" s="50"/>
      <c r="D2209" s="319"/>
      <c r="E2209" s="341"/>
      <c r="F2209" s="18"/>
      <c r="G2209" s="256"/>
      <c r="H2209" s="258"/>
    </row>
    <row r="2210" spans="1:8" ht="15" customHeight="1">
      <c r="A2210" s="531"/>
      <c r="B2210" s="433" t="s">
        <v>473</v>
      </c>
      <c r="C2210" s="420"/>
      <c r="D2210" s="68"/>
      <c r="E2210" s="337"/>
      <c r="F2210" s="15"/>
      <c r="G2210" s="125"/>
      <c r="H2210" s="116"/>
    </row>
    <row r="2211" spans="1:8" ht="15" customHeight="1">
      <c r="A2211" s="522"/>
      <c r="B2211" s="127"/>
      <c r="C2211" s="127"/>
      <c r="D2211" s="128"/>
      <c r="E2211" s="129"/>
      <c r="F2211" s="105"/>
      <c r="G2211" s="106"/>
      <c r="H2211" s="6"/>
    </row>
    <row r="2212" spans="1:8" ht="15" customHeight="1">
      <c r="A2212" s="524" t="s">
        <v>454</v>
      </c>
      <c r="B2212" s="9" t="s">
        <v>158</v>
      </c>
      <c r="C2212" s="9"/>
      <c r="D2212" s="346"/>
      <c r="E2212" s="210"/>
      <c r="F2212" s="18"/>
      <c r="G2212" s="19"/>
      <c r="H2212" s="2"/>
    </row>
    <row r="2213" spans="1:8" ht="15" customHeight="1">
      <c r="A2213" s="292"/>
      <c r="B2213" s="50"/>
      <c r="C2213" s="45"/>
      <c r="D2213" s="347"/>
      <c r="E2213" s="98"/>
      <c r="F2213" s="52"/>
      <c r="G2213" s="256"/>
      <c r="H2213" s="258"/>
    </row>
    <row r="2214" spans="1:8" ht="15" customHeight="1">
      <c r="A2214" s="523"/>
      <c r="B2214" s="61"/>
      <c r="C2214" s="9"/>
      <c r="D2214" s="108"/>
      <c r="E2214" s="7"/>
      <c r="F2214" s="11"/>
      <c r="G2214" s="102"/>
      <c r="H2214" s="79"/>
    </row>
    <row r="2215" spans="1:8" ht="15" customHeight="1">
      <c r="A2215" s="292"/>
      <c r="B2215" s="50"/>
      <c r="C2215" s="45"/>
      <c r="D2215" s="347"/>
      <c r="E2215" s="98"/>
      <c r="F2215" s="52"/>
      <c r="G2215" s="256"/>
      <c r="H2215" s="258"/>
    </row>
    <row r="2216" spans="1:8" ht="15" customHeight="1">
      <c r="A2216" s="523"/>
      <c r="B2216" s="61" t="s">
        <v>247</v>
      </c>
      <c r="C2216" s="9" t="s">
        <v>248</v>
      </c>
      <c r="D2216" s="108">
        <v>531</v>
      </c>
      <c r="E2216" s="7" t="s">
        <v>8</v>
      </c>
      <c r="F2216" s="11"/>
      <c r="G2216" s="102"/>
      <c r="H2216" s="79"/>
    </row>
    <row r="2217" spans="1:8" ht="15" customHeight="1">
      <c r="A2217" s="292"/>
      <c r="B2217" s="49"/>
      <c r="C2217" s="45"/>
      <c r="D2217" s="132"/>
      <c r="E2217" s="98"/>
      <c r="F2217" s="52"/>
      <c r="G2217" s="256"/>
      <c r="H2217" s="258"/>
    </row>
    <row r="2218" spans="1:8" ht="15" customHeight="1">
      <c r="A2218" s="524"/>
      <c r="B2218" s="61" t="s">
        <v>247</v>
      </c>
      <c r="C2218" s="9" t="s">
        <v>249</v>
      </c>
      <c r="D2218" s="108">
        <v>24.3</v>
      </c>
      <c r="E2218" s="7" t="s">
        <v>8</v>
      </c>
      <c r="F2218" s="11"/>
      <c r="G2218" s="102"/>
      <c r="H2218" s="79"/>
    </row>
    <row r="2219" spans="1:8" ht="15" customHeight="1">
      <c r="A2219" s="292"/>
      <c r="B2219" s="49"/>
      <c r="C2219" s="45"/>
      <c r="D2219" s="132"/>
      <c r="E2219" s="98"/>
      <c r="F2219" s="52"/>
      <c r="G2219" s="256"/>
      <c r="H2219" s="258"/>
    </row>
    <row r="2220" spans="1:8" ht="15" customHeight="1">
      <c r="A2220" s="524"/>
      <c r="B2220" s="61" t="s">
        <v>247</v>
      </c>
      <c r="C2220" s="9" t="s">
        <v>252</v>
      </c>
      <c r="D2220" s="108">
        <v>1.3</v>
      </c>
      <c r="E2220" s="7" t="s">
        <v>8</v>
      </c>
      <c r="F2220" s="11"/>
      <c r="G2220" s="102"/>
      <c r="H2220" s="79"/>
    </row>
    <row r="2221" spans="1:8" ht="15" customHeight="1">
      <c r="A2221" s="292"/>
      <c r="B2221" s="49"/>
      <c r="C2221" s="45"/>
      <c r="D2221" s="132"/>
      <c r="E2221" s="98"/>
      <c r="F2221" s="52"/>
      <c r="G2221" s="256"/>
      <c r="H2221" s="258"/>
    </row>
    <row r="2222" spans="1:8" ht="15" customHeight="1">
      <c r="A2222" s="524"/>
      <c r="B2222" s="61" t="s">
        <v>247</v>
      </c>
      <c r="C2222" s="329" t="s">
        <v>253</v>
      </c>
      <c r="D2222" s="108">
        <v>2.1</v>
      </c>
      <c r="E2222" s="7" t="s">
        <v>8</v>
      </c>
      <c r="F2222" s="11"/>
      <c r="G2222" s="102"/>
      <c r="H2222" s="79"/>
    </row>
    <row r="2223" spans="1:8" ht="15" customHeight="1">
      <c r="A2223" s="292"/>
      <c r="B2223" s="49"/>
      <c r="C2223" s="45"/>
      <c r="D2223" s="119"/>
      <c r="E2223" s="98"/>
      <c r="F2223" s="52"/>
      <c r="G2223" s="256"/>
      <c r="H2223" s="258"/>
    </row>
    <row r="2224" spans="1:8" ht="15" customHeight="1">
      <c r="A2224" s="524"/>
      <c r="B2224" s="61" t="s">
        <v>247</v>
      </c>
      <c r="C2224" s="9" t="s">
        <v>254</v>
      </c>
      <c r="D2224" s="108">
        <v>0.6</v>
      </c>
      <c r="E2224" s="7" t="s">
        <v>8</v>
      </c>
      <c r="F2224" s="11"/>
      <c r="G2224" s="102"/>
      <c r="H2224" s="79"/>
    </row>
    <row r="2225" spans="1:8" ht="15" customHeight="1">
      <c r="A2225" s="292"/>
      <c r="B2225" s="49"/>
      <c r="C2225" s="45"/>
      <c r="D2225" s="132"/>
      <c r="E2225" s="98"/>
      <c r="F2225" s="52"/>
      <c r="G2225" s="256"/>
      <c r="H2225" s="258"/>
    </row>
    <row r="2226" spans="1:8" ht="15" customHeight="1">
      <c r="A2226" s="524"/>
      <c r="B2226" s="61" t="s">
        <v>247</v>
      </c>
      <c r="C2226" s="324" t="s">
        <v>257</v>
      </c>
      <c r="D2226" s="108">
        <v>24.4</v>
      </c>
      <c r="E2226" s="7" t="s">
        <v>8</v>
      </c>
      <c r="F2226" s="11"/>
      <c r="G2226" s="102"/>
      <c r="H2226" s="79"/>
    </row>
    <row r="2227" spans="1:8" ht="15" customHeight="1">
      <c r="A2227" s="292"/>
      <c r="B2227" s="49"/>
      <c r="C2227" s="45"/>
      <c r="D2227" s="132"/>
      <c r="E2227" s="98"/>
      <c r="F2227" s="52"/>
      <c r="G2227" s="256"/>
      <c r="H2227" s="258"/>
    </row>
    <row r="2228" spans="1:8" ht="15" customHeight="1">
      <c r="A2228" s="524"/>
      <c r="B2228" s="61" t="s">
        <v>247</v>
      </c>
      <c r="C2228" s="9" t="s">
        <v>258</v>
      </c>
      <c r="D2228" s="108">
        <v>1.5</v>
      </c>
      <c r="E2228" s="7" t="s">
        <v>8</v>
      </c>
      <c r="F2228" s="11"/>
      <c r="G2228" s="102"/>
      <c r="H2228" s="79"/>
    </row>
    <row r="2229" spans="1:8" ht="15" customHeight="1">
      <c r="A2229" s="292"/>
      <c r="B2229" s="49"/>
      <c r="C2229" s="45"/>
      <c r="D2229" s="132"/>
      <c r="E2229" s="98"/>
      <c r="F2229" s="52"/>
      <c r="G2229" s="256"/>
      <c r="H2229" s="258"/>
    </row>
    <row r="2230" spans="1:8" ht="15" customHeight="1">
      <c r="A2230" s="524"/>
      <c r="B2230" s="61" t="s">
        <v>247</v>
      </c>
      <c r="C2230" s="9" t="s">
        <v>259</v>
      </c>
      <c r="D2230" s="108">
        <v>35.799999999999997</v>
      </c>
      <c r="E2230" s="7" t="s">
        <v>8</v>
      </c>
      <c r="F2230" s="11"/>
      <c r="G2230" s="102"/>
      <c r="H2230" s="79"/>
    </row>
    <row r="2231" spans="1:8" ht="15" customHeight="1">
      <c r="A2231" s="292"/>
      <c r="B2231" s="49"/>
      <c r="C2231" s="45"/>
      <c r="D2231" s="132"/>
      <c r="E2231" s="98"/>
      <c r="F2231" s="52"/>
      <c r="G2231" s="256"/>
      <c r="H2231" s="258"/>
    </row>
    <row r="2232" spans="1:8" ht="15" customHeight="1">
      <c r="A2232" s="524"/>
      <c r="B2232" s="61"/>
      <c r="C2232" s="9"/>
      <c r="D2232" s="108"/>
      <c r="E2232" s="7"/>
      <c r="F2232" s="11"/>
      <c r="G2232" s="102"/>
      <c r="H2232" s="79"/>
    </row>
    <row r="2233" spans="1:8" ht="15" customHeight="1">
      <c r="A2233" s="292"/>
      <c r="B2233" s="49"/>
      <c r="C2233" s="45"/>
      <c r="D2233" s="347"/>
      <c r="E2233" s="98"/>
      <c r="F2233" s="52"/>
      <c r="G2233" s="256"/>
      <c r="H2233" s="258"/>
    </row>
    <row r="2234" spans="1:8" ht="15" customHeight="1">
      <c r="A2234" s="524"/>
      <c r="B2234" s="61" t="s">
        <v>261</v>
      </c>
      <c r="C2234" s="9" t="s">
        <v>248</v>
      </c>
      <c r="D2234" s="108">
        <v>531</v>
      </c>
      <c r="E2234" s="7" t="s">
        <v>8</v>
      </c>
      <c r="F2234" s="11"/>
      <c r="G2234" s="102"/>
      <c r="H2234" s="79"/>
    </row>
    <row r="2235" spans="1:8" ht="15" customHeight="1">
      <c r="A2235" s="292"/>
      <c r="B2235" s="49"/>
      <c r="C2235" s="45"/>
      <c r="D2235" s="132"/>
      <c r="E2235" s="98"/>
      <c r="F2235" s="52"/>
      <c r="G2235" s="256"/>
      <c r="H2235" s="258"/>
    </row>
    <row r="2236" spans="1:8" ht="15" customHeight="1">
      <c r="A2236" s="524"/>
      <c r="B2236" s="61" t="s">
        <v>261</v>
      </c>
      <c r="C2236" s="9" t="s">
        <v>249</v>
      </c>
      <c r="D2236" s="108">
        <v>24.3</v>
      </c>
      <c r="E2236" s="7" t="s">
        <v>8</v>
      </c>
      <c r="F2236" s="11"/>
      <c r="G2236" s="102"/>
      <c r="H2236" s="79"/>
    </row>
    <row r="2237" spans="1:8" ht="15" customHeight="1">
      <c r="A2237" s="292"/>
      <c r="B2237" s="49"/>
      <c r="C2237" s="45"/>
      <c r="D2237" s="132"/>
      <c r="E2237" s="98"/>
      <c r="F2237" s="52"/>
      <c r="G2237" s="256"/>
      <c r="H2237" s="258"/>
    </row>
    <row r="2238" spans="1:8" ht="15" customHeight="1">
      <c r="A2238" s="524"/>
      <c r="B2238" s="61" t="s">
        <v>261</v>
      </c>
      <c r="C2238" s="9" t="s">
        <v>252</v>
      </c>
      <c r="D2238" s="108">
        <v>1.3</v>
      </c>
      <c r="E2238" s="7" t="s">
        <v>8</v>
      </c>
      <c r="F2238" s="11"/>
      <c r="G2238" s="102"/>
      <c r="H2238" s="79"/>
    </row>
    <row r="2239" spans="1:8" ht="15" customHeight="1">
      <c r="A2239" s="292"/>
      <c r="B2239" s="49"/>
      <c r="C2239" s="45"/>
      <c r="D2239" s="132"/>
      <c r="E2239" s="318"/>
      <c r="F2239" s="18"/>
      <c r="G2239" s="256"/>
      <c r="H2239" s="258"/>
    </row>
    <row r="2240" spans="1:8" ht="15" customHeight="1">
      <c r="A2240" s="529"/>
      <c r="B2240" s="61" t="s">
        <v>261</v>
      </c>
      <c r="C2240" s="140" t="s">
        <v>253</v>
      </c>
      <c r="D2240" s="119">
        <v>2.1</v>
      </c>
      <c r="E2240" s="98" t="s">
        <v>8</v>
      </c>
      <c r="F2240" s="11"/>
      <c r="G2240" s="78"/>
      <c r="H2240" s="79"/>
    </row>
    <row r="2241" spans="1:8" ht="15" customHeight="1">
      <c r="A2241" s="533"/>
      <c r="B2241" s="50"/>
      <c r="C2241" s="50"/>
      <c r="D2241" s="172"/>
      <c r="E2241" s="341"/>
      <c r="F2241" s="18"/>
      <c r="G2241" s="256"/>
      <c r="H2241" s="258"/>
    </row>
    <row r="2242" spans="1:8" ht="15" customHeight="1">
      <c r="A2242" s="538"/>
      <c r="B2242" s="113" t="s">
        <v>261</v>
      </c>
      <c r="C2242" s="67" t="s">
        <v>254</v>
      </c>
      <c r="D2242" s="114">
        <v>0.6</v>
      </c>
      <c r="E2242" s="385" t="s">
        <v>8</v>
      </c>
      <c r="F2242" s="15"/>
      <c r="G2242" s="125"/>
      <c r="H2242" s="116"/>
    </row>
    <row r="2243" spans="1:8" ht="15" customHeight="1">
      <c r="A2243" s="535"/>
      <c r="B2243" s="402"/>
      <c r="C2243" s="127"/>
      <c r="D2243" s="195"/>
      <c r="E2243" s="339"/>
      <c r="F2243" s="105"/>
      <c r="G2243" s="106"/>
      <c r="H2243" s="6"/>
    </row>
    <row r="2244" spans="1:8" ht="15" customHeight="1">
      <c r="A2244" s="536"/>
      <c r="B2244" s="61" t="s">
        <v>261</v>
      </c>
      <c r="C2244" s="324" t="s">
        <v>257</v>
      </c>
      <c r="D2244" s="108">
        <v>24.4</v>
      </c>
      <c r="E2244" s="7" t="s">
        <v>8</v>
      </c>
      <c r="F2244" s="18"/>
      <c r="G2244" s="19"/>
      <c r="H2244" s="2"/>
    </row>
    <row r="2245" spans="1:8" ht="15" customHeight="1">
      <c r="A2245" s="292"/>
      <c r="B2245" s="50"/>
      <c r="C2245" s="45"/>
      <c r="D2245" s="132"/>
      <c r="E2245" s="98"/>
      <c r="F2245" s="52"/>
      <c r="G2245" s="256"/>
      <c r="H2245" s="258"/>
    </row>
    <row r="2246" spans="1:8" ht="15" customHeight="1">
      <c r="A2246" s="523"/>
      <c r="B2246" s="61" t="s">
        <v>261</v>
      </c>
      <c r="C2246" s="9" t="s">
        <v>258</v>
      </c>
      <c r="D2246" s="108">
        <v>1.5</v>
      </c>
      <c r="E2246" s="7" t="s">
        <v>8</v>
      </c>
      <c r="F2246" s="11"/>
      <c r="G2246" s="102"/>
      <c r="H2246" s="79"/>
    </row>
    <row r="2247" spans="1:8" ht="15" customHeight="1">
      <c r="A2247" s="292"/>
      <c r="B2247" s="50"/>
      <c r="C2247" s="45"/>
      <c r="D2247" s="132"/>
      <c r="E2247" s="98"/>
      <c r="F2247" s="52"/>
      <c r="G2247" s="256"/>
      <c r="H2247" s="258"/>
    </row>
    <row r="2248" spans="1:8" ht="15" customHeight="1">
      <c r="A2248" s="524"/>
      <c r="B2248" s="61" t="s">
        <v>261</v>
      </c>
      <c r="C2248" s="9" t="s">
        <v>259</v>
      </c>
      <c r="D2248" s="108">
        <v>35.799999999999997</v>
      </c>
      <c r="E2248" s="7" t="s">
        <v>8</v>
      </c>
      <c r="F2248" s="11"/>
      <c r="G2248" s="102"/>
      <c r="H2248" s="79"/>
    </row>
    <row r="2249" spans="1:8" ht="15" customHeight="1">
      <c r="A2249" s="292"/>
      <c r="B2249" s="49"/>
      <c r="C2249" s="45"/>
      <c r="D2249" s="132"/>
      <c r="E2249" s="98"/>
      <c r="F2249" s="52"/>
      <c r="G2249" s="256"/>
      <c r="H2249" s="258"/>
    </row>
    <row r="2250" spans="1:8" ht="15" customHeight="1">
      <c r="A2250" s="524"/>
      <c r="B2250" s="325"/>
      <c r="C2250" s="9"/>
      <c r="D2250" s="108"/>
      <c r="E2250" s="7"/>
      <c r="F2250" s="11"/>
      <c r="G2250" s="102"/>
      <c r="H2250" s="79"/>
    </row>
    <row r="2251" spans="1:8" ht="15" customHeight="1">
      <c r="A2251" s="292"/>
      <c r="B2251" s="49"/>
      <c r="C2251" s="45"/>
      <c r="D2251" s="347"/>
      <c r="E2251" s="98"/>
      <c r="F2251" s="52"/>
      <c r="G2251" s="256"/>
      <c r="H2251" s="258"/>
    </row>
    <row r="2252" spans="1:8" ht="15" customHeight="1">
      <c r="A2252" s="524"/>
      <c r="B2252" s="61" t="s">
        <v>262</v>
      </c>
      <c r="C2252" s="9" t="s">
        <v>248</v>
      </c>
      <c r="D2252" s="108">
        <v>531</v>
      </c>
      <c r="E2252" s="7" t="s">
        <v>8</v>
      </c>
      <c r="F2252" s="11"/>
      <c r="G2252" s="102"/>
      <c r="H2252" s="79"/>
    </row>
    <row r="2253" spans="1:8" ht="15" customHeight="1">
      <c r="A2253" s="292"/>
      <c r="B2253" s="49"/>
      <c r="C2253" s="45"/>
      <c r="D2253" s="132"/>
      <c r="E2253" s="98"/>
      <c r="F2253" s="52"/>
      <c r="G2253" s="256"/>
      <c r="H2253" s="258"/>
    </row>
    <row r="2254" spans="1:8" ht="15" customHeight="1">
      <c r="A2254" s="524"/>
      <c r="B2254" s="61" t="s">
        <v>262</v>
      </c>
      <c r="C2254" s="9" t="s">
        <v>249</v>
      </c>
      <c r="D2254" s="108">
        <v>24.3</v>
      </c>
      <c r="E2254" s="7" t="s">
        <v>8</v>
      </c>
      <c r="F2254" s="11"/>
      <c r="G2254" s="102"/>
      <c r="H2254" s="79"/>
    </row>
    <row r="2255" spans="1:8" ht="15" customHeight="1">
      <c r="A2255" s="292"/>
      <c r="B2255" s="49"/>
      <c r="C2255" s="45"/>
      <c r="D2255" s="132"/>
      <c r="E2255" s="98"/>
      <c r="F2255" s="52"/>
      <c r="G2255" s="256"/>
      <c r="H2255" s="258"/>
    </row>
    <row r="2256" spans="1:8" ht="15" customHeight="1">
      <c r="A2256" s="524"/>
      <c r="B2256" s="61" t="s">
        <v>262</v>
      </c>
      <c r="C2256" s="9" t="s">
        <v>252</v>
      </c>
      <c r="D2256" s="108">
        <v>1.3</v>
      </c>
      <c r="E2256" s="7" t="s">
        <v>8</v>
      </c>
      <c r="F2256" s="11"/>
      <c r="G2256" s="102"/>
      <c r="H2256" s="79"/>
    </row>
    <row r="2257" spans="1:8" ht="15" customHeight="1">
      <c r="A2257" s="292"/>
      <c r="B2257" s="49"/>
      <c r="C2257" s="45"/>
      <c r="D2257" s="132"/>
      <c r="E2257" s="98"/>
      <c r="F2257" s="52"/>
      <c r="G2257" s="256"/>
      <c r="H2257" s="258"/>
    </row>
    <row r="2258" spans="1:8" ht="15" customHeight="1">
      <c r="A2258" s="524"/>
      <c r="B2258" s="61" t="s">
        <v>262</v>
      </c>
      <c r="C2258" s="329" t="s">
        <v>253</v>
      </c>
      <c r="D2258" s="108">
        <v>2.1</v>
      </c>
      <c r="E2258" s="7" t="s">
        <v>8</v>
      </c>
      <c r="F2258" s="11"/>
      <c r="G2258" s="102"/>
      <c r="H2258" s="79"/>
    </row>
    <row r="2259" spans="1:8" ht="15" customHeight="1">
      <c r="A2259" s="292"/>
      <c r="B2259" s="49"/>
      <c r="C2259" s="45"/>
      <c r="D2259" s="119"/>
      <c r="E2259" s="98"/>
      <c r="F2259" s="52"/>
      <c r="G2259" s="256"/>
      <c r="H2259" s="258"/>
    </row>
    <row r="2260" spans="1:8" ht="15" customHeight="1">
      <c r="A2260" s="524"/>
      <c r="B2260" s="61" t="s">
        <v>262</v>
      </c>
      <c r="C2260" s="9" t="s">
        <v>254</v>
      </c>
      <c r="D2260" s="108">
        <v>0.6</v>
      </c>
      <c r="E2260" s="7" t="s">
        <v>8</v>
      </c>
      <c r="F2260" s="11"/>
      <c r="G2260" s="102"/>
      <c r="H2260" s="79"/>
    </row>
    <row r="2261" spans="1:8" ht="15" customHeight="1">
      <c r="A2261" s="292"/>
      <c r="B2261" s="49"/>
      <c r="C2261" s="45"/>
      <c r="D2261" s="132"/>
      <c r="E2261" s="98"/>
      <c r="F2261" s="52"/>
      <c r="G2261" s="256"/>
      <c r="H2261" s="258"/>
    </row>
    <row r="2262" spans="1:8" ht="15" customHeight="1">
      <c r="A2262" s="524"/>
      <c r="B2262" s="61" t="s">
        <v>262</v>
      </c>
      <c r="C2262" s="324" t="s">
        <v>257</v>
      </c>
      <c r="D2262" s="108">
        <v>24.4</v>
      </c>
      <c r="E2262" s="7" t="s">
        <v>8</v>
      </c>
      <c r="F2262" s="11"/>
      <c r="G2262" s="102"/>
      <c r="H2262" s="79"/>
    </row>
    <row r="2263" spans="1:8" ht="15" customHeight="1">
      <c r="A2263" s="292"/>
      <c r="B2263" s="49"/>
      <c r="C2263" s="45"/>
      <c r="D2263" s="132"/>
      <c r="E2263" s="98"/>
      <c r="F2263" s="52"/>
      <c r="G2263" s="256"/>
      <c r="H2263" s="258"/>
    </row>
    <row r="2264" spans="1:8" ht="15" customHeight="1">
      <c r="A2264" s="524"/>
      <c r="B2264" s="61" t="s">
        <v>262</v>
      </c>
      <c r="C2264" s="9" t="s">
        <v>263</v>
      </c>
      <c r="D2264" s="108">
        <v>1.5</v>
      </c>
      <c r="E2264" s="7" t="s">
        <v>8</v>
      </c>
      <c r="F2264" s="11"/>
      <c r="G2264" s="102"/>
      <c r="H2264" s="79"/>
    </row>
    <row r="2265" spans="1:8" ht="15" customHeight="1">
      <c r="A2265" s="292"/>
      <c r="B2265" s="49"/>
      <c r="C2265" s="45"/>
      <c r="D2265" s="132"/>
      <c r="E2265" s="98"/>
      <c r="F2265" s="52"/>
      <c r="G2265" s="256"/>
      <c r="H2265" s="258"/>
    </row>
    <row r="2266" spans="1:8" ht="15" customHeight="1">
      <c r="A2266" s="524"/>
      <c r="B2266" s="61" t="s">
        <v>262</v>
      </c>
      <c r="C2266" s="9" t="s">
        <v>264</v>
      </c>
      <c r="D2266" s="108">
        <v>35.799999999999997</v>
      </c>
      <c r="E2266" s="7" t="s">
        <v>8</v>
      </c>
      <c r="F2266" s="11"/>
      <c r="G2266" s="102"/>
      <c r="H2266" s="79"/>
    </row>
    <row r="2267" spans="1:8" ht="15" customHeight="1">
      <c r="A2267" s="292"/>
      <c r="B2267" s="49"/>
      <c r="C2267" s="45"/>
      <c r="D2267" s="46"/>
      <c r="E2267" s="98"/>
      <c r="F2267" s="52"/>
      <c r="G2267" s="256"/>
      <c r="H2267" s="258"/>
    </row>
    <row r="2268" spans="1:8" ht="15" customHeight="1">
      <c r="A2268" s="524"/>
      <c r="B2268" s="325"/>
      <c r="C2268" s="9"/>
      <c r="D2268" s="10"/>
      <c r="E2268" s="7"/>
      <c r="F2268" s="11"/>
      <c r="G2268" s="102"/>
      <c r="H2268" s="79"/>
    </row>
    <row r="2269" spans="1:8" ht="15" customHeight="1">
      <c r="A2269" s="292"/>
      <c r="B2269" s="50"/>
      <c r="C2269" s="45"/>
      <c r="D2269" s="97"/>
      <c r="E2269" s="98"/>
      <c r="F2269" s="52"/>
      <c r="G2269" s="256"/>
      <c r="H2269" s="258"/>
    </row>
    <row r="2270" spans="1:8" ht="15" customHeight="1">
      <c r="A2270" s="528"/>
      <c r="B2270" s="322"/>
      <c r="C2270" s="322"/>
      <c r="D2270" s="10"/>
      <c r="E2270" s="101"/>
      <c r="F2270" s="11"/>
      <c r="G2270" s="102"/>
      <c r="H2270" s="79"/>
    </row>
    <row r="2271" spans="1:8" ht="15" customHeight="1">
      <c r="A2271" s="292"/>
      <c r="B2271" s="50"/>
      <c r="C2271" s="45"/>
      <c r="D2271" s="97"/>
      <c r="E2271" s="318"/>
      <c r="F2271" s="18"/>
      <c r="G2271" s="256"/>
      <c r="H2271" s="258"/>
    </row>
    <row r="2272" spans="1:8" ht="15" customHeight="1">
      <c r="A2272" s="529"/>
      <c r="B2272" s="344" t="s">
        <v>474</v>
      </c>
      <c r="C2272" s="345"/>
      <c r="D2272" s="46"/>
      <c r="E2272" s="211"/>
      <c r="F2272" s="11"/>
      <c r="G2272" s="78"/>
      <c r="H2272" s="79"/>
    </row>
    <row r="2273" spans="1:8" ht="15" customHeight="1">
      <c r="A2273" s="530"/>
      <c r="B2273" s="249"/>
      <c r="C2273" s="249"/>
      <c r="D2273" s="250"/>
      <c r="E2273" s="251"/>
      <c r="F2273" s="18"/>
      <c r="G2273" s="256"/>
      <c r="H2273" s="258"/>
    </row>
    <row r="2274" spans="1:8" ht="15" customHeight="1">
      <c r="A2274" s="531"/>
      <c r="B2274" s="253"/>
      <c r="C2274" s="253"/>
      <c r="D2274" s="254"/>
      <c r="E2274" s="255"/>
      <c r="F2274" s="15"/>
      <c r="G2274" s="125"/>
      <c r="H2274" s="116"/>
    </row>
    <row r="2275" spans="1:8" ht="15" customHeight="1">
      <c r="A2275" s="522"/>
      <c r="B2275" s="127"/>
      <c r="C2275" s="127"/>
      <c r="D2275" s="128"/>
      <c r="E2275" s="129"/>
      <c r="F2275" s="105"/>
      <c r="G2275" s="106"/>
      <c r="H2275" s="6"/>
    </row>
    <row r="2276" spans="1:8" ht="15" customHeight="1">
      <c r="A2276" s="524" t="s">
        <v>455</v>
      </c>
      <c r="B2276" s="9" t="s">
        <v>160</v>
      </c>
      <c r="C2276" s="9" t="s">
        <v>266</v>
      </c>
      <c r="D2276" s="10"/>
      <c r="E2276" s="210"/>
      <c r="F2276" s="18"/>
      <c r="G2276" s="19"/>
      <c r="H2276" s="2"/>
    </row>
    <row r="2277" spans="1:8" ht="15" customHeight="1">
      <c r="A2277" s="292"/>
      <c r="B2277" s="50"/>
      <c r="C2277" s="45"/>
      <c r="D2277" s="97"/>
      <c r="E2277" s="98"/>
      <c r="F2277" s="52"/>
      <c r="G2277" s="256"/>
      <c r="H2277" s="258"/>
    </row>
    <row r="2278" spans="1:8" ht="15" customHeight="1">
      <c r="A2278" s="539"/>
      <c r="B2278" s="100"/>
      <c r="C2278" s="100"/>
      <c r="D2278" s="10"/>
      <c r="E2278" s="210"/>
      <c r="F2278" s="11"/>
      <c r="G2278" s="102"/>
      <c r="H2278" s="79"/>
    </row>
    <row r="2279" spans="1:8" ht="15" customHeight="1">
      <c r="A2279" s="292"/>
      <c r="B2279" s="50"/>
      <c r="C2279" s="45"/>
      <c r="D2279" s="97"/>
      <c r="E2279" s="98"/>
      <c r="F2279" s="52"/>
      <c r="G2279" s="256"/>
      <c r="H2279" s="258"/>
    </row>
    <row r="2280" spans="1:8" ht="15" customHeight="1">
      <c r="A2280" s="539"/>
      <c r="B2280" s="100" t="s">
        <v>184</v>
      </c>
      <c r="C2280" s="100"/>
      <c r="D2280" s="10"/>
      <c r="E2280" s="210"/>
      <c r="F2280" s="11"/>
      <c r="G2280" s="102"/>
      <c r="H2280" s="79"/>
    </row>
    <row r="2281" spans="1:8" ht="15" customHeight="1">
      <c r="A2281" s="540"/>
      <c r="B2281" s="50" t="s">
        <v>200</v>
      </c>
      <c r="C2281" s="45" t="s">
        <v>270</v>
      </c>
      <c r="D2281" s="97"/>
      <c r="E2281" s="98"/>
      <c r="F2281" s="52"/>
      <c r="G2281" s="256"/>
      <c r="H2281" s="258"/>
    </row>
    <row r="2282" spans="1:8" ht="15" customHeight="1">
      <c r="A2282" s="539"/>
      <c r="B2282" s="100" t="s">
        <v>366</v>
      </c>
      <c r="C2282" s="9" t="s">
        <v>272</v>
      </c>
      <c r="D2282" s="10">
        <v>652</v>
      </c>
      <c r="E2282" s="210" t="s">
        <v>52</v>
      </c>
      <c r="F2282" s="11"/>
      <c r="G2282" s="102"/>
      <c r="H2282" s="79"/>
    </row>
    <row r="2283" spans="1:8" ht="15" customHeight="1">
      <c r="A2283" s="540"/>
      <c r="B2283" s="50" t="s">
        <v>200</v>
      </c>
      <c r="C2283" s="45"/>
      <c r="D2283" s="97"/>
      <c r="E2283" s="98"/>
      <c r="F2283" s="52"/>
      <c r="G2283" s="256"/>
      <c r="H2283" s="258"/>
    </row>
    <row r="2284" spans="1:8" ht="15" customHeight="1">
      <c r="A2284" s="539"/>
      <c r="B2284" s="100" t="s">
        <v>475</v>
      </c>
      <c r="C2284" s="100" t="s">
        <v>199</v>
      </c>
      <c r="D2284" s="10">
        <v>134</v>
      </c>
      <c r="E2284" s="210" t="s">
        <v>52</v>
      </c>
      <c r="F2284" s="11"/>
      <c r="G2284" s="102"/>
      <c r="H2284" s="79"/>
    </row>
    <row r="2285" spans="1:8" ht="15" customHeight="1">
      <c r="A2285" s="292"/>
      <c r="B2285" s="49" t="s">
        <v>202</v>
      </c>
      <c r="C2285" s="45"/>
      <c r="D2285" s="132"/>
      <c r="E2285" s="98"/>
      <c r="F2285" s="52"/>
      <c r="G2285" s="256"/>
      <c r="H2285" s="258"/>
    </row>
    <row r="2286" spans="1:8" ht="15" customHeight="1">
      <c r="A2286" s="524"/>
      <c r="B2286" s="325" t="s">
        <v>274</v>
      </c>
      <c r="C2286" s="100" t="s">
        <v>199</v>
      </c>
      <c r="D2286" s="108">
        <v>51</v>
      </c>
      <c r="E2286" s="7" t="s">
        <v>52</v>
      </c>
      <c r="F2286" s="11"/>
      <c r="G2286" s="102"/>
      <c r="H2286" s="79"/>
    </row>
    <row r="2287" spans="1:8" ht="15" customHeight="1">
      <c r="A2287" s="292"/>
      <c r="B2287" s="49"/>
      <c r="C2287" s="45"/>
      <c r="D2287" s="119"/>
      <c r="E2287" s="98"/>
      <c r="F2287" s="52"/>
      <c r="G2287" s="256"/>
      <c r="H2287" s="258"/>
    </row>
    <row r="2288" spans="1:8" ht="15" customHeight="1">
      <c r="A2288" s="524"/>
      <c r="B2288" s="61" t="s">
        <v>275</v>
      </c>
      <c r="C2288" s="9" t="s">
        <v>199</v>
      </c>
      <c r="D2288" s="108">
        <v>244</v>
      </c>
      <c r="E2288" s="210" t="s">
        <v>0</v>
      </c>
      <c r="F2288" s="11"/>
      <c r="G2288" s="102"/>
      <c r="H2288" s="79"/>
    </row>
    <row r="2289" spans="1:8" ht="15" customHeight="1">
      <c r="A2289" s="292"/>
      <c r="B2289" s="49" t="s">
        <v>476</v>
      </c>
      <c r="C2289" s="45" t="s">
        <v>270</v>
      </c>
      <c r="D2289" s="132"/>
      <c r="E2289" s="98"/>
      <c r="F2289" s="52"/>
      <c r="G2289" s="256"/>
      <c r="H2289" s="258"/>
    </row>
    <row r="2290" spans="1:8" ht="15" customHeight="1">
      <c r="A2290" s="524"/>
      <c r="B2290" s="325" t="s">
        <v>477</v>
      </c>
      <c r="C2290" s="9" t="s">
        <v>272</v>
      </c>
      <c r="D2290" s="108">
        <v>70.099999999999994</v>
      </c>
      <c r="E2290" s="7" t="s">
        <v>52</v>
      </c>
      <c r="F2290" s="11"/>
      <c r="G2290" s="102"/>
      <c r="H2290" s="79"/>
    </row>
    <row r="2291" spans="1:8" ht="15" customHeight="1">
      <c r="A2291" s="292"/>
      <c r="B2291" s="49"/>
      <c r="C2291" s="45"/>
      <c r="D2291" s="119"/>
      <c r="E2291" s="98"/>
      <c r="F2291" s="52"/>
      <c r="G2291" s="256"/>
      <c r="H2291" s="258"/>
    </row>
    <row r="2292" spans="1:8" ht="15" customHeight="1">
      <c r="A2292" s="524"/>
      <c r="B2292" s="100"/>
      <c r="C2292" s="9"/>
      <c r="D2292" s="108"/>
      <c r="E2292" s="7"/>
      <c r="F2292" s="11"/>
      <c r="G2292" s="102"/>
      <c r="H2292" s="79"/>
    </row>
    <row r="2293" spans="1:8" ht="15" customHeight="1">
      <c r="A2293" s="292"/>
      <c r="B2293" s="49"/>
      <c r="C2293" s="45"/>
      <c r="D2293" s="119"/>
      <c r="E2293" s="98"/>
      <c r="F2293" s="52"/>
      <c r="G2293" s="256"/>
      <c r="H2293" s="258"/>
    </row>
    <row r="2294" spans="1:8" ht="15" customHeight="1">
      <c r="A2294" s="524"/>
      <c r="B2294" s="100" t="s">
        <v>212</v>
      </c>
      <c r="C2294" s="9"/>
      <c r="D2294" s="108"/>
      <c r="E2294" s="7"/>
      <c r="F2294" s="11"/>
      <c r="G2294" s="102"/>
      <c r="H2294" s="79"/>
    </row>
    <row r="2295" spans="1:8" ht="15" customHeight="1">
      <c r="A2295" s="292"/>
      <c r="B2295" s="49" t="s">
        <v>280</v>
      </c>
      <c r="C2295" s="45" t="s">
        <v>270</v>
      </c>
      <c r="D2295" s="97"/>
      <c r="E2295" s="98"/>
      <c r="F2295" s="52"/>
      <c r="G2295" s="256"/>
      <c r="H2295" s="258"/>
    </row>
    <row r="2296" spans="1:8" ht="15" customHeight="1">
      <c r="A2296" s="524"/>
      <c r="B2296" s="325" t="s">
        <v>478</v>
      </c>
      <c r="C2296" s="9" t="s">
        <v>272</v>
      </c>
      <c r="D2296" s="10">
        <v>248</v>
      </c>
      <c r="E2296" s="210" t="s">
        <v>52</v>
      </c>
      <c r="F2296" s="11"/>
      <c r="G2296" s="102"/>
      <c r="H2296" s="79"/>
    </row>
    <row r="2297" spans="1:8" ht="15" customHeight="1">
      <c r="A2297" s="292"/>
      <c r="B2297" s="49"/>
      <c r="C2297" s="45"/>
      <c r="D2297" s="132"/>
      <c r="E2297" s="98"/>
      <c r="F2297" s="52"/>
      <c r="G2297" s="256"/>
      <c r="H2297" s="258"/>
    </row>
    <row r="2298" spans="1:8" ht="15" customHeight="1">
      <c r="A2298" s="524"/>
      <c r="B2298" s="325"/>
      <c r="C2298" s="324"/>
      <c r="D2298" s="108"/>
      <c r="E2298" s="7"/>
      <c r="F2298" s="11"/>
      <c r="G2298" s="102"/>
      <c r="H2298" s="79"/>
    </row>
    <row r="2299" spans="1:8" ht="15" customHeight="1">
      <c r="A2299" s="292"/>
      <c r="B2299" s="49"/>
      <c r="C2299" s="45"/>
      <c r="D2299" s="46"/>
      <c r="E2299" s="98"/>
      <c r="F2299" s="52"/>
      <c r="G2299" s="256"/>
      <c r="H2299" s="258"/>
    </row>
    <row r="2300" spans="1:8" ht="15" customHeight="1">
      <c r="A2300" s="524"/>
      <c r="B2300" s="325"/>
      <c r="C2300" s="9"/>
      <c r="D2300" s="10"/>
      <c r="E2300" s="7"/>
      <c r="F2300" s="11"/>
      <c r="G2300" s="102"/>
      <c r="H2300" s="79"/>
    </row>
    <row r="2301" spans="1:8" ht="15" customHeight="1">
      <c r="A2301" s="292"/>
      <c r="B2301" s="343"/>
      <c r="C2301" s="332"/>
      <c r="D2301" s="46"/>
      <c r="E2301" s="390"/>
      <c r="F2301" s="52"/>
      <c r="G2301" s="256"/>
      <c r="H2301" s="258"/>
    </row>
    <row r="2302" spans="1:8" ht="15" customHeight="1">
      <c r="A2302" s="528"/>
      <c r="B2302" s="322"/>
      <c r="C2302" s="322"/>
      <c r="D2302" s="10"/>
      <c r="E2302" s="210"/>
      <c r="F2302" s="11"/>
      <c r="G2302" s="102"/>
      <c r="H2302" s="79"/>
    </row>
    <row r="2303" spans="1:8" ht="15" customHeight="1">
      <c r="A2303" s="292"/>
      <c r="B2303" s="50"/>
      <c r="C2303" s="45"/>
      <c r="D2303" s="97"/>
      <c r="E2303" s="318"/>
      <c r="F2303" s="18"/>
      <c r="G2303" s="256"/>
      <c r="H2303" s="258"/>
    </row>
    <row r="2304" spans="1:8" ht="15" customHeight="1">
      <c r="A2304" s="529"/>
      <c r="B2304" s="344" t="s">
        <v>479</v>
      </c>
      <c r="C2304" s="345"/>
      <c r="D2304" s="46"/>
      <c r="E2304" s="211"/>
      <c r="F2304" s="11"/>
      <c r="G2304" s="78"/>
      <c r="H2304" s="79"/>
    </row>
    <row r="2305" spans="1:8" ht="15" customHeight="1">
      <c r="A2305" s="530"/>
      <c r="B2305" s="249"/>
      <c r="C2305" s="249"/>
      <c r="D2305" s="250"/>
      <c r="E2305" s="251"/>
      <c r="F2305" s="18"/>
      <c r="G2305" s="256"/>
      <c r="H2305" s="258"/>
    </row>
    <row r="2306" spans="1:8" ht="15" customHeight="1">
      <c r="A2306" s="531"/>
      <c r="B2306" s="253"/>
      <c r="C2306" s="253"/>
      <c r="D2306" s="254"/>
      <c r="E2306" s="255"/>
      <c r="F2306" s="15"/>
      <c r="G2306" s="125"/>
      <c r="H2306" s="116"/>
    </row>
    <row r="2307" spans="1:8" ht="15" customHeight="1">
      <c r="A2307" s="522"/>
      <c r="B2307" s="127"/>
      <c r="C2307" s="127"/>
      <c r="D2307" s="128"/>
      <c r="E2307" s="129"/>
      <c r="F2307" s="105"/>
      <c r="G2307" s="106"/>
      <c r="H2307" s="6"/>
    </row>
    <row r="2308" spans="1:8" ht="15" customHeight="1">
      <c r="A2308" s="524" t="s">
        <v>456</v>
      </c>
      <c r="B2308" s="9" t="s">
        <v>162</v>
      </c>
      <c r="C2308" s="9"/>
      <c r="D2308" s="10"/>
      <c r="E2308" s="210"/>
      <c r="F2308" s="18"/>
      <c r="G2308" s="19"/>
      <c r="H2308" s="2"/>
    </row>
    <row r="2309" spans="1:8" ht="15" customHeight="1">
      <c r="A2309" s="292"/>
      <c r="B2309" s="50"/>
      <c r="C2309" s="45"/>
      <c r="D2309" s="97"/>
      <c r="E2309" s="98"/>
      <c r="F2309" s="52"/>
      <c r="G2309" s="256"/>
      <c r="H2309" s="258"/>
    </row>
    <row r="2310" spans="1:8" ht="15" customHeight="1">
      <c r="A2310" s="539"/>
      <c r="B2310" s="61"/>
      <c r="C2310" s="9"/>
      <c r="D2310" s="108"/>
      <c r="E2310" s="7"/>
      <c r="F2310" s="11"/>
      <c r="G2310" s="102"/>
      <c r="H2310" s="79"/>
    </row>
    <row r="2311" spans="1:8" ht="15" customHeight="1">
      <c r="A2311" s="292"/>
      <c r="B2311" s="50"/>
      <c r="C2311" s="45"/>
      <c r="D2311" s="97"/>
      <c r="E2311" s="98"/>
      <c r="F2311" s="52"/>
      <c r="G2311" s="256"/>
      <c r="H2311" s="258"/>
    </row>
    <row r="2312" spans="1:8" ht="15" customHeight="1">
      <c r="A2312" s="539"/>
      <c r="B2312" s="61" t="s">
        <v>247</v>
      </c>
      <c r="C2312" s="9" t="s">
        <v>381</v>
      </c>
      <c r="D2312" s="108">
        <v>41.6</v>
      </c>
      <c r="E2312" s="7" t="s">
        <v>8</v>
      </c>
      <c r="F2312" s="11"/>
      <c r="G2312" s="102"/>
      <c r="H2312" s="79"/>
    </row>
    <row r="2313" spans="1:8" ht="15" customHeight="1">
      <c r="A2313" s="540"/>
      <c r="B2313" s="50"/>
      <c r="C2313" s="45"/>
      <c r="D2313" s="97"/>
      <c r="E2313" s="98"/>
      <c r="F2313" s="52"/>
      <c r="G2313" s="256"/>
      <c r="H2313" s="258"/>
    </row>
    <row r="2314" spans="1:8" ht="15" customHeight="1">
      <c r="A2314" s="539"/>
      <c r="B2314" s="61" t="s">
        <v>247</v>
      </c>
      <c r="C2314" s="100" t="s">
        <v>480</v>
      </c>
      <c r="D2314" s="10">
        <v>2.6</v>
      </c>
      <c r="E2314" s="7" t="s">
        <v>8</v>
      </c>
      <c r="F2314" s="11"/>
      <c r="G2314" s="102"/>
      <c r="H2314" s="79"/>
    </row>
    <row r="2315" spans="1:8" ht="15" customHeight="1">
      <c r="A2315" s="540"/>
      <c r="B2315" s="50"/>
      <c r="C2315" s="45"/>
      <c r="D2315" s="97"/>
      <c r="E2315" s="98"/>
      <c r="F2315" s="52"/>
      <c r="G2315" s="256"/>
      <c r="H2315" s="258"/>
    </row>
    <row r="2316" spans="1:8" ht="15" customHeight="1">
      <c r="A2316" s="539"/>
      <c r="B2316" s="61" t="s">
        <v>247</v>
      </c>
      <c r="C2316" s="100" t="s">
        <v>296</v>
      </c>
      <c r="D2316" s="10">
        <v>3.7</v>
      </c>
      <c r="E2316" s="7" t="s">
        <v>8</v>
      </c>
      <c r="F2316" s="11"/>
      <c r="G2316" s="102"/>
      <c r="H2316" s="79"/>
    </row>
    <row r="2317" spans="1:8" ht="15" customHeight="1">
      <c r="A2317" s="292"/>
      <c r="B2317" s="49"/>
      <c r="C2317" s="45"/>
      <c r="D2317" s="58"/>
      <c r="E2317" s="211"/>
      <c r="F2317" s="52"/>
      <c r="G2317" s="256"/>
      <c r="H2317" s="258"/>
    </row>
    <row r="2318" spans="1:8" ht="15" customHeight="1">
      <c r="A2318" s="523"/>
      <c r="B2318" s="61" t="s">
        <v>247</v>
      </c>
      <c r="C2318" s="9" t="s">
        <v>298</v>
      </c>
      <c r="D2318" s="108">
        <v>0.1</v>
      </c>
      <c r="E2318" s="7" t="s">
        <v>8</v>
      </c>
      <c r="F2318" s="11"/>
      <c r="G2318" s="102"/>
      <c r="H2318" s="79"/>
    </row>
    <row r="2319" spans="1:8" ht="15" customHeight="1">
      <c r="A2319" s="292"/>
      <c r="B2319" s="49"/>
      <c r="C2319" s="45"/>
      <c r="D2319" s="97"/>
      <c r="E2319" s="98"/>
      <c r="F2319" s="52"/>
      <c r="G2319" s="256"/>
      <c r="H2319" s="258"/>
    </row>
    <row r="2320" spans="1:8" ht="15" customHeight="1">
      <c r="A2320" s="525"/>
      <c r="B2320" s="61" t="s">
        <v>261</v>
      </c>
      <c r="C2320" s="9" t="s">
        <v>381</v>
      </c>
      <c r="D2320" s="108">
        <v>41.6</v>
      </c>
      <c r="E2320" s="7" t="s">
        <v>8</v>
      </c>
      <c r="F2320" s="11"/>
      <c r="G2320" s="102"/>
      <c r="H2320" s="79"/>
    </row>
    <row r="2321" spans="1:8" ht="15" customHeight="1">
      <c r="A2321" s="292"/>
      <c r="B2321" s="49"/>
      <c r="C2321" s="45"/>
      <c r="D2321" s="319"/>
      <c r="E2321" s="320"/>
      <c r="F2321" s="52"/>
      <c r="G2321" s="256"/>
      <c r="H2321" s="258"/>
    </row>
    <row r="2322" spans="1:8" ht="15" customHeight="1">
      <c r="A2322" s="523"/>
      <c r="B2322" s="61" t="s">
        <v>261</v>
      </c>
      <c r="C2322" s="100" t="s">
        <v>480</v>
      </c>
      <c r="D2322" s="10">
        <v>2.6</v>
      </c>
      <c r="E2322" s="7" t="s">
        <v>8</v>
      </c>
      <c r="F2322" s="11"/>
      <c r="G2322" s="102"/>
      <c r="H2322" s="79"/>
    </row>
    <row r="2323" spans="1:8" ht="15" customHeight="1">
      <c r="A2323" s="292"/>
      <c r="B2323" s="49"/>
      <c r="C2323" s="45"/>
      <c r="D2323" s="97"/>
      <c r="E2323" s="98"/>
      <c r="F2323" s="52"/>
      <c r="G2323" s="256"/>
      <c r="H2323" s="258"/>
    </row>
    <row r="2324" spans="1:8" ht="15" customHeight="1">
      <c r="A2324" s="523"/>
      <c r="B2324" s="61" t="s">
        <v>261</v>
      </c>
      <c r="C2324" s="100" t="s">
        <v>296</v>
      </c>
      <c r="D2324" s="10">
        <v>3.7</v>
      </c>
      <c r="E2324" s="7" t="s">
        <v>8</v>
      </c>
      <c r="F2324" s="11"/>
      <c r="G2324" s="102"/>
      <c r="H2324" s="79"/>
    </row>
    <row r="2325" spans="1:8" ht="15" customHeight="1">
      <c r="A2325" s="541"/>
      <c r="B2325" s="49"/>
      <c r="C2325" s="45"/>
      <c r="D2325" s="58"/>
      <c r="E2325" s="211"/>
      <c r="F2325" s="52"/>
      <c r="G2325" s="256"/>
      <c r="H2325" s="258"/>
    </row>
    <row r="2326" spans="1:8" ht="15" customHeight="1">
      <c r="A2326" s="523"/>
      <c r="B2326" s="61" t="s">
        <v>261</v>
      </c>
      <c r="C2326" s="9" t="s">
        <v>298</v>
      </c>
      <c r="D2326" s="108">
        <v>0.1</v>
      </c>
      <c r="E2326" s="7" t="s">
        <v>8</v>
      </c>
      <c r="F2326" s="11"/>
      <c r="G2326" s="102"/>
      <c r="H2326" s="79"/>
    </row>
    <row r="2327" spans="1:8" ht="15" customHeight="1">
      <c r="A2327" s="292"/>
      <c r="B2327" s="49"/>
      <c r="C2327" s="45"/>
      <c r="D2327" s="97"/>
      <c r="E2327" s="98"/>
      <c r="F2327" s="52"/>
      <c r="G2327" s="256"/>
      <c r="H2327" s="258"/>
    </row>
    <row r="2328" spans="1:8" ht="15" customHeight="1">
      <c r="A2328" s="523"/>
      <c r="B2328" s="61" t="s">
        <v>262</v>
      </c>
      <c r="C2328" s="9" t="s">
        <v>381</v>
      </c>
      <c r="D2328" s="108">
        <v>41.6</v>
      </c>
      <c r="E2328" s="7" t="s">
        <v>8</v>
      </c>
      <c r="F2328" s="11"/>
      <c r="G2328" s="102"/>
      <c r="H2328" s="79"/>
    </row>
    <row r="2329" spans="1:8" ht="15" customHeight="1">
      <c r="A2329" s="292"/>
      <c r="B2329" s="49"/>
      <c r="C2329" s="45"/>
      <c r="D2329" s="97"/>
      <c r="E2329" s="98"/>
      <c r="F2329" s="52"/>
      <c r="G2329" s="256"/>
      <c r="H2329" s="258"/>
    </row>
    <row r="2330" spans="1:8" ht="15" customHeight="1">
      <c r="A2330" s="539"/>
      <c r="B2330" s="61" t="s">
        <v>262</v>
      </c>
      <c r="C2330" s="100" t="s">
        <v>480</v>
      </c>
      <c r="D2330" s="10">
        <v>2.6</v>
      </c>
      <c r="E2330" s="7" t="s">
        <v>8</v>
      </c>
      <c r="F2330" s="11"/>
      <c r="G2330" s="102"/>
      <c r="H2330" s="79"/>
    </row>
    <row r="2331" spans="1:8" ht="15" customHeight="1">
      <c r="A2331" s="540"/>
      <c r="B2331" s="49"/>
      <c r="C2331" s="45"/>
      <c r="D2331" s="97"/>
      <c r="E2331" s="318"/>
      <c r="F2331" s="52"/>
      <c r="G2331" s="256"/>
      <c r="H2331" s="258"/>
    </row>
    <row r="2332" spans="1:8" ht="15" customHeight="1">
      <c r="A2332" s="542"/>
      <c r="B2332" s="61" t="s">
        <v>262</v>
      </c>
      <c r="C2332" s="100" t="s">
        <v>296</v>
      </c>
      <c r="D2332" s="10">
        <v>3.7</v>
      </c>
      <c r="E2332" s="7" t="s">
        <v>8</v>
      </c>
      <c r="F2332" s="11"/>
      <c r="G2332" s="102"/>
      <c r="H2332" s="79"/>
    </row>
    <row r="2333" spans="1:8" ht="15" customHeight="1">
      <c r="A2333" s="543"/>
      <c r="B2333" s="49"/>
      <c r="C2333" s="50"/>
      <c r="D2333" s="51"/>
      <c r="E2333" s="77"/>
      <c r="F2333" s="52"/>
      <c r="G2333" s="256"/>
      <c r="H2333" s="258"/>
    </row>
    <row r="2334" spans="1:8" ht="15" customHeight="1">
      <c r="A2334" s="544"/>
      <c r="B2334" s="61" t="s">
        <v>262</v>
      </c>
      <c r="C2334" s="9" t="s">
        <v>298</v>
      </c>
      <c r="D2334" s="108">
        <v>0.1</v>
      </c>
      <c r="E2334" s="497" t="s">
        <v>8</v>
      </c>
      <c r="F2334" s="11"/>
      <c r="G2334" s="102"/>
      <c r="H2334" s="79"/>
    </row>
    <row r="2335" spans="1:8" ht="15" customHeight="1">
      <c r="A2335" s="292"/>
      <c r="B2335" s="50"/>
      <c r="C2335" s="50"/>
      <c r="D2335" s="319"/>
      <c r="E2335" s="341"/>
      <c r="F2335" s="18"/>
      <c r="G2335" s="256"/>
      <c r="H2335" s="258"/>
    </row>
    <row r="2336" spans="1:8" ht="15" customHeight="1">
      <c r="A2336" s="524"/>
      <c r="B2336" s="321" t="s">
        <v>481</v>
      </c>
      <c r="C2336" s="322"/>
      <c r="D2336" s="10"/>
      <c r="E2336" s="210"/>
      <c r="F2336" s="11"/>
      <c r="G2336" s="78"/>
      <c r="H2336" s="79"/>
    </row>
    <row r="2337" spans="1:8" ht="15" customHeight="1">
      <c r="A2337" s="292"/>
      <c r="B2337" s="50"/>
      <c r="C2337" s="50"/>
      <c r="D2337" s="319"/>
      <c r="E2337" s="320"/>
      <c r="F2337" s="18"/>
      <c r="G2337" s="256"/>
      <c r="H2337" s="258"/>
    </row>
    <row r="2338" spans="1:8" ht="15" customHeight="1">
      <c r="A2338" s="545"/>
      <c r="B2338" s="417"/>
      <c r="C2338" s="417"/>
      <c r="D2338" s="68"/>
      <c r="E2338" s="69"/>
      <c r="F2338" s="15"/>
      <c r="G2338" s="125"/>
      <c r="H2338" s="116"/>
    </row>
    <row r="2339" spans="1:8" ht="15" customHeight="1">
      <c r="A2339" s="546"/>
      <c r="B2339" s="44"/>
      <c r="C2339" s="45"/>
      <c r="D2339" s="58"/>
      <c r="E2339" s="211"/>
      <c r="F2339" s="105"/>
      <c r="G2339" s="106"/>
      <c r="H2339" s="6"/>
    </row>
    <row r="2340" spans="1:8" ht="15" customHeight="1">
      <c r="A2340" s="295" t="s">
        <v>145</v>
      </c>
      <c r="B2340" s="186" t="str">
        <f>B150</f>
        <v>⑱,⑲,Mプール　解体工事</v>
      </c>
      <c r="C2340" s="274"/>
      <c r="D2340" s="10"/>
      <c r="E2340" s="210"/>
      <c r="F2340" s="18"/>
      <c r="G2340" s="19"/>
      <c r="H2340" s="2"/>
    </row>
    <row r="2341" spans="1:8" ht="15" customHeight="1">
      <c r="A2341" s="294"/>
      <c r="B2341" s="49"/>
      <c r="C2341" s="44"/>
      <c r="D2341" s="58"/>
      <c r="E2341" s="211"/>
      <c r="F2341" s="52"/>
      <c r="G2341" s="256"/>
      <c r="H2341" s="258"/>
    </row>
    <row r="2342" spans="1:8" ht="15" customHeight="1">
      <c r="A2342" s="547"/>
      <c r="B2342" s="64"/>
      <c r="C2342" s="64"/>
      <c r="D2342" s="10"/>
      <c r="E2342" s="210"/>
      <c r="F2342" s="11"/>
      <c r="G2342" s="102"/>
      <c r="H2342" s="79"/>
    </row>
    <row r="2343" spans="1:8" ht="15" customHeight="1">
      <c r="A2343" s="294"/>
      <c r="B2343" s="275"/>
      <c r="C2343" s="304"/>
      <c r="D2343" s="97"/>
      <c r="E2343" s="98"/>
      <c r="F2343" s="52"/>
      <c r="G2343" s="256"/>
      <c r="H2343" s="258"/>
    </row>
    <row r="2344" spans="1:8" ht="15" customHeight="1">
      <c r="A2344" s="547" t="s">
        <v>482</v>
      </c>
      <c r="B2344" s="154" t="s">
        <v>54</v>
      </c>
      <c r="C2344" s="305"/>
      <c r="D2344" s="10">
        <v>1</v>
      </c>
      <c r="E2344" s="210" t="s">
        <v>42</v>
      </c>
      <c r="F2344" s="11"/>
      <c r="G2344" s="102"/>
      <c r="H2344" s="79"/>
    </row>
    <row r="2345" spans="1:8" ht="15" customHeight="1">
      <c r="A2345" s="294"/>
      <c r="B2345" s="50"/>
      <c r="C2345" s="304"/>
      <c r="D2345" s="97"/>
      <c r="E2345" s="98"/>
      <c r="F2345" s="52"/>
      <c r="G2345" s="256"/>
      <c r="H2345" s="258"/>
    </row>
    <row r="2346" spans="1:8" ht="15" customHeight="1">
      <c r="A2346" s="547" t="s">
        <v>483</v>
      </c>
      <c r="B2346" s="154" t="s">
        <v>156</v>
      </c>
      <c r="C2346" s="305"/>
      <c r="D2346" s="10">
        <v>1</v>
      </c>
      <c r="E2346" s="210" t="s">
        <v>42</v>
      </c>
      <c r="F2346" s="11"/>
      <c r="G2346" s="102"/>
      <c r="H2346" s="79"/>
    </row>
    <row r="2347" spans="1:8" ht="15" customHeight="1">
      <c r="A2347" s="294"/>
      <c r="B2347" s="49"/>
      <c r="C2347" s="44"/>
      <c r="D2347" s="97"/>
      <c r="E2347" s="98"/>
      <c r="F2347" s="52"/>
      <c r="G2347" s="256"/>
      <c r="H2347" s="258"/>
    </row>
    <row r="2348" spans="1:8" ht="15" customHeight="1">
      <c r="A2348" s="547" t="s">
        <v>484</v>
      </c>
      <c r="B2348" s="9" t="s">
        <v>158</v>
      </c>
      <c r="C2348" s="100"/>
      <c r="D2348" s="10">
        <v>1</v>
      </c>
      <c r="E2348" s="210" t="s">
        <v>42</v>
      </c>
      <c r="F2348" s="11"/>
      <c r="G2348" s="102"/>
      <c r="H2348" s="79"/>
    </row>
    <row r="2349" spans="1:8" ht="15" customHeight="1">
      <c r="A2349" s="294"/>
      <c r="B2349" s="49"/>
      <c r="C2349" s="44"/>
      <c r="D2349" s="58"/>
      <c r="E2349" s="211"/>
      <c r="F2349" s="52"/>
      <c r="G2349" s="256"/>
      <c r="H2349" s="258"/>
    </row>
    <row r="2350" spans="1:8" ht="15" customHeight="1">
      <c r="A2350" s="547" t="s">
        <v>485</v>
      </c>
      <c r="B2350" s="9" t="s">
        <v>160</v>
      </c>
      <c r="C2350" s="306"/>
      <c r="D2350" s="10">
        <v>1</v>
      </c>
      <c r="E2350" s="210" t="s">
        <v>42</v>
      </c>
      <c r="F2350" s="11"/>
      <c r="G2350" s="102"/>
      <c r="H2350" s="79"/>
    </row>
    <row r="2351" spans="1:8" ht="15" customHeight="1">
      <c r="A2351" s="294"/>
      <c r="B2351" s="49"/>
      <c r="C2351" s="44"/>
      <c r="D2351" s="58"/>
      <c r="E2351" s="211"/>
      <c r="F2351" s="52"/>
      <c r="G2351" s="256"/>
      <c r="H2351" s="258"/>
    </row>
    <row r="2352" spans="1:8" ht="15" customHeight="1">
      <c r="A2352" s="547" t="s">
        <v>486</v>
      </c>
      <c r="B2352" s="9" t="s">
        <v>162</v>
      </c>
      <c r="C2352" s="306"/>
      <c r="D2352" s="10">
        <v>1</v>
      </c>
      <c r="E2352" s="210" t="s">
        <v>42</v>
      </c>
      <c r="F2352" s="11"/>
      <c r="G2352" s="102"/>
      <c r="H2352" s="79"/>
    </row>
    <row r="2353" spans="1:8" ht="15" customHeight="1">
      <c r="A2353" s="294"/>
      <c r="B2353" s="49"/>
      <c r="C2353" s="44"/>
      <c r="D2353" s="58"/>
      <c r="E2353" s="211"/>
      <c r="F2353" s="52"/>
      <c r="G2353" s="256"/>
      <c r="H2353" s="258"/>
    </row>
    <row r="2354" spans="1:8" ht="15" customHeight="1">
      <c r="A2354" s="547"/>
      <c r="B2354" s="100"/>
      <c r="C2354" s="307"/>
      <c r="D2354" s="10"/>
      <c r="E2354" s="210"/>
      <c r="F2354" s="11"/>
      <c r="G2354" s="102"/>
      <c r="H2354" s="79"/>
    </row>
    <row r="2355" spans="1:8" ht="15" customHeight="1">
      <c r="A2355" s="294"/>
      <c r="B2355" s="49"/>
      <c r="C2355" s="44"/>
      <c r="D2355" s="58"/>
      <c r="E2355" s="211"/>
      <c r="F2355" s="52"/>
      <c r="G2355" s="256"/>
      <c r="H2355" s="258"/>
    </row>
    <row r="2356" spans="1:8" ht="15" customHeight="1">
      <c r="A2356" s="547"/>
      <c r="B2356" s="100"/>
      <c r="C2356" s="100"/>
      <c r="D2356" s="10"/>
      <c r="E2356" s="210"/>
      <c r="F2356" s="11"/>
      <c r="G2356" s="102"/>
      <c r="H2356" s="79"/>
    </row>
    <row r="2357" spans="1:8" ht="15" customHeight="1">
      <c r="A2357" s="294"/>
      <c r="B2357" s="49"/>
      <c r="C2357" s="44"/>
      <c r="D2357" s="58"/>
      <c r="E2357" s="211"/>
      <c r="F2357" s="52"/>
      <c r="G2357" s="256"/>
      <c r="H2357" s="258"/>
    </row>
    <row r="2358" spans="1:8" ht="15" customHeight="1">
      <c r="A2358" s="547"/>
      <c r="B2358" s="100"/>
      <c r="C2358" s="100"/>
      <c r="D2358" s="10"/>
      <c r="E2358" s="210"/>
      <c r="F2358" s="11"/>
      <c r="G2358" s="102"/>
      <c r="H2358" s="79"/>
    </row>
    <row r="2359" spans="1:8" ht="15" customHeight="1">
      <c r="A2359" s="294"/>
      <c r="B2359" s="49"/>
      <c r="C2359" s="308"/>
      <c r="D2359" s="58"/>
      <c r="E2359" s="211"/>
      <c r="F2359" s="52"/>
      <c r="G2359" s="256"/>
      <c r="H2359" s="258"/>
    </row>
    <row r="2360" spans="1:8" ht="15" customHeight="1">
      <c r="A2360" s="547"/>
      <c r="B2360" s="61"/>
      <c r="C2360" s="9"/>
      <c r="D2360" s="10"/>
      <c r="E2360" s="210"/>
      <c r="F2360" s="11"/>
      <c r="G2360" s="102"/>
      <c r="H2360" s="79"/>
    </row>
    <row r="2361" spans="1:8" ht="15" customHeight="1">
      <c r="A2361" s="294"/>
      <c r="B2361" s="49"/>
      <c r="C2361" s="44"/>
      <c r="D2361" s="58"/>
      <c r="E2361" s="211"/>
      <c r="F2361" s="52"/>
      <c r="G2361" s="256"/>
      <c r="H2361" s="258"/>
    </row>
    <row r="2362" spans="1:8" ht="15" customHeight="1">
      <c r="A2362" s="295"/>
      <c r="B2362" s="100"/>
      <c r="C2362" s="100"/>
      <c r="D2362" s="10"/>
      <c r="E2362" s="210"/>
      <c r="F2362" s="11"/>
      <c r="G2362" s="102"/>
      <c r="H2362" s="79"/>
    </row>
    <row r="2363" spans="1:8" ht="15" customHeight="1">
      <c r="A2363" s="294"/>
      <c r="B2363" s="277"/>
      <c r="C2363" s="44"/>
      <c r="D2363" s="58"/>
      <c r="E2363" s="211"/>
      <c r="F2363" s="52"/>
      <c r="G2363" s="256"/>
      <c r="H2363" s="258"/>
    </row>
    <row r="2364" spans="1:8" ht="15" customHeight="1">
      <c r="A2364" s="295"/>
      <c r="B2364" s="9"/>
      <c r="C2364" s="64"/>
      <c r="D2364" s="10"/>
      <c r="E2364" s="210"/>
      <c r="F2364" s="11"/>
      <c r="G2364" s="102"/>
      <c r="H2364" s="79"/>
    </row>
    <row r="2365" spans="1:8" ht="15" customHeight="1">
      <c r="A2365" s="294"/>
      <c r="B2365" s="49"/>
      <c r="C2365" s="44"/>
      <c r="D2365" s="58"/>
      <c r="E2365" s="211"/>
      <c r="F2365" s="52"/>
      <c r="G2365" s="256"/>
      <c r="H2365" s="258"/>
    </row>
    <row r="2366" spans="1:8" ht="15" customHeight="1">
      <c r="A2366" s="547"/>
      <c r="B2366" s="246"/>
      <c r="C2366" s="278"/>
      <c r="D2366" s="10"/>
      <c r="E2366" s="210"/>
      <c r="F2366" s="11"/>
      <c r="G2366" s="102"/>
      <c r="H2366" s="79"/>
    </row>
    <row r="2367" spans="1:8" ht="15" customHeight="1">
      <c r="A2367" s="294"/>
      <c r="B2367" s="49"/>
      <c r="C2367" s="44"/>
      <c r="D2367" s="58"/>
      <c r="E2367" s="66"/>
      <c r="F2367" s="18"/>
      <c r="G2367" s="256"/>
      <c r="H2367" s="258"/>
    </row>
    <row r="2368" spans="1:8" ht="15" customHeight="1">
      <c r="A2368" s="548"/>
      <c r="B2368" s="246" t="s">
        <v>487</v>
      </c>
      <c r="C2368" s="278"/>
      <c r="D2368" s="10"/>
      <c r="E2368" s="210"/>
      <c r="F2368" s="11"/>
      <c r="G2368" s="78"/>
      <c r="H2368" s="79"/>
    </row>
    <row r="2369" spans="1:8" ht="15" customHeight="1">
      <c r="A2369" s="549"/>
      <c r="B2369" s="249"/>
      <c r="C2369" s="249"/>
      <c r="D2369" s="250"/>
      <c r="E2369" s="251"/>
      <c r="F2369" s="18"/>
      <c r="G2369" s="256"/>
      <c r="H2369" s="258"/>
    </row>
    <row r="2370" spans="1:8" ht="15" customHeight="1">
      <c r="A2370" s="550"/>
      <c r="B2370" s="253"/>
      <c r="C2370" s="253"/>
      <c r="D2370" s="254"/>
      <c r="E2370" s="255"/>
      <c r="F2370" s="15"/>
      <c r="G2370" s="125"/>
      <c r="H2370" s="116"/>
    </row>
    <row r="2371" spans="1:8" ht="15" customHeight="1">
      <c r="A2371" s="551"/>
      <c r="B2371" s="127"/>
      <c r="C2371" s="127"/>
      <c r="D2371" s="128"/>
      <c r="E2371" s="129"/>
      <c r="F2371" s="105"/>
      <c r="G2371" s="106"/>
      <c r="H2371" s="6"/>
    </row>
    <row r="2372" spans="1:8" ht="15" customHeight="1">
      <c r="A2372" s="547" t="s">
        <v>482</v>
      </c>
      <c r="B2372" s="9" t="s">
        <v>164</v>
      </c>
      <c r="C2372" s="9"/>
      <c r="D2372" s="10"/>
      <c r="E2372" s="210"/>
      <c r="F2372" s="18"/>
      <c r="G2372" s="19"/>
      <c r="H2372" s="2"/>
    </row>
    <row r="2373" spans="1:8" ht="15" customHeight="1">
      <c r="A2373" s="294"/>
      <c r="B2373" s="50"/>
      <c r="C2373" s="45"/>
      <c r="D2373" s="58"/>
      <c r="E2373" s="211"/>
      <c r="F2373" s="52"/>
      <c r="G2373" s="256"/>
      <c r="H2373" s="258"/>
    </row>
    <row r="2374" spans="1:8" ht="15" customHeight="1">
      <c r="A2374" s="295"/>
      <c r="B2374" s="9"/>
      <c r="C2374" s="9"/>
      <c r="D2374" s="10"/>
      <c r="E2374" s="210"/>
      <c r="F2374" s="11"/>
      <c r="G2374" s="102"/>
      <c r="H2374" s="79"/>
    </row>
    <row r="2375" spans="1:8" ht="15" customHeight="1">
      <c r="A2375" s="294"/>
      <c r="B2375" s="49" t="s">
        <v>5</v>
      </c>
      <c r="C2375" s="44" t="s">
        <v>165</v>
      </c>
      <c r="D2375" s="58"/>
      <c r="E2375" s="211"/>
      <c r="F2375" s="52"/>
      <c r="G2375" s="256"/>
      <c r="H2375" s="258"/>
    </row>
    <row r="2376" spans="1:8" ht="15" customHeight="1">
      <c r="A2376" s="295"/>
      <c r="B2376" s="312" t="s">
        <v>166</v>
      </c>
      <c r="C2376" s="61" t="s">
        <v>488</v>
      </c>
      <c r="D2376" s="10">
        <v>120</v>
      </c>
      <c r="E2376" s="210" t="s">
        <v>52</v>
      </c>
      <c r="F2376" s="11"/>
      <c r="G2376" s="102"/>
      <c r="H2376" s="79"/>
    </row>
    <row r="2377" spans="1:8" ht="15" customHeight="1">
      <c r="A2377" s="294"/>
      <c r="B2377" s="49"/>
      <c r="C2377" s="45" t="s">
        <v>168</v>
      </c>
      <c r="D2377" s="58"/>
      <c r="E2377" s="211"/>
      <c r="F2377" s="52"/>
      <c r="G2377" s="256"/>
      <c r="H2377" s="258"/>
    </row>
    <row r="2378" spans="1:8" ht="15" customHeight="1">
      <c r="A2378" s="295"/>
      <c r="B2378" s="312" t="s">
        <v>169</v>
      </c>
      <c r="C2378" s="9" t="s">
        <v>170</v>
      </c>
      <c r="D2378" s="10">
        <v>16.899999999999999</v>
      </c>
      <c r="E2378" s="210" t="s">
        <v>52</v>
      </c>
      <c r="F2378" s="11"/>
      <c r="G2378" s="102"/>
      <c r="H2378" s="79"/>
    </row>
    <row r="2379" spans="1:8" ht="15" customHeight="1">
      <c r="A2379" s="294"/>
      <c r="B2379" s="49"/>
      <c r="C2379" s="315"/>
      <c r="D2379" s="58"/>
      <c r="E2379" s="211"/>
      <c r="F2379" s="52"/>
      <c r="G2379" s="256"/>
      <c r="H2379" s="258"/>
    </row>
    <row r="2380" spans="1:8" ht="15" customHeight="1">
      <c r="A2380" s="295"/>
      <c r="B2380" s="312"/>
      <c r="C2380" s="9"/>
      <c r="D2380" s="10"/>
      <c r="E2380" s="210"/>
      <c r="F2380" s="11"/>
      <c r="G2380" s="102"/>
      <c r="H2380" s="79"/>
    </row>
    <row r="2381" spans="1:8" ht="15" customHeight="1">
      <c r="A2381" s="294"/>
      <c r="B2381" s="49" t="s">
        <v>489</v>
      </c>
      <c r="C2381" s="315" t="s">
        <v>490</v>
      </c>
      <c r="D2381" s="58"/>
      <c r="E2381" s="211"/>
      <c r="F2381" s="52"/>
      <c r="G2381" s="256"/>
      <c r="H2381" s="258"/>
    </row>
    <row r="2382" spans="1:8" ht="15" customHeight="1">
      <c r="A2382" s="295"/>
      <c r="B2382" s="484" t="s">
        <v>173</v>
      </c>
      <c r="C2382" s="61" t="s">
        <v>491</v>
      </c>
      <c r="D2382" s="10">
        <v>360</v>
      </c>
      <c r="E2382" s="210" t="s">
        <v>52</v>
      </c>
      <c r="F2382" s="11"/>
      <c r="G2382" s="102"/>
      <c r="H2382" s="79"/>
    </row>
    <row r="2383" spans="1:8" ht="15" customHeight="1">
      <c r="A2383" s="294"/>
      <c r="B2383" s="49" t="s">
        <v>489</v>
      </c>
      <c r="C2383" s="315" t="s">
        <v>492</v>
      </c>
      <c r="D2383" s="58"/>
      <c r="E2383" s="211"/>
      <c r="F2383" s="52"/>
      <c r="G2383" s="256"/>
      <c r="H2383" s="258"/>
    </row>
    <row r="2384" spans="1:8" ht="15" customHeight="1">
      <c r="A2384" s="295"/>
      <c r="B2384" s="484" t="s">
        <v>173</v>
      </c>
      <c r="C2384" s="9" t="s">
        <v>174</v>
      </c>
      <c r="D2384" s="313">
        <v>360</v>
      </c>
      <c r="E2384" s="210" t="s">
        <v>52</v>
      </c>
      <c r="F2384" s="11"/>
      <c r="G2384" s="102"/>
      <c r="H2384" s="79"/>
    </row>
    <row r="2385" spans="1:8" ht="15" customHeight="1">
      <c r="A2385" s="294"/>
      <c r="B2385" s="49"/>
      <c r="C2385" s="45" t="s">
        <v>175</v>
      </c>
      <c r="D2385" s="58"/>
      <c r="E2385" s="211"/>
      <c r="F2385" s="52"/>
      <c r="G2385" s="256"/>
      <c r="H2385" s="258"/>
    </row>
    <row r="2386" spans="1:8" ht="15" customHeight="1">
      <c r="A2386" s="295"/>
      <c r="B2386" s="312"/>
      <c r="C2386" s="9"/>
      <c r="D2386" s="313"/>
      <c r="E2386" s="210"/>
      <c r="F2386" s="11"/>
      <c r="G2386" s="102"/>
      <c r="H2386" s="79"/>
    </row>
    <row r="2387" spans="1:8" ht="15" customHeight="1">
      <c r="A2387" s="294"/>
      <c r="B2387" s="50"/>
      <c r="C2387" s="45"/>
      <c r="D2387" s="97"/>
      <c r="E2387" s="98"/>
      <c r="F2387" s="52"/>
      <c r="G2387" s="256"/>
      <c r="H2387" s="258"/>
    </row>
    <row r="2388" spans="1:8" ht="15" customHeight="1">
      <c r="A2388" s="295"/>
      <c r="B2388" s="9"/>
      <c r="C2388" s="9"/>
      <c r="D2388" s="317"/>
      <c r="E2388" s="210"/>
      <c r="F2388" s="11"/>
      <c r="G2388" s="102"/>
      <c r="H2388" s="79"/>
    </row>
    <row r="2389" spans="1:8" ht="15" customHeight="1">
      <c r="A2389" s="294"/>
      <c r="B2389" s="50"/>
      <c r="C2389" s="45"/>
      <c r="D2389" s="97"/>
      <c r="E2389" s="98"/>
      <c r="F2389" s="52"/>
      <c r="G2389" s="256"/>
      <c r="H2389" s="258"/>
    </row>
    <row r="2390" spans="1:8" ht="15" customHeight="1">
      <c r="A2390" s="295"/>
      <c r="B2390" s="9"/>
      <c r="C2390" s="9"/>
      <c r="D2390" s="317"/>
      <c r="E2390" s="7"/>
      <c r="F2390" s="11"/>
      <c r="G2390" s="102"/>
      <c r="H2390" s="79"/>
    </row>
    <row r="2391" spans="1:8" ht="15" customHeight="1">
      <c r="A2391" s="294"/>
      <c r="B2391" s="49"/>
      <c r="C2391" s="45"/>
      <c r="D2391" s="97"/>
      <c r="E2391" s="211"/>
      <c r="F2391" s="52"/>
      <c r="G2391" s="256"/>
      <c r="H2391" s="258"/>
    </row>
    <row r="2392" spans="1:8" ht="15" customHeight="1">
      <c r="A2392" s="295"/>
      <c r="B2392" s="312"/>
      <c r="C2392" s="9"/>
      <c r="D2392" s="317"/>
      <c r="E2392" s="7"/>
      <c r="F2392" s="11"/>
      <c r="G2392" s="102"/>
      <c r="H2392" s="79"/>
    </row>
    <row r="2393" spans="1:8" ht="15" customHeight="1">
      <c r="A2393" s="294"/>
      <c r="B2393" s="50"/>
      <c r="C2393" s="45"/>
      <c r="D2393" s="97"/>
      <c r="E2393" s="98"/>
      <c r="F2393" s="52"/>
      <c r="G2393" s="256"/>
      <c r="H2393" s="258"/>
    </row>
    <row r="2394" spans="1:8" ht="15" customHeight="1">
      <c r="A2394" s="295"/>
      <c r="B2394" s="9"/>
      <c r="C2394" s="9"/>
      <c r="D2394" s="317"/>
      <c r="E2394" s="7"/>
      <c r="F2394" s="11"/>
      <c r="G2394" s="102"/>
      <c r="H2394" s="79"/>
    </row>
    <row r="2395" spans="1:8" ht="15" customHeight="1">
      <c r="A2395" s="294"/>
      <c r="B2395" s="50"/>
      <c r="C2395" s="45"/>
      <c r="D2395" s="97"/>
      <c r="E2395" s="98"/>
      <c r="F2395" s="52"/>
      <c r="G2395" s="256"/>
      <c r="H2395" s="258"/>
    </row>
    <row r="2396" spans="1:8" ht="15" customHeight="1">
      <c r="A2396" s="295"/>
      <c r="B2396" s="9"/>
      <c r="C2396" s="9"/>
      <c r="D2396" s="317"/>
      <c r="E2396" s="7"/>
      <c r="F2396" s="11"/>
      <c r="G2396" s="102"/>
      <c r="H2396" s="79"/>
    </row>
    <row r="2397" spans="1:8" ht="15" customHeight="1">
      <c r="A2397" s="294"/>
      <c r="B2397" s="50"/>
      <c r="C2397" s="45"/>
      <c r="D2397" s="97"/>
      <c r="E2397" s="98"/>
      <c r="F2397" s="52"/>
      <c r="G2397" s="256"/>
      <c r="H2397" s="258"/>
    </row>
    <row r="2398" spans="1:8" ht="15" customHeight="1">
      <c r="A2398" s="552"/>
      <c r="B2398" s="322"/>
      <c r="C2398" s="322"/>
      <c r="D2398" s="10"/>
      <c r="E2398" s="210"/>
      <c r="F2398" s="11"/>
      <c r="G2398" s="102"/>
      <c r="H2398" s="79"/>
    </row>
    <row r="2399" spans="1:8" ht="15" customHeight="1">
      <c r="A2399" s="294"/>
      <c r="B2399" s="50" t="s">
        <v>5</v>
      </c>
      <c r="C2399" s="45"/>
      <c r="D2399" s="97"/>
      <c r="E2399" s="318"/>
      <c r="F2399" s="18"/>
      <c r="G2399" s="256"/>
      <c r="H2399" s="258"/>
    </row>
    <row r="2400" spans="1:8" ht="15" customHeight="1">
      <c r="A2400" s="546"/>
      <c r="B2400" s="344" t="s">
        <v>493</v>
      </c>
      <c r="C2400" s="345"/>
      <c r="D2400" s="46"/>
      <c r="E2400" s="211"/>
      <c r="F2400" s="11"/>
      <c r="G2400" s="78"/>
      <c r="H2400" s="79"/>
    </row>
    <row r="2401" spans="1:8" ht="15" customHeight="1">
      <c r="A2401" s="549"/>
      <c r="B2401" s="249"/>
      <c r="C2401" s="249"/>
      <c r="D2401" s="250"/>
      <c r="E2401" s="251"/>
      <c r="F2401" s="18"/>
      <c r="G2401" s="256"/>
      <c r="H2401" s="258"/>
    </row>
    <row r="2402" spans="1:8" ht="15" customHeight="1">
      <c r="A2402" s="550"/>
      <c r="B2402" s="253"/>
      <c r="C2402" s="253"/>
      <c r="D2402" s="254"/>
      <c r="E2402" s="255"/>
      <c r="F2402" s="15"/>
      <c r="G2402" s="125"/>
      <c r="H2402" s="116"/>
    </row>
    <row r="2403" spans="1:8" ht="15" customHeight="1">
      <c r="A2403" s="551"/>
      <c r="B2403" s="127"/>
      <c r="C2403" s="127"/>
      <c r="D2403" s="128"/>
      <c r="E2403" s="129"/>
      <c r="F2403" s="105"/>
      <c r="G2403" s="106"/>
      <c r="H2403" s="6"/>
    </row>
    <row r="2404" spans="1:8" ht="15" customHeight="1">
      <c r="A2404" s="546" t="s">
        <v>483</v>
      </c>
      <c r="B2404" s="61" t="s">
        <v>156</v>
      </c>
      <c r="C2404" s="61"/>
      <c r="D2404" s="10"/>
      <c r="E2404" s="210"/>
      <c r="F2404" s="18"/>
      <c r="G2404" s="19"/>
      <c r="H2404" s="2"/>
    </row>
    <row r="2405" spans="1:8" ht="15" customHeight="1">
      <c r="A2405" s="294"/>
      <c r="B2405" s="49"/>
      <c r="C2405" s="315"/>
      <c r="D2405" s="323"/>
      <c r="E2405" s="211"/>
      <c r="F2405" s="52"/>
      <c r="G2405" s="256"/>
      <c r="H2405" s="258"/>
    </row>
    <row r="2406" spans="1:8" ht="15" customHeight="1">
      <c r="A2406" s="295"/>
      <c r="B2406" s="312"/>
      <c r="C2406" s="324"/>
      <c r="D2406" s="313"/>
      <c r="E2406" s="210"/>
      <c r="F2406" s="11"/>
      <c r="G2406" s="102"/>
      <c r="H2406" s="79"/>
    </row>
    <row r="2407" spans="1:8" ht="15" customHeight="1">
      <c r="A2407" s="294"/>
      <c r="B2407" s="49"/>
      <c r="C2407" s="315" t="s">
        <v>313</v>
      </c>
      <c r="D2407" s="323"/>
      <c r="E2407" s="211"/>
      <c r="F2407" s="52"/>
      <c r="G2407" s="256"/>
      <c r="H2407" s="258"/>
    </row>
    <row r="2408" spans="1:8" ht="15" customHeight="1">
      <c r="A2408" s="295"/>
      <c r="B2408" s="312" t="s">
        <v>178</v>
      </c>
      <c r="C2408" s="324" t="s">
        <v>179</v>
      </c>
      <c r="D2408" s="313">
        <v>5.4</v>
      </c>
      <c r="E2408" s="210" t="s">
        <v>51</v>
      </c>
      <c r="F2408" s="11"/>
      <c r="G2408" s="102"/>
      <c r="H2408" s="79"/>
    </row>
    <row r="2409" spans="1:8" ht="15" customHeight="1">
      <c r="A2409" s="294"/>
      <c r="B2409" s="49"/>
      <c r="C2409" s="315" t="s">
        <v>494</v>
      </c>
      <c r="D2409" s="323"/>
      <c r="E2409" s="211"/>
      <c r="F2409" s="52"/>
      <c r="G2409" s="256"/>
      <c r="H2409" s="258"/>
    </row>
    <row r="2410" spans="1:8" ht="15" customHeight="1">
      <c r="A2410" s="295"/>
      <c r="B2410" s="96" t="s">
        <v>495</v>
      </c>
      <c r="C2410" s="324" t="s">
        <v>179</v>
      </c>
      <c r="D2410" s="313">
        <v>59.5</v>
      </c>
      <c r="E2410" s="210" t="s">
        <v>51</v>
      </c>
      <c r="F2410" s="11"/>
      <c r="G2410" s="102"/>
      <c r="H2410" s="79"/>
    </row>
    <row r="2411" spans="1:8" ht="15" customHeight="1">
      <c r="A2411" s="294"/>
      <c r="B2411" s="49"/>
      <c r="C2411" s="315" t="s">
        <v>496</v>
      </c>
      <c r="D2411" s="327"/>
      <c r="E2411" s="211"/>
      <c r="F2411" s="52"/>
      <c r="G2411" s="256"/>
      <c r="H2411" s="258"/>
    </row>
    <row r="2412" spans="1:8" ht="15" customHeight="1">
      <c r="A2412" s="295"/>
      <c r="B2412" s="484" t="s">
        <v>497</v>
      </c>
      <c r="C2412" s="324" t="s">
        <v>498</v>
      </c>
      <c r="D2412" s="330">
        <v>122</v>
      </c>
      <c r="E2412" s="210" t="s">
        <v>51</v>
      </c>
      <c r="F2412" s="11"/>
      <c r="G2412" s="102"/>
      <c r="H2412" s="79"/>
    </row>
    <row r="2413" spans="1:8" ht="15" customHeight="1">
      <c r="A2413" s="294"/>
      <c r="B2413" s="49" t="s">
        <v>499</v>
      </c>
      <c r="C2413" s="315"/>
      <c r="D2413" s="327"/>
      <c r="E2413" s="211"/>
      <c r="F2413" s="52"/>
      <c r="G2413" s="256"/>
      <c r="H2413" s="258"/>
    </row>
    <row r="2414" spans="1:8" ht="15" customHeight="1">
      <c r="A2414" s="295"/>
      <c r="B2414" s="484"/>
      <c r="C2414" s="324"/>
      <c r="D2414" s="330"/>
      <c r="E2414" s="210"/>
      <c r="F2414" s="11"/>
      <c r="G2414" s="102"/>
      <c r="H2414" s="79"/>
    </row>
    <row r="2415" spans="1:8" ht="15" customHeight="1">
      <c r="A2415" s="294"/>
      <c r="B2415" s="49"/>
      <c r="C2415" s="315" t="s">
        <v>425</v>
      </c>
      <c r="D2415" s="327"/>
      <c r="E2415" s="211"/>
      <c r="F2415" s="52"/>
      <c r="G2415" s="256"/>
      <c r="H2415" s="258"/>
    </row>
    <row r="2416" spans="1:8" ht="15" customHeight="1">
      <c r="A2416" s="295"/>
      <c r="B2416" s="484" t="s">
        <v>500</v>
      </c>
      <c r="C2416" s="324" t="s">
        <v>498</v>
      </c>
      <c r="D2416" s="330">
        <v>75.599999999999994</v>
      </c>
      <c r="E2416" s="210" t="s">
        <v>51</v>
      </c>
      <c r="F2416" s="11"/>
      <c r="G2416" s="102"/>
      <c r="H2416" s="79"/>
    </row>
    <row r="2417" spans="1:8" ht="15" customHeight="1">
      <c r="A2417" s="294"/>
      <c r="B2417" s="49"/>
      <c r="C2417" s="315"/>
      <c r="D2417" s="327"/>
      <c r="E2417" s="211"/>
      <c r="F2417" s="52"/>
      <c r="G2417" s="256"/>
      <c r="H2417" s="258"/>
    </row>
    <row r="2418" spans="1:8" ht="15" customHeight="1">
      <c r="A2418" s="295"/>
      <c r="B2418" s="312" t="s">
        <v>501</v>
      </c>
      <c r="C2418" s="324" t="s">
        <v>179</v>
      </c>
      <c r="D2418" s="330">
        <v>0.8</v>
      </c>
      <c r="E2418" s="210" t="s">
        <v>51</v>
      </c>
      <c r="F2418" s="11"/>
      <c r="G2418" s="102"/>
      <c r="H2418" s="79"/>
    </row>
    <row r="2419" spans="1:8" ht="15" customHeight="1">
      <c r="A2419" s="294"/>
      <c r="B2419" s="49"/>
      <c r="C2419" s="153" t="s">
        <v>314</v>
      </c>
      <c r="D2419" s="327"/>
      <c r="E2419" s="211"/>
      <c r="F2419" s="52"/>
      <c r="G2419" s="256"/>
      <c r="H2419" s="258"/>
    </row>
    <row r="2420" spans="1:8" ht="15" customHeight="1">
      <c r="A2420" s="295"/>
      <c r="B2420" s="326" t="s">
        <v>502</v>
      </c>
      <c r="C2420" s="324" t="s">
        <v>179</v>
      </c>
      <c r="D2420" s="313">
        <v>0.3</v>
      </c>
      <c r="E2420" s="210" t="s">
        <v>51</v>
      </c>
      <c r="F2420" s="11"/>
      <c r="G2420" s="102"/>
      <c r="H2420" s="79"/>
    </row>
    <row r="2421" spans="1:8" ht="15" customHeight="1">
      <c r="A2421" s="294"/>
      <c r="B2421" s="49"/>
      <c r="C2421" s="153" t="s">
        <v>314</v>
      </c>
      <c r="D2421" s="327"/>
      <c r="E2421" s="211"/>
      <c r="F2421" s="52"/>
      <c r="G2421" s="256"/>
      <c r="H2421" s="258"/>
    </row>
    <row r="2422" spans="1:8" ht="15" customHeight="1">
      <c r="A2422" s="295"/>
      <c r="B2422" s="312" t="s">
        <v>503</v>
      </c>
      <c r="C2422" s="324" t="s">
        <v>316</v>
      </c>
      <c r="D2422" s="330">
        <v>4.5</v>
      </c>
      <c r="E2422" s="210" t="s">
        <v>52</v>
      </c>
      <c r="F2422" s="11"/>
      <c r="G2422" s="102"/>
      <c r="H2422" s="79"/>
    </row>
    <row r="2423" spans="1:8" ht="15" customHeight="1">
      <c r="A2423" s="294"/>
      <c r="B2423" s="49"/>
      <c r="C2423" s="153"/>
      <c r="D2423" s="331"/>
      <c r="E2423" s="211"/>
      <c r="F2423" s="52"/>
      <c r="G2423" s="256"/>
      <c r="H2423" s="258"/>
    </row>
    <row r="2424" spans="1:8" ht="15" customHeight="1">
      <c r="A2424" s="295"/>
      <c r="B2424" s="329"/>
      <c r="C2424" s="324"/>
      <c r="D2424" s="61"/>
      <c r="E2424" s="210"/>
      <c r="F2424" s="11"/>
      <c r="G2424" s="102"/>
      <c r="H2424" s="79"/>
    </row>
    <row r="2425" spans="1:8" ht="15" customHeight="1">
      <c r="A2425" s="294"/>
      <c r="B2425" s="49"/>
      <c r="C2425" s="315"/>
      <c r="D2425" s="331"/>
      <c r="E2425" s="211"/>
      <c r="F2425" s="52"/>
      <c r="G2425" s="256"/>
      <c r="H2425" s="258"/>
    </row>
    <row r="2426" spans="1:8" ht="15" customHeight="1">
      <c r="A2426" s="295"/>
      <c r="B2426" s="329" t="s">
        <v>184</v>
      </c>
      <c r="C2426" s="324"/>
      <c r="D2426" s="61"/>
      <c r="E2426" s="210"/>
      <c r="F2426" s="11"/>
      <c r="G2426" s="102"/>
      <c r="H2426" s="79"/>
    </row>
    <row r="2427" spans="1:8" ht="15" customHeight="1">
      <c r="A2427" s="294"/>
      <c r="B2427" s="49" t="s">
        <v>504</v>
      </c>
      <c r="C2427" s="45"/>
      <c r="D2427" s="97"/>
      <c r="E2427" s="211"/>
      <c r="F2427" s="52"/>
      <c r="G2427" s="256"/>
      <c r="H2427" s="258"/>
    </row>
    <row r="2428" spans="1:8" ht="15" customHeight="1">
      <c r="A2428" s="295"/>
      <c r="B2428" s="312" t="s">
        <v>186</v>
      </c>
      <c r="C2428" s="9" t="s">
        <v>505</v>
      </c>
      <c r="D2428" s="317">
        <v>19.8</v>
      </c>
      <c r="E2428" s="210" t="s">
        <v>52</v>
      </c>
      <c r="F2428" s="11"/>
      <c r="G2428" s="102"/>
      <c r="H2428" s="79"/>
    </row>
    <row r="2429" spans="1:8" ht="15" customHeight="1">
      <c r="A2429" s="294"/>
      <c r="B2429" s="49" t="s">
        <v>504</v>
      </c>
      <c r="C2429" s="45"/>
      <c r="D2429" s="97"/>
      <c r="E2429" s="211"/>
      <c r="F2429" s="52"/>
      <c r="G2429" s="256"/>
      <c r="H2429" s="258"/>
    </row>
    <row r="2430" spans="1:8" ht="15" customHeight="1">
      <c r="A2430" s="295"/>
      <c r="B2430" s="61" t="s">
        <v>189</v>
      </c>
      <c r="C2430" s="9" t="s">
        <v>463</v>
      </c>
      <c r="D2430" s="317">
        <v>19.8</v>
      </c>
      <c r="E2430" s="210" t="s">
        <v>52</v>
      </c>
      <c r="F2430" s="11"/>
      <c r="G2430" s="102"/>
      <c r="H2430" s="79"/>
    </row>
    <row r="2431" spans="1:8" ht="15" customHeight="1">
      <c r="A2431" s="294"/>
      <c r="B2431" s="50" t="s">
        <v>506</v>
      </c>
      <c r="C2431" s="45"/>
      <c r="D2431" s="97"/>
      <c r="E2431" s="318"/>
      <c r="F2431" s="18"/>
      <c r="G2431" s="256"/>
      <c r="H2431" s="258"/>
    </row>
    <row r="2432" spans="1:8" ht="15" customHeight="1">
      <c r="A2432" s="546"/>
      <c r="B2432" s="312" t="s">
        <v>192</v>
      </c>
      <c r="C2432" s="45" t="s">
        <v>193</v>
      </c>
      <c r="D2432" s="97">
        <v>10.9</v>
      </c>
      <c r="E2432" s="211" t="s">
        <v>52</v>
      </c>
      <c r="F2432" s="11"/>
      <c r="G2432" s="78"/>
      <c r="H2432" s="79"/>
    </row>
    <row r="2433" spans="1:8" ht="15" customHeight="1">
      <c r="A2433" s="553"/>
      <c r="B2433" s="49" t="s">
        <v>504</v>
      </c>
      <c r="C2433" s="50"/>
      <c r="D2433" s="319"/>
      <c r="E2433" s="77"/>
      <c r="F2433" s="18"/>
      <c r="G2433" s="256"/>
      <c r="H2433" s="258"/>
    </row>
    <row r="2434" spans="1:8" ht="15" customHeight="1">
      <c r="A2434" s="554"/>
      <c r="B2434" s="417" t="s">
        <v>507</v>
      </c>
      <c r="C2434" s="67" t="s">
        <v>508</v>
      </c>
      <c r="D2434" s="336">
        <v>37.9</v>
      </c>
      <c r="E2434" s="337" t="s">
        <v>52</v>
      </c>
      <c r="F2434" s="15"/>
      <c r="G2434" s="125"/>
      <c r="H2434" s="116"/>
    </row>
    <row r="2435" spans="1:8" ht="15" customHeight="1">
      <c r="A2435" s="551"/>
      <c r="B2435" s="127"/>
      <c r="C2435" s="127"/>
      <c r="D2435" s="338"/>
      <c r="E2435" s="129"/>
      <c r="F2435" s="105"/>
      <c r="G2435" s="106"/>
      <c r="H2435" s="6"/>
    </row>
    <row r="2436" spans="1:8" ht="15" customHeight="1">
      <c r="A2436" s="552"/>
      <c r="B2436" s="61"/>
      <c r="C2436" s="9"/>
      <c r="D2436" s="317"/>
      <c r="E2436" s="210"/>
      <c r="F2436" s="18"/>
      <c r="G2436" s="19"/>
      <c r="H2436" s="2"/>
    </row>
    <row r="2437" spans="1:8" ht="15" customHeight="1">
      <c r="A2437" s="555"/>
      <c r="B2437" s="50"/>
      <c r="C2437" s="45"/>
      <c r="D2437" s="97"/>
      <c r="E2437" s="98"/>
      <c r="F2437" s="52"/>
      <c r="G2437" s="256"/>
      <c r="H2437" s="258"/>
    </row>
    <row r="2438" spans="1:8" ht="15" customHeight="1">
      <c r="A2438" s="556"/>
      <c r="B2438" s="61" t="s">
        <v>509</v>
      </c>
      <c r="C2438" s="9" t="s">
        <v>510</v>
      </c>
      <c r="D2438" s="317">
        <v>6</v>
      </c>
      <c r="E2438" s="210" t="s">
        <v>396</v>
      </c>
      <c r="F2438" s="11"/>
      <c r="G2438" s="102"/>
      <c r="H2438" s="79"/>
    </row>
    <row r="2439" spans="1:8" ht="15" customHeight="1">
      <c r="A2439" s="294"/>
      <c r="B2439" s="50"/>
      <c r="C2439" s="45"/>
      <c r="D2439" s="97"/>
      <c r="E2439" s="98"/>
      <c r="F2439" s="52"/>
      <c r="G2439" s="256"/>
      <c r="H2439" s="258"/>
    </row>
    <row r="2440" spans="1:8" ht="15" customHeight="1">
      <c r="A2440" s="552"/>
      <c r="B2440" s="557" t="s">
        <v>511</v>
      </c>
      <c r="C2440" s="9" t="s">
        <v>512</v>
      </c>
      <c r="D2440" s="317">
        <v>545</v>
      </c>
      <c r="E2440" s="210" t="s">
        <v>52</v>
      </c>
      <c r="F2440" s="11"/>
      <c r="G2440" s="102"/>
      <c r="H2440" s="79"/>
    </row>
    <row r="2441" spans="1:8" ht="15" customHeight="1">
      <c r="A2441" s="294"/>
      <c r="B2441" s="50"/>
      <c r="C2441" s="45"/>
      <c r="D2441" s="97"/>
      <c r="E2441" s="98"/>
      <c r="F2441" s="52"/>
      <c r="G2441" s="256"/>
      <c r="H2441" s="258"/>
    </row>
    <row r="2442" spans="1:8" ht="15" customHeight="1">
      <c r="A2442" s="295"/>
      <c r="B2442" s="484" t="s">
        <v>511</v>
      </c>
      <c r="C2442" s="9" t="s">
        <v>513</v>
      </c>
      <c r="D2442" s="317">
        <v>166</v>
      </c>
      <c r="E2442" s="210" t="s">
        <v>52</v>
      </c>
      <c r="F2442" s="11"/>
      <c r="G2442" s="102"/>
      <c r="H2442" s="79"/>
    </row>
    <row r="2443" spans="1:8" ht="15" customHeight="1">
      <c r="A2443" s="294"/>
      <c r="B2443" s="50"/>
      <c r="C2443" s="45"/>
      <c r="D2443" s="97"/>
      <c r="E2443" s="209"/>
      <c r="F2443" s="52"/>
      <c r="G2443" s="256"/>
      <c r="H2443" s="258"/>
    </row>
    <row r="2444" spans="1:8" ht="15" customHeight="1">
      <c r="A2444" s="552"/>
      <c r="B2444" s="484"/>
      <c r="C2444" s="9"/>
      <c r="D2444" s="317"/>
      <c r="E2444" s="210"/>
      <c r="F2444" s="11"/>
      <c r="G2444" s="102"/>
      <c r="H2444" s="79"/>
    </row>
    <row r="2445" spans="1:8" ht="15" customHeight="1">
      <c r="A2445" s="294"/>
      <c r="B2445" s="50"/>
      <c r="C2445" s="45"/>
      <c r="D2445" s="97"/>
      <c r="E2445" s="98"/>
      <c r="F2445" s="52"/>
      <c r="G2445" s="256"/>
      <c r="H2445" s="258"/>
    </row>
    <row r="2446" spans="1:8" ht="15" customHeight="1">
      <c r="A2446" s="295"/>
      <c r="B2446" s="484" t="s">
        <v>514</v>
      </c>
      <c r="C2446" s="9" t="s">
        <v>512</v>
      </c>
      <c r="D2446" s="317">
        <v>545</v>
      </c>
      <c r="E2446" s="210" t="s">
        <v>52</v>
      </c>
      <c r="F2446" s="11"/>
      <c r="G2446" s="102"/>
      <c r="H2446" s="79"/>
    </row>
    <row r="2447" spans="1:8" ht="15" customHeight="1">
      <c r="A2447" s="294"/>
      <c r="B2447" s="50"/>
      <c r="C2447" s="45"/>
      <c r="D2447" s="97"/>
      <c r="E2447" s="98"/>
      <c r="F2447" s="52"/>
      <c r="G2447" s="256"/>
      <c r="H2447" s="258"/>
    </row>
    <row r="2448" spans="1:8" ht="15" customHeight="1">
      <c r="A2448" s="552"/>
      <c r="B2448" s="484" t="s">
        <v>514</v>
      </c>
      <c r="C2448" s="9" t="s">
        <v>513</v>
      </c>
      <c r="D2448" s="317">
        <v>166</v>
      </c>
      <c r="E2448" s="210" t="s">
        <v>52</v>
      </c>
      <c r="F2448" s="11"/>
      <c r="G2448" s="102"/>
      <c r="H2448" s="79"/>
    </row>
    <row r="2449" spans="1:8" ht="15" customHeight="1">
      <c r="A2449" s="294"/>
      <c r="B2449" s="49"/>
      <c r="C2449" s="45" t="s">
        <v>515</v>
      </c>
      <c r="D2449" s="319"/>
      <c r="E2449" s="211"/>
      <c r="F2449" s="52"/>
      <c r="G2449" s="256"/>
      <c r="H2449" s="258"/>
    </row>
    <row r="2450" spans="1:8" ht="15" customHeight="1">
      <c r="A2450" s="295"/>
      <c r="B2450" s="484" t="s">
        <v>516</v>
      </c>
      <c r="C2450" s="9" t="s">
        <v>207</v>
      </c>
      <c r="D2450" s="317">
        <v>147</v>
      </c>
      <c r="E2450" s="210" t="s">
        <v>0</v>
      </c>
      <c r="F2450" s="11"/>
      <c r="G2450" s="102"/>
      <c r="H2450" s="79"/>
    </row>
    <row r="2451" spans="1:8" ht="15" customHeight="1">
      <c r="A2451" s="294"/>
      <c r="B2451" s="49"/>
      <c r="C2451" s="45"/>
      <c r="D2451" s="97"/>
      <c r="E2451" s="211"/>
      <c r="F2451" s="52"/>
      <c r="G2451" s="256"/>
      <c r="H2451" s="258"/>
    </row>
    <row r="2452" spans="1:8" ht="15" customHeight="1">
      <c r="A2452" s="552"/>
      <c r="B2452" s="484" t="s">
        <v>517</v>
      </c>
      <c r="C2452" s="9" t="s">
        <v>199</v>
      </c>
      <c r="D2452" s="317">
        <v>1</v>
      </c>
      <c r="E2452" s="210" t="s">
        <v>55</v>
      </c>
      <c r="F2452" s="11"/>
      <c r="G2452" s="102"/>
      <c r="H2452" s="79"/>
    </row>
    <row r="2453" spans="1:8" ht="15" customHeight="1">
      <c r="A2453" s="294"/>
      <c r="B2453" s="50"/>
      <c r="C2453" s="45"/>
      <c r="D2453" s="97"/>
      <c r="E2453" s="98"/>
      <c r="F2453" s="52"/>
      <c r="G2453" s="256"/>
      <c r="H2453" s="258"/>
    </row>
    <row r="2454" spans="1:8" ht="15" customHeight="1">
      <c r="A2454" s="295"/>
      <c r="B2454" s="484" t="s">
        <v>517</v>
      </c>
      <c r="C2454" s="57" t="s">
        <v>518</v>
      </c>
      <c r="D2454" s="10">
        <v>14</v>
      </c>
      <c r="E2454" s="210" t="s">
        <v>0</v>
      </c>
      <c r="F2454" s="11"/>
      <c r="G2454" s="102"/>
      <c r="H2454" s="79"/>
    </row>
    <row r="2455" spans="1:8" ht="15" customHeight="1">
      <c r="A2455" s="294"/>
      <c r="B2455" s="50"/>
      <c r="C2455" s="45"/>
      <c r="D2455" s="97"/>
      <c r="E2455" s="98"/>
      <c r="F2455" s="52"/>
      <c r="G2455" s="256"/>
      <c r="H2455" s="258"/>
    </row>
    <row r="2456" spans="1:8" ht="15" customHeight="1">
      <c r="A2456" s="295"/>
      <c r="B2456" s="9"/>
      <c r="C2456" s="9"/>
      <c r="D2456" s="317"/>
      <c r="E2456" s="210"/>
      <c r="F2456" s="11"/>
      <c r="G2456" s="102"/>
      <c r="H2456" s="79"/>
    </row>
    <row r="2457" spans="1:8" ht="15" customHeight="1">
      <c r="A2457" s="294"/>
      <c r="B2457" s="45"/>
      <c r="C2457" s="45"/>
      <c r="D2457" s="97"/>
      <c r="E2457" s="98"/>
      <c r="F2457" s="52"/>
      <c r="G2457" s="256"/>
      <c r="H2457" s="258"/>
    </row>
    <row r="2458" spans="1:8" ht="15" customHeight="1">
      <c r="A2458" s="552"/>
      <c r="B2458" s="100"/>
      <c r="C2458" s="9"/>
      <c r="D2458" s="10"/>
      <c r="E2458" s="210"/>
      <c r="F2458" s="11"/>
      <c r="G2458" s="102"/>
      <c r="H2458" s="79"/>
    </row>
    <row r="2459" spans="1:8" ht="15" customHeight="1">
      <c r="A2459" s="294"/>
      <c r="B2459" s="332"/>
      <c r="C2459" s="45"/>
      <c r="D2459" s="97"/>
      <c r="E2459" s="98"/>
      <c r="F2459" s="52"/>
      <c r="G2459" s="256"/>
      <c r="H2459" s="258"/>
    </row>
    <row r="2460" spans="1:8" ht="15" customHeight="1">
      <c r="A2460" s="295"/>
      <c r="B2460" s="312"/>
      <c r="C2460" s="9"/>
      <c r="D2460" s="10"/>
      <c r="E2460" s="210"/>
      <c r="F2460" s="11"/>
      <c r="G2460" s="102"/>
      <c r="H2460" s="79"/>
    </row>
    <row r="2461" spans="1:8" ht="15" customHeight="1">
      <c r="A2461" s="294"/>
      <c r="B2461" s="332"/>
      <c r="C2461" s="45"/>
      <c r="D2461" s="97"/>
      <c r="E2461" s="98"/>
      <c r="F2461" s="52"/>
      <c r="G2461" s="256"/>
      <c r="H2461" s="258"/>
    </row>
    <row r="2462" spans="1:8" ht="15" customHeight="1">
      <c r="A2462" s="295"/>
      <c r="B2462" s="312"/>
      <c r="C2462" s="9"/>
      <c r="D2462" s="10"/>
      <c r="E2462" s="210"/>
      <c r="F2462" s="11"/>
      <c r="G2462" s="102"/>
      <c r="H2462" s="79"/>
    </row>
    <row r="2463" spans="1:8" ht="15" customHeight="1">
      <c r="A2463" s="294"/>
      <c r="B2463" s="50"/>
      <c r="C2463" s="45"/>
      <c r="D2463" s="97"/>
      <c r="E2463" s="318"/>
      <c r="F2463" s="18"/>
      <c r="G2463" s="256"/>
      <c r="H2463" s="258"/>
    </row>
    <row r="2464" spans="1:8" ht="15" customHeight="1">
      <c r="A2464" s="558"/>
      <c r="B2464" s="344" t="s">
        <v>519</v>
      </c>
      <c r="C2464" s="345"/>
      <c r="D2464" s="46"/>
      <c r="E2464" s="211"/>
      <c r="F2464" s="11"/>
      <c r="G2464" s="78"/>
      <c r="H2464" s="79"/>
    </row>
    <row r="2465" spans="1:8" ht="15" customHeight="1">
      <c r="A2465" s="549"/>
      <c r="B2465" s="249"/>
      <c r="C2465" s="249"/>
      <c r="D2465" s="250"/>
      <c r="E2465" s="251"/>
      <c r="F2465" s="18"/>
      <c r="G2465" s="256"/>
      <c r="H2465" s="258"/>
    </row>
    <row r="2466" spans="1:8" ht="15" customHeight="1">
      <c r="A2466" s="550"/>
      <c r="B2466" s="253"/>
      <c r="C2466" s="253"/>
      <c r="D2466" s="254"/>
      <c r="E2466" s="255"/>
      <c r="F2466" s="15"/>
      <c r="G2466" s="125"/>
      <c r="H2466" s="116"/>
    </row>
    <row r="2467" spans="1:8" ht="15" customHeight="1">
      <c r="A2467" s="551"/>
      <c r="B2467" s="127"/>
      <c r="C2467" s="127"/>
      <c r="D2467" s="128"/>
      <c r="E2467" s="129"/>
      <c r="F2467" s="105"/>
      <c r="G2467" s="106"/>
      <c r="H2467" s="6"/>
    </row>
    <row r="2468" spans="1:8" ht="15" customHeight="1">
      <c r="A2468" s="295" t="s">
        <v>484</v>
      </c>
      <c r="B2468" s="9" t="s">
        <v>158</v>
      </c>
      <c r="C2468" s="9"/>
      <c r="D2468" s="346"/>
      <c r="E2468" s="210"/>
      <c r="F2468" s="18"/>
      <c r="G2468" s="19"/>
      <c r="H2468" s="2"/>
    </row>
    <row r="2469" spans="1:8" ht="15" customHeight="1">
      <c r="A2469" s="294"/>
      <c r="B2469" s="50"/>
      <c r="C2469" s="45"/>
      <c r="D2469" s="347"/>
      <c r="E2469" s="98"/>
      <c r="F2469" s="52"/>
      <c r="G2469" s="256"/>
      <c r="H2469" s="258"/>
    </row>
    <row r="2470" spans="1:8" ht="15" customHeight="1">
      <c r="A2470" s="547"/>
      <c r="B2470" s="61"/>
      <c r="C2470" s="9"/>
      <c r="D2470" s="108"/>
      <c r="E2470" s="7"/>
      <c r="F2470" s="11"/>
      <c r="G2470" s="102"/>
      <c r="H2470" s="79"/>
    </row>
    <row r="2471" spans="1:8" ht="15" customHeight="1">
      <c r="A2471" s="294"/>
      <c r="B2471" s="50"/>
      <c r="C2471" s="45"/>
      <c r="D2471" s="347"/>
      <c r="E2471" s="98"/>
      <c r="F2471" s="52"/>
      <c r="G2471" s="256"/>
      <c r="H2471" s="258"/>
    </row>
    <row r="2472" spans="1:8" ht="15" customHeight="1">
      <c r="A2472" s="547"/>
      <c r="B2472" s="61" t="s">
        <v>247</v>
      </c>
      <c r="C2472" s="9" t="s">
        <v>248</v>
      </c>
      <c r="D2472" s="108">
        <v>637</v>
      </c>
      <c r="E2472" s="7" t="s">
        <v>8</v>
      </c>
      <c r="F2472" s="11"/>
      <c r="G2472" s="102"/>
      <c r="H2472" s="79"/>
    </row>
    <row r="2473" spans="1:8" ht="15" customHeight="1">
      <c r="A2473" s="294"/>
      <c r="B2473" s="49"/>
      <c r="C2473" s="45"/>
      <c r="D2473" s="132"/>
      <c r="E2473" s="98"/>
      <c r="F2473" s="52"/>
      <c r="G2473" s="256"/>
      <c r="H2473" s="258"/>
    </row>
    <row r="2474" spans="1:8" ht="15" customHeight="1">
      <c r="A2474" s="295"/>
      <c r="B2474" s="61" t="s">
        <v>247</v>
      </c>
      <c r="C2474" s="9" t="s">
        <v>520</v>
      </c>
      <c r="D2474" s="108">
        <v>0.4</v>
      </c>
      <c r="E2474" s="7" t="s">
        <v>8</v>
      </c>
      <c r="F2474" s="11"/>
      <c r="G2474" s="102"/>
      <c r="H2474" s="79"/>
    </row>
    <row r="2475" spans="1:8" ht="15" customHeight="1">
      <c r="A2475" s="294"/>
      <c r="B2475" s="49"/>
      <c r="C2475" s="45"/>
      <c r="D2475" s="132"/>
      <c r="E2475" s="98"/>
      <c r="F2475" s="52"/>
      <c r="G2475" s="256"/>
      <c r="H2475" s="258"/>
    </row>
    <row r="2476" spans="1:8" ht="15" customHeight="1">
      <c r="A2476" s="295"/>
      <c r="B2476" s="61" t="s">
        <v>247</v>
      </c>
      <c r="C2476" s="9" t="s">
        <v>252</v>
      </c>
      <c r="D2476" s="108">
        <v>0.1</v>
      </c>
      <c r="E2476" s="7" t="s">
        <v>8</v>
      </c>
      <c r="F2476" s="11"/>
      <c r="G2476" s="102"/>
      <c r="H2476" s="79"/>
    </row>
    <row r="2477" spans="1:8" ht="15" customHeight="1">
      <c r="A2477" s="294"/>
      <c r="B2477" s="49"/>
      <c r="C2477" s="45"/>
      <c r="D2477" s="132"/>
      <c r="E2477" s="98"/>
      <c r="F2477" s="52"/>
      <c r="G2477" s="256"/>
      <c r="H2477" s="258"/>
    </row>
    <row r="2478" spans="1:8" ht="15" customHeight="1">
      <c r="A2478" s="295"/>
      <c r="B2478" s="61" t="s">
        <v>247</v>
      </c>
      <c r="C2478" s="9" t="s">
        <v>254</v>
      </c>
      <c r="D2478" s="108">
        <v>0.1</v>
      </c>
      <c r="E2478" s="7" t="s">
        <v>8</v>
      </c>
      <c r="F2478" s="11"/>
      <c r="G2478" s="102"/>
      <c r="H2478" s="79"/>
    </row>
    <row r="2479" spans="1:8" ht="15" customHeight="1">
      <c r="A2479" s="294"/>
      <c r="B2479" s="49"/>
      <c r="C2479" s="45"/>
      <c r="D2479" s="119"/>
      <c r="E2479" s="98"/>
      <c r="F2479" s="52"/>
      <c r="G2479" s="256"/>
      <c r="H2479" s="258"/>
    </row>
    <row r="2480" spans="1:8" ht="15" customHeight="1">
      <c r="A2480" s="295"/>
      <c r="B2480" s="61" t="s">
        <v>247</v>
      </c>
      <c r="C2480" s="9" t="s">
        <v>521</v>
      </c>
      <c r="D2480" s="108">
        <v>1.7</v>
      </c>
      <c r="E2480" s="7" t="s">
        <v>8</v>
      </c>
      <c r="F2480" s="11"/>
      <c r="G2480" s="102"/>
      <c r="H2480" s="79"/>
    </row>
    <row r="2481" spans="1:8" ht="15" customHeight="1">
      <c r="A2481" s="294"/>
      <c r="B2481" s="49"/>
      <c r="C2481" s="45"/>
      <c r="D2481" s="132"/>
      <c r="E2481" s="98"/>
      <c r="F2481" s="52"/>
      <c r="G2481" s="256"/>
      <c r="H2481" s="258"/>
    </row>
    <row r="2482" spans="1:8" ht="15" customHeight="1">
      <c r="A2482" s="295"/>
      <c r="B2482" s="61" t="s">
        <v>247</v>
      </c>
      <c r="C2482" s="324" t="s">
        <v>257</v>
      </c>
      <c r="D2482" s="108">
        <v>0.9</v>
      </c>
      <c r="E2482" s="7" t="s">
        <v>8</v>
      </c>
      <c r="F2482" s="11"/>
      <c r="G2482" s="102"/>
      <c r="H2482" s="79"/>
    </row>
    <row r="2483" spans="1:8" ht="15" customHeight="1">
      <c r="A2483" s="294"/>
      <c r="B2483" s="49"/>
      <c r="C2483" s="45"/>
      <c r="D2483" s="132"/>
      <c r="E2483" s="98"/>
      <c r="F2483" s="52"/>
      <c r="G2483" s="256"/>
      <c r="H2483" s="258"/>
    </row>
    <row r="2484" spans="1:8" ht="15" customHeight="1">
      <c r="A2484" s="295"/>
      <c r="B2484" s="61" t="s">
        <v>247</v>
      </c>
      <c r="C2484" s="9" t="s">
        <v>258</v>
      </c>
      <c r="D2484" s="108">
        <v>23.8</v>
      </c>
      <c r="E2484" s="7" t="s">
        <v>8</v>
      </c>
      <c r="F2484" s="11"/>
      <c r="G2484" s="102"/>
      <c r="H2484" s="79"/>
    </row>
    <row r="2485" spans="1:8" ht="15" customHeight="1">
      <c r="A2485" s="294"/>
      <c r="B2485" s="49"/>
      <c r="C2485" s="45"/>
      <c r="D2485" s="132"/>
      <c r="E2485" s="98"/>
      <c r="F2485" s="52"/>
      <c r="G2485" s="256"/>
      <c r="H2485" s="258"/>
    </row>
    <row r="2486" spans="1:8" ht="15" customHeight="1">
      <c r="A2486" s="295"/>
      <c r="B2486" s="61" t="s">
        <v>247</v>
      </c>
      <c r="C2486" s="9" t="s">
        <v>259</v>
      </c>
      <c r="D2486" s="108">
        <v>0.4</v>
      </c>
      <c r="E2486" s="7" t="s">
        <v>8</v>
      </c>
      <c r="F2486" s="11"/>
      <c r="G2486" s="102"/>
      <c r="H2486" s="79"/>
    </row>
    <row r="2487" spans="1:8" ht="15" customHeight="1">
      <c r="A2487" s="294"/>
      <c r="B2487" s="49"/>
      <c r="C2487" s="45"/>
      <c r="D2487" s="132"/>
      <c r="E2487" s="98"/>
      <c r="F2487" s="52"/>
      <c r="G2487" s="256"/>
      <c r="H2487" s="258"/>
    </row>
    <row r="2488" spans="1:8" ht="15" customHeight="1">
      <c r="A2488" s="295"/>
      <c r="B2488" s="325"/>
      <c r="C2488" s="9"/>
      <c r="D2488" s="108"/>
      <c r="E2488" s="7"/>
      <c r="F2488" s="11"/>
      <c r="G2488" s="102"/>
      <c r="H2488" s="79"/>
    </row>
    <row r="2489" spans="1:8" ht="15" customHeight="1">
      <c r="A2489" s="294"/>
      <c r="B2489" s="50"/>
      <c r="C2489" s="45"/>
      <c r="D2489" s="347"/>
      <c r="E2489" s="98"/>
      <c r="F2489" s="52"/>
      <c r="G2489" s="256"/>
      <c r="H2489" s="258"/>
    </row>
    <row r="2490" spans="1:8" ht="15" customHeight="1">
      <c r="A2490" s="295"/>
      <c r="B2490" s="61" t="s">
        <v>261</v>
      </c>
      <c r="C2490" s="9" t="s">
        <v>248</v>
      </c>
      <c r="D2490" s="108">
        <v>637</v>
      </c>
      <c r="E2490" s="7" t="s">
        <v>8</v>
      </c>
      <c r="F2490" s="11"/>
      <c r="G2490" s="102"/>
      <c r="H2490" s="79"/>
    </row>
    <row r="2491" spans="1:8" ht="15" customHeight="1">
      <c r="A2491" s="294"/>
      <c r="B2491" s="49"/>
      <c r="C2491" s="45"/>
      <c r="D2491" s="132"/>
      <c r="E2491" s="98"/>
      <c r="F2491" s="52"/>
      <c r="G2491" s="256"/>
      <c r="H2491" s="258"/>
    </row>
    <row r="2492" spans="1:8" ht="15" customHeight="1">
      <c r="A2492" s="295"/>
      <c r="B2492" s="61" t="s">
        <v>261</v>
      </c>
      <c r="C2492" s="9" t="s">
        <v>520</v>
      </c>
      <c r="D2492" s="108">
        <v>0.4</v>
      </c>
      <c r="E2492" s="7" t="s">
        <v>8</v>
      </c>
      <c r="F2492" s="11"/>
      <c r="G2492" s="102"/>
      <c r="H2492" s="79"/>
    </row>
    <row r="2493" spans="1:8" ht="15" customHeight="1">
      <c r="A2493" s="294"/>
      <c r="B2493" s="49"/>
      <c r="C2493" s="45"/>
      <c r="D2493" s="132"/>
      <c r="E2493" s="98"/>
      <c r="F2493" s="52"/>
      <c r="G2493" s="256"/>
      <c r="H2493" s="258"/>
    </row>
    <row r="2494" spans="1:8" ht="15" customHeight="1">
      <c r="A2494" s="295"/>
      <c r="B2494" s="61" t="s">
        <v>261</v>
      </c>
      <c r="C2494" s="9" t="s">
        <v>252</v>
      </c>
      <c r="D2494" s="108">
        <v>0.1</v>
      </c>
      <c r="E2494" s="7" t="s">
        <v>8</v>
      </c>
      <c r="F2494" s="11"/>
      <c r="G2494" s="102"/>
      <c r="H2494" s="79"/>
    </row>
    <row r="2495" spans="1:8" ht="15" customHeight="1">
      <c r="A2495" s="294"/>
      <c r="B2495" s="49"/>
      <c r="C2495" s="45"/>
      <c r="D2495" s="132"/>
      <c r="E2495" s="318"/>
      <c r="F2495" s="18"/>
      <c r="G2495" s="256"/>
      <c r="H2495" s="258"/>
    </row>
    <row r="2496" spans="1:8" ht="15" customHeight="1">
      <c r="A2496" s="546"/>
      <c r="B2496" s="61" t="s">
        <v>261</v>
      </c>
      <c r="C2496" s="45" t="s">
        <v>254</v>
      </c>
      <c r="D2496" s="119">
        <v>0.1</v>
      </c>
      <c r="E2496" s="98" t="s">
        <v>8</v>
      </c>
      <c r="F2496" s="11"/>
      <c r="G2496" s="78"/>
      <c r="H2496" s="79"/>
    </row>
    <row r="2497" spans="1:8" ht="15" customHeight="1">
      <c r="A2497" s="553"/>
      <c r="B2497" s="49"/>
      <c r="C2497" s="50"/>
      <c r="D2497" s="172"/>
      <c r="E2497" s="341"/>
      <c r="F2497" s="18"/>
      <c r="G2497" s="256"/>
      <c r="H2497" s="258"/>
    </row>
    <row r="2498" spans="1:8" ht="15" customHeight="1">
      <c r="A2498" s="554"/>
      <c r="B2498" s="113" t="s">
        <v>261</v>
      </c>
      <c r="C2498" s="67" t="s">
        <v>521</v>
      </c>
      <c r="D2498" s="114">
        <v>1.7</v>
      </c>
      <c r="E2498" s="385" t="s">
        <v>8</v>
      </c>
      <c r="F2498" s="15"/>
      <c r="G2498" s="125"/>
      <c r="H2498" s="116"/>
    </row>
    <row r="2499" spans="1:8" ht="15" customHeight="1">
      <c r="A2499" s="559"/>
      <c r="B2499" s="126"/>
      <c r="C2499" s="127"/>
      <c r="D2499" s="195"/>
      <c r="E2499" s="339"/>
      <c r="F2499" s="105"/>
      <c r="G2499" s="106"/>
      <c r="H2499" s="6"/>
    </row>
    <row r="2500" spans="1:8" ht="15" customHeight="1">
      <c r="A2500" s="556"/>
      <c r="B2500" s="61" t="s">
        <v>261</v>
      </c>
      <c r="C2500" s="324" t="s">
        <v>257</v>
      </c>
      <c r="D2500" s="108">
        <v>0.9</v>
      </c>
      <c r="E2500" s="7" t="s">
        <v>8</v>
      </c>
      <c r="F2500" s="18"/>
      <c r="G2500" s="19"/>
      <c r="H2500" s="2"/>
    </row>
    <row r="2501" spans="1:8" ht="15" customHeight="1">
      <c r="A2501" s="294"/>
      <c r="B2501" s="49"/>
      <c r="C2501" s="45"/>
      <c r="D2501" s="132"/>
      <c r="E2501" s="98"/>
      <c r="F2501" s="52"/>
      <c r="G2501" s="256"/>
      <c r="H2501" s="258"/>
    </row>
    <row r="2502" spans="1:8" ht="15" customHeight="1">
      <c r="A2502" s="547"/>
      <c r="B2502" s="61" t="s">
        <v>261</v>
      </c>
      <c r="C2502" s="9" t="s">
        <v>258</v>
      </c>
      <c r="D2502" s="108">
        <v>23.8</v>
      </c>
      <c r="E2502" s="7" t="s">
        <v>8</v>
      </c>
      <c r="F2502" s="11"/>
      <c r="G2502" s="102"/>
      <c r="H2502" s="79"/>
    </row>
    <row r="2503" spans="1:8" ht="15" customHeight="1">
      <c r="A2503" s="294"/>
      <c r="B2503" s="49"/>
      <c r="C2503" s="45"/>
      <c r="D2503" s="132"/>
      <c r="E2503" s="98"/>
      <c r="F2503" s="52"/>
      <c r="G2503" s="256"/>
      <c r="H2503" s="258"/>
    </row>
    <row r="2504" spans="1:8" ht="15" customHeight="1">
      <c r="A2504" s="295"/>
      <c r="B2504" s="61" t="s">
        <v>261</v>
      </c>
      <c r="C2504" s="9" t="s">
        <v>259</v>
      </c>
      <c r="D2504" s="108">
        <v>0.4</v>
      </c>
      <c r="E2504" s="7" t="s">
        <v>8</v>
      </c>
      <c r="F2504" s="11"/>
      <c r="G2504" s="102"/>
      <c r="H2504" s="79"/>
    </row>
    <row r="2505" spans="1:8" ht="15" customHeight="1">
      <c r="A2505" s="294"/>
      <c r="B2505" s="49"/>
      <c r="C2505" s="45"/>
      <c r="D2505" s="132"/>
      <c r="E2505" s="98"/>
      <c r="F2505" s="52"/>
      <c r="G2505" s="256"/>
      <c r="H2505" s="258"/>
    </row>
    <row r="2506" spans="1:8" ht="15" customHeight="1">
      <c r="A2506" s="295"/>
      <c r="B2506" s="325"/>
      <c r="C2506" s="9"/>
      <c r="D2506" s="108"/>
      <c r="E2506" s="7"/>
      <c r="F2506" s="11"/>
      <c r="G2506" s="102"/>
      <c r="H2506" s="79"/>
    </row>
    <row r="2507" spans="1:8" ht="15" customHeight="1">
      <c r="A2507" s="294"/>
      <c r="B2507" s="49"/>
      <c r="C2507" s="45"/>
      <c r="D2507" s="347"/>
      <c r="E2507" s="98"/>
      <c r="F2507" s="52"/>
      <c r="G2507" s="256"/>
      <c r="H2507" s="258"/>
    </row>
    <row r="2508" spans="1:8" ht="15" customHeight="1">
      <c r="A2508" s="295"/>
      <c r="B2508" s="61" t="s">
        <v>262</v>
      </c>
      <c r="C2508" s="9" t="s">
        <v>248</v>
      </c>
      <c r="D2508" s="108">
        <v>637</v>
      </c>
      <c r="E2508" s="7" t="s">
        <v>8</v>
      </c>
      <c r="F2508" s="11"/>
      <c r="G2508" s="102"/>
      <c r="H2508" s="79"/>
    </row>
    <row r="2509" spans="1:8" ht="15" customHeight="1">
      <c r="A2509" s="294"/>
      <c r="B2509" s="49"/>
      <c r="C2509" s="45"/>
      <c r="D2509" s="132"/>
      <c r="E2509" s="98"/>
      <c r="F2509" s="52"/>
      <c r="G2509" s="256"/>
      <c r="H2509" s="258"/>
    </row>
    <row r="2510" spans="1:8" ht="15" customHeight="1">
      <c r="A2510" s="295"/>
      <c r="B2510" s="61" t="s">
        <v>262</v>
      </c>
      <c r="C2510" s="9" t="s">
        <v>520</v>
      </c>
      <c r="D2510" s="108">
        <v>0.4</v>
      </c>
      <c r="E2510" s="7" t="s">
        <v>8</v>
      </c>
      <c r="F2510" s="11"/>
      <c r="G2510" s="102"/>
      <c r="H2510" s="79"/>
    </row>
    <row r="2511" spans="1:8" ht="15" customHeight="1">
      <c r="A2511" s="294"/>
      <c r="B2511" s="49"/>
      <c r="C2511" s="45"/>
      <c r="D2511" s="132"/>
      <c r="E2511" s="98"/>
      <c r="F2511" s="52"/>
      <c r="G2511" s="256"/>
      <c r="H2511" s="258"/>
    </row>
    <row r="2512" spans="1:8" ht="15" customHeight="1">
      <c r="A2512" s="295"/>
      <c r="B2512" s="61" t="s">
        <v>262</v>
      </c>
      <c r="C2512" s="9" t="s">
        <v>252</v>
      </c>
      <c r="D2512" s="108">
        <v>0.1</v>
      </c>
      <c r="E2512" s="7" t="s">
        <v>8</v>
      </c>
      <c r="F2512" s="11"/>
      <c r="G2512" s="102"/>
      <c r="H2512" s="79"/>
    </row>
    <row r="2513" spans="1:8" ht="15" customHeight="1">
      <c r="A2513" s="294"/>
      <c r="B2513" s="49"/>
      <c r="C2513" s="45"/>
      <c r="D2513" s="132"/>
      <c r="E2513" s="98"/>
      <c r="F2513" s="52"/>
      <c r="G2513" s="256"/>
      <c r="H2513" s="258"/>
    </row>
    <row r="2514" spans="1:8" ht="15" customHeight="1">
      <c r="A2514" s="295"/>
      <c r="B2514" s="61" t="s">
        <v>262</v>
      </c>
      <c r="C2514" s="9" t="s">
        <v>254</v>
      </c>
      <c r="D2514" s="108">
        <v>0.1</v>
      </c>
      <c r="E2514" s="7" t="s">
        <v>8</v>
      </c>
      <c r="F2514" s="11"/>
      <c r="G2514" s="102"/>
      <c r="H2514" s="79"/>
    </row>
    <row r="2515" spans="1:8" ht="15" customHeight="1">
      <c r="A2515" s="294"/>
      <c r="B2515" s="49"/>
      <c r="C2515" s="45"/>
      <c r="D2515" s="119"/>
      <c r="E2515" s="98"/>
      <c r="F2515" s="52"/>
      <c r="G2515" s="256"/>
      <c r="H2515" s="258"/>
    </row>
    <row r="2516" spans="1:8" ht="15" customHeight="1">
      <c r="A2516" s="295"/>
      <c r="B2516" s="61" t="s">
        <v>262</v>
      </c>
      <c r="C2516" s="9" t="s">
        <v>521</v>
      </c>
      <c r="D2516" s="108">
        <v>1.7</v>
      </c>
      <c r="E2516" s="7" t="s">
        <v>8</v>
      </c>
      <c r="F2516" s="11"/>
      <c r="G2516" s="102"/>
      <c r="H2516" s="79"/>
    </row>
    <row r="2517" spans="1:8" ht="15" customHeight="1">
      <c r="A2517" s="294"/>
      <c r="B2517" s="49"/>
      <c r="C2517" s="45"/>
      <c r="D2517" s="132"/>
      <c r="E2517" s="98"/>
      <c r="F2517" s="52"/>
      <c r="G2517" s="256"/>
      <c r="H2517" s="258"/>
    </row>
    <row r="2518" spans="1:8" ht="15" customHeight="1">
      <c r="A2518" s="295"/>
      <c r="B2518" s="61" t="s">
        <v>262</v>
      </c>
      <c r="C2518" s="324" t="s">
        <v>257</v>
      </c>
      <c r="D2518" s="108">
        <v>0.9</v>
      </c>
      <c r="E2518" s="7" t="s">
        <v>8</v>
      </c>
      <c r="F2518" s="11"/>
      <c r="G2518" s="102"/>
      <c r="H2518" s="79"/>
    </row>
    <row r="2519" spans="1:8" ht="15" customHeight="1">
      <c r="A2519" s="294"/>
      <c r="B2519" s="49"/>
      <c r="C2519" s="45"/>
      <c r="D2519" s="132"/>
      <c r="E2519" s="98"/>
      <c r="F2519" s="52"/>
      <c r="G2519" s="256"/>
      <c r="H2519" s="258"/>
    </row>
    <row r="2520" spans="1:8" ht="15" customHeight="1">
      <c r="A2520" s="295"/>
      <c r="B2520" s="61" t="s">
        <v>262</v>
      </c>
      <c r="C2520" s="9" t="s">
        <v>263</v>
      </c>
      <c r="D2520" s="108">
        <v>23.8</v>
      </c>
      <c r="E2520" s="7" t="s">
        <v>8</v>
      </c>
      <c r="F2520" s="11"/>
      <c r="G2520" s="102"/>
      <c r="H2520" s="79"/>
    </row>
    <row r="2521" spans="1:8" ht="15" customHeight="1">
      <c r="A2521" s="294"/>
      <c r="B2521" s="49"/>
      <c r="C2521" s="45"/>
      <c r="D2521" s="132"/>
      <c r="E2521" s="98"/>
      <c r="F2521" s="52"/>
      <c r="G2521" s="256"/>
      <c r="H2521" s="258"/>
    </row>
    <row r="2522" spans="1:8" ht="15" customHeight="1">
      <c r="A2522" s="295"/>
      <c r="B2522" s="61" t="s">
        <v>262</v>
      </c>
      <c r="C2522" s="9" t="s">
        <v>264</v>
      </c>
      <c r="D2522" s="108">
        <v>0.4</v>
      </c>
      <c r="E2522" s="7" t="s">
        <v>8</v>
      </c>
      <c r="F2522" s="11"/>
      <c r="G2522" s="102"/>
      <c r="H2522" s="79"/>
    </row>
    <row r="2523" spans="1:8" ht="15" customHeight="1">
      <c r="A2523" s="294"/>
      <c r="B2523" s="49"/>
      <c r="C2523" s="45"/>
      <c r="D2523" s="46"/>
      <c r="E2523" s="98"/>
      <c r="F2523" s="52"/>
      <c r="G2523" s="256"/>
      <c r="H2523" s="258"/>
    </row>
    <row r="2524" spans="1:8" ht="15" customHeight="1">
      <c r="A2524" s="295"/>
      <c r="B2524" s="325"/>
      <c r="C2524" s="9"/>
      <c r="D2524" s="10"/>
      <c r="E2524" s="7"/>
      <c r="F2524" s="11"/>
      <c r="G2524" s="102"/>
      <c r="H2524" s="79"/>
    </row>
    <row r="2525" spans="1:8" ht="15" customHeight="1">
      <c r="A2525" s="294"/>
      <c r="B2525" s="50"/>
      <c r="C2525" s="45"/>
      <c r="D2525" s="97"/>
      <c r="E2525" s="98"/>
      <c r="F2525" s="52"/>
      <c r="G2525" s="256"/>
      <c r="H2525" s="258"/>
    </row>
    <row r="2526" spans="1:8" ht="15" customHeight="1">
      <c r="A2526" s="552"/>
      <c r="B2526" s="322"/>
      <c r="C2526" s="322"/>
      <c r="D2526" s="10"/>
      <c r="E2526" s="101"/>
      <c r="F2526" s="11"/>
      <c r="G2526" s="102"/>
      <c r="H2526" s="79"/>
    </row>
    <row r="2527" spans="1:8" ht="15" customHeight="1">
      <c r="A2527" s="294"/>
      <c r="B2527" s="50"/>
      <c r="C2527" s="45"/>
      <c r="D2527" s="97"/>
      <c r="E2527" s="318"/>
      <c r="F2527" s="18"/>
      <c r="G2527" s="256"/>
      <c r="H2527" s="258"/>
    </row>
    <row r="2528" spans="1:8" ht="15" customHeight="1">
      <c r="A2528" s="546"/>
      <c r="B2528" s="344" t="s">
        <v>522</v>
      </c>
      <c r="C2528" s="345"/>
      <c r="D2528" s="46"/>
      <c r="E2528" s="211"/>
      <c r="F2528" s="11"/>
      <c r="G2528" s="78"/>
      <c r="H2528" s="79"/>
    </row>
    <row r="2529" spans="1:8" ht="15" customHeight="1">
      <c r="A2529" s="549"/>
      <c r="B2529" s="249"/>
      <c r="C2529" s="249"/>
      <c r="D2529" s="250"/>
      <c r="E2529" s="251"/>
      <c r="F2529" s="18"/>
      <c r="G2529" s="256"/>
      <c r="H2529" s="258"/>
    </row>
    <row r="2530" spans="1:8" ht="15" customHeight="1">
      <c r="A2530" s="550"/>
      <c r="B2530" s="253"/>
      <c r="C2530" s="253"/>
      <c r="D2530" s="254"/>
      <c r="E2530" s="255"/>
      <c r="F2530" s="15"/>
      <c r="G2530" s="125"/>
      <c r="H2530" s="116"/>
    </row>
    <row r="2531" spans="1:8" ht="15" customHeight="1">
      <c r="A2531" s="551"/>
      <c r="B2531" s="127"/>
      <c r="C2531" s="127"/>
      <c r="D2531" s="128"/>
      <c r="E2531" s="129"/>
      <c r="F2531" s="105"/>
      <c r="G2531" s="106"/>
      <c r="H2531" s="6"/>
    </row>
    <row r="2532" spans="1:8" ht="15" customHeight="1">
      <c r="A2532" s="295" t="s">
        <v>485</v>
      </c>
      <c r="B2532" s="9" t="s">
        <v>160</v>
      </c>
      <c r="C2532" s="9" t="s">
        <v>266</v>
      </c>
      <c r="D2532" s="10"/>
      <c r="E2532" s="210"/>
      <c r="F2532" s="18"/>
      <c r="G2532" s="19"/>
      <c r="H2532" s="2"/>
    </row>
    <row r="2533" spans="1:8" ht="15" customHeight="1">
      <c r="A2533" s="294"/>
      <c r="B2533" s="49"/>
      <c r="C2533" s="45"/>
      <c r="D2533" s="347"/>
      <c r="E2533" s="98"/>
      <c r="F2533" s="52"/>
      <c r="G2533" s="256"/>
      <c r="H2533" s="258"/>
    </row>
    <row r="2534" spans="1:8" ht="15" customHeight="1">
      <c r="A2534" s="295"/>
      <c r="B2534" s="100"/>
      <c r="C2534" s="9"/>
      <c r="D2534" s="108"/>
      <c r="E2534" s="7"/>
      <c r="F2534" s="11"/>
      <c r="G2534" s="102"/>
      <c r="H2534" s="79"/>
    </row>
    <row r="2535" spans="1:8" ht="15" customHeight="1">
      <c r="A2535" s="294"/>
      <c r="B2535" s="49"/>
      <c r="C2535" s="45"/>
      <c r="D2535" s="347"/>
      <c r="E2535" s="98"/>
      <c r="F2535" s="52"/>
      <c r="G2535" s="256"/>
      <c r="H2535" s="258"/>
    </row>
    <row r="2536" spans="1:8" ht="15" customHeight="1">
      <c r="A2536" s="295"/>
      <c r="B2536" s="100" t="s">
        <v>184</v>
      </c>
      <c r="C2536" s="9"/>
      <c r="D2536" s="108"/>
      <c r="E2536" s="7"/>
      <c r="F2536" s="11"/>
      <c r="G2536" s="102"/>
      <c r="H2536" s="79"/>
    </row>
    <row r="2537" spans="1:8" ht="15" customHeight="1">
      <c r="A2537" s="294"/>
      <c r="B2537" s="49"/>
      <c r="C2537" s="45"/>
      <c r="D2537" s="132"/>
      <c r="E2537" s="98"/>
      <c r="F2537" s="52"/>
      <c r="G2537" s="256"/>
      <c r="H2537" s="258"/>
    </row>
    <row r="2538" spans="1:8" ht="15" customHeight="1">
      <c r="A2538" s="295"/>
      <c r="B2538" s="325" t="s">
        <v>523</v>
      </c>
      <c r="C2538" s="9" t="s">
        <v>368</v>
      </c>
      <c r="D2538" s="10">
        <v>4.0999999999999996</v>
      </c>
      <c r="E2538" s="210" t="s">
        <v>52</v>
      </c>
      <c r="F2538" s="11"/>
      <c r="G2538" s="102"/>
      <c r="H2538" s="79"/>
    </row>
    <row r="2539" spans="1:8" ht="15" customHeight="1">
      <c r="A2539" s="294"/>
      <c r="B2539" s="49"/>
      <c r="C2539" s="45"/>
      <c r="D2539" s="132"/>
      <c r="E2539" s="98"/>
      <c r="F2539" s="52"/>
      <c r="G2539" s="256"/>
      <c r="H2539" s="258"/>
    </row>
    <row r="2540" spans="1:8" ht="15" customHeight="1">
      <c r="A2540" s="295"/>
      <c r="B2540" s="325" t="s">
        <v>524</v>
      </c>
      <c r="C2540" s="9" t="s">
        <v>199</v>
      </c>
      <c r="D2540" s="108">
        <v>4.8</v>
      </c>
      <c r="E2540" s="210" t="s">
        <v>52</v>
      </c>
      <c r="F2540" s="11"/>
      <c r="G2540" s="102"/>
      <c r="H2540" s="79"/>
    </row>
    <row r="2541" spans="1:8" ht="15" customHeight="1">
      <c r="A2541" s="294"/>
      <c r="B2541" s="49"/>
      <c r="C2541" s="45"/>
      <c r="D2541" s="132"/>
      <c r="E2541" s="98"/>
      <c r="F2541" s="52"/>
      <c r="G2541" s="256"/>
      <c r="H2541" s="258"/>
    </row>
    <row r="2542" spans="1:8" ht="15" customHeight="1">
      <c r="A2542" s="295"/>
      <c r="B2542" s="61" t="s">
        <v>275</v>
      </c>
      <c r="C2542" s="9" t="s">
        <v>199</v>
      </c>
      <c r="D2542" s="108">
        <v>39.1</v>
      </c>
      <c r="E2542" s="210" t="s">
        <v>0</v>
      </c>
      <c r="F2542" s="11"/>
      <c r="G2542" s="102"/>
      <c r="H2542" s="79"/>
    </row>
    <row r="2543" spans="1:8" ht="15" customHeight="1">
      <c r="A2543" s="294"/>
      <c r="B2543" s="49"/>
      <c r="C2543" s="45"/>
      <c r="D2543" s="132"/>
      <c r="E2543" s="98"/>
      <c r="F2543" s="52"/>
      <c r="G2543" s="256"/>
      <c r="H2543" s="258"/>
    </row>
    <row r="2544" spans="1:8" ht="15" customHeight="1">
      <c r="A2544" s="295"/>
      <c r="B2544" s="100"/>
      <c r="C2544" s="329"/>
      <c r="D2544" s="108"/>
      <c r="E2544" s="7"/>
      <c r="F2544" s="11"/>
      <c r="G2544" s="102"/>
      <c r="H2544" s="79"/>
    </row>
    <row r="2545" spans="1:8" ht="15" customHeight="1">
      <c r="A2545" s="294"/>
      <c r="B2545" s="49"/>
      <c r="C2545" s="45"/>
      <c r="D2545" s="132"/>
      <c r="E2545" s="98"/>
      <c r="F2545" s="52"/>
      <c r="G2545" s="256"/>
      <c r="H2545" s="258"/>
    </row>
    <row r="2546" spans="1:8" ht="15" customHeight="1">
      <c r="A2546" s="295"/>
      <c r="B2546" s="100" t="s">
        <v>212</v>
      </c>
      <c r="C2546" s="329"/>
      <c r="D2546" s="108"/>
      <c r="E2546" s="7"/>
      <c r="F2546" s="11"/>
      <c r="G2546" s="102"/>
      <c r="H2546" s="79"/>
    </row>
    <row r="2547" spans="1:8" ht="15" customHeight="1">
      <c r="A2547" s="294"/>
      <c r="B2547" s="49"/>
      <c r="C2547" s="45"/>
      <c r="D2547" s="119"/>
      <c r="E2547" s="98"/>
      <c r="F2547" s="52"/>
      <c r="G2547" s="256"/>
      <c r="H2547" s="258"/>
    </row>
    <row r="2548" spans="1:8" ht="15" customHeight="1">
      <c r="A2548" s="295"/>
      <c r="B2548" s="325" t="s">
        <v>525</v>
      </c>
      <c r="C2548" s="9" t="s">
        <v>368</v>
      </c>
      <c r="D2548" s="108">
        <v>11.7</v>
      </c>
      <c r="E2548" s="210" t="s">
        <v>52</v>
      </c>
      <c r="F2548" s="11"/>
      <c r="G2548" s="102"/>
      <c r="H2548" s="79"/>
    </row>
    <row r="2549" spans="1:8" ht="15" customHeight="1">
      <c r="A2549" s="294"/>
      <c r="B2549" s="49"/>
      <c r="C2549" s="45"/>
      <c r="D2549" s="132"/>
      <c r="E2549" s="98"/>
      <c r="F2549" s="52"/>
      <c r="G2549" s="256"/>
      <c r="H2549" s="258"/>
    </row>
    <row r="2550" spans="1:8" ht="15" customHeight="1">
      <c r="A2550" s="295"/>
      <c r="B2550" s="325" t="s">
        <v>526</v>
      </c>
      <c r="C2550" s="9" t="s">
        <v>368</v>
      </c>
      <c r="D2550" s="108">
        <v>20.7</v>
      </c>
      <c r="E2550" s="210" t="s">
        <v>52</v>
      </c>
      <c r="F2550" s="11"/>
      <c r="G2550" s="102"/>
      <c r="H2550" s="79"/>
    </row>
    <row r="2551" spans="1:8" ht="15" customHeight="1">
      <c r="A2551" s="294"/>
      <c r="B2551" s="49"/>
      <c r="C2551" s="45"/>
      <c r="D2551" s="132"/>
      <c r="E2551" s="98"/>
      <c r="F2551" s="52"/>
      <c r="G2551" s="256"/>
      <c r="H2551" s="258"/>
    </row>
    <row r="2552" spans="1:8" ht="15" customHeight="1">
      <c r="A2552" s="295"/>
      <c r="B2552" s="325"/>
      <c r="C2552" s="324"/>
      <c r="D2552" s="108"/>
      <c r="E2552" s="7"/>
      <c r="F2552" s="11"/>
      <c r="G2552" s="102"/>
      <c r="H2552" s="79"/>
    </row>
    <row r="2553" spans="1:8" ht="15" customHeight="1">
      <c r="A2553" s="294"/>
      <c r="B2553" s="49"/>
      <c r="C2553" s="45"/>
      <c r="D2553" s="132"/>
      <c r="E2553" s="98"/>
      <c r="F2553" s="52"/>
      <c r="G2553" s="256"/>
      <c r="H2553" s="258"/>
    </row>
    <row r="2554" spans="1:8" ht="15" customHeight="1">
      <c r="A2554" s="295"/>
      <c r="B2554" s="325"/>
      <c r="C2554" s="9"/>
      <c r="D2554" s="108"/>
      <c r="E2554" s="7"/>
      <c r="F2554" s="11"/>
      <c r="G2554" s="102"/>
      <c r="H2554" s="79"/>
    </row>
    <row r="2555" spans="1:8" ht="15" customHeight="1">
      <c r="A2555" s="294"/>
      <c r="B2555" s="49"/>
      <c r="C2555" s="45"/>
      <c r="D2555" s="46"/>
      <c r="E2555" s="98"/>
      <c r="F2555" s="52"/>
      <c r="G2555" s="256"/>
      <c r="H2555" s="258"/>
    </row>
    <row r="2556" spans="1:8" ht="15" customHeight="1">
      <c r="A2556" s="295"/>
      <c r="B2556" s="325"/>
      <c r="C2556" s="9"/>
      <c r="D2556" s="10"/>
      <c r="E2556" s="7"/>
      <c r="F2556" s="11"/>
      <c r="G2556" s="102"/>
      <c r="H2556" s="79"/>
    </row>
    <row r="2557" spans="1:8" ht="15" customHeight="1">
      <c r="A2557" s="294"/>
      <c r="B2557" s="343"/>
      <c r="C2557" s="332"/>
      <c r="D2557" s="46"/>
      <c r="E2557" s="390"/>
      <c r="F2557" s="52"/>
      <c r="G2557" s="256"/>
      <c r="H2557" s="258"/>
    </row>
    <row r="2558" spans="1:8" ht="15" customHeight="1">
      <c r="A2558" s="552"/>
      <c r="B2558" s="322"/>
      <c r="C2558" s="322"/>
      <c r="D2558" s="10"/>
      <c r="E2558" s="210"/>
      <c r="F2558" s="11"/>
      <c r="G2558" s="102"/>
      <c r="H2558" s="79"/>
    </row>
    <row r="2559" spans="1:8" ht="15" customHeight="1">
      <c r="A2559" s="294"/>
      <c r="B2559" s="50"/>
      <c r="C2559" s="45"/>
      <c r="D2559" s="97"/>
      <c r="E2559" s="318"/>
      <c r="F2559" s="18"/>
      <c r="G2559" s="256"/>
      <c r="H2559" s="258"/>
    </row>
    <row r="2560" spans="1:8" ht="15" customHeight="1">
      <c r="A2560" s="546"/>
      <c r="B2560" s="344" t="s">
        <v>527</v>
      </c>
      <c r="C2560" s="345"/>
      <c r="D2560" s="46"/>
      <c r="E2560" s="211"/>
      <c r="F2560" s="11"/>
      <c r="G2560" s="78"/>
      <c r="H2560" s="79"/>
    </row>
    <row r="2561" spans="1:8" ht="15" customHeight="1">
      <c r="A2561" s="549"/>
      <c r="B2561" s="249"/>
      <c r="C2561" s="249"/>
      <c r="D2561" s="250"/>
      <c r="E2561" s="251"/>
      <c r="F2561" s="18"/>
      <c r="G2561" s="256"/>
      <c r="H2561" s="258"/>
    </row>
    <row r="2562" spans="1:8" ht="15" customHeight="1">
      <c r="A2562" s="550"/>
      <c r="B2562" s="253"/>
      <c r="C2562" s="253"/>
      <c r="D2562" s="254"/>
      <c r="E2562" s="255"/>
      <c r="F2562" s="15"/>
      <c r="G2562" s="125"/>
      <c r="H2562" s="116"/>
    </row>
    <row r="2563" spans="1:8" ht="15" customHeight="1">
      <c r="A2563" s="551"/>
      <c r="B2563" s="127"/>
      <c r="C2563" s="127"/>
      <c r="D2563" s="128"/>
      <c r="E2563" s="129"/>
      <c r="F2563" s="105"/>
      <c r="G2563" s="106"/>
      <c r="H2563" s="6"/>
    </row>
    <row r="2564" spans="1:8" ht="15" customHeight="1">
      <c r="A2564" s="295" t="s">
        <v>486</v>
      </c>
      <c r="B2564" s="9" t="s">
        <v>162</v>
      </c>
      <c r="C2564" s="9"/>
      <c r="D2564" s="10"/>
      <c r="E2564" s="210"/>
      <c r="F2564" s="18"/>
      <c r="G2564" s="19"/>
      <c r="H2564" s="2"/>
    </row>
    <row r="2565" spans="1:8" ht="15" customHeight="1">
      <c r="A2565" s="294"/>
      <c r="B2565" s="50"/>
      <c r="C2565" s="45"/>
      <c r="D2565" s="58"/>
      <c r="E2565" s="211"/>
      <c r="F2565" s="52"/>
      <c r="G2565" s="256"/>
      <c r="H2565" s="258"/>
    </row>
    <row r="2566" spans="1:8" ht="15" customHeight="1">
      <c r="A2566" s="560"/>
      <c r="B2566" s="61"/>
      <c r="C2566" s="9"/>
      <c r="D2566" s="10"/>
      <c r="E2566" s="210"/>
      <c r="F2566" s="11"/>
      <c r="G2566" s="102"/>
      <c r="H2566" s="79"/>
    </row>
    <row r="2567" spans="1:8" ht="15" customHeight="1">
      <c r="A2567" s="294"/>
      <c r="B2567" s="50"/>
      <c r="C2567" s="45"/>
      <c r="D2567" s="58"/>
      <c r="E2567" s="211"/>
      <c r="F2567" s="52"/>
      <c r="G2567" s="256"/>
      <c r="H2567" s="258"/>
    </row>
    <row r="2568" spans="1:8" ht="15" customHeight="1">
      <c r="A2568" s="560"/>
      <c r="B2568" s="61" t="s">
        <v>247</v>
      </c>
      <c r="C2568" s="9" t="s">
        <v>383</v>
      </c>
      <c r="D2568" s="10">
        <v>0.2</v>
      </c>
      <c r="E2568" s="210" t="s">
        <v>8</v>
      </c>
      <c r="F2568" s="11"/>
      <c r="G2568" s="102"/>
      <c r="H2568" s="79"/>
    </row>
    <row r="2569" spans="1:8" ht="15" customHeight="1">
      <c r="A2569" s="561"/>
      <c r="B2569" s="49"/>
      <c r="C2569" s="82"/>
      <c r="D2569" s="58"/>
      <c r="E2569" s="211"/>
      <c r="F2569" s="52"/>
      <c r="G2569" s="256"/>
      <c r="H2569" s="258"/>
    </row>
    <row r="2570" spans="1:8" ht="15" customHeight="1">
      <c r="A2570" s="560"/>
      <c r="B2570" s="61" t="s">
        <v>247</v>
      </c>
      <c r="C2570" s="9" t="s">
        <v>296</v>
      </c>
      <c r="D2570" s="10">
        <v>0.4</v>
      </c>
      <c r="E2570" s="210" t="s">
        <v>8</v>
      </c>
      <c r="F2570" s="11"/>
      <c r="G2570" s="102"/>
      <c r="H2570" s="79"/>
    </row>
    <row r="2571" spans="1:8" ht="15" customHeight="1">
      <c r="A2571" s="561"/>
      <c r="B2571" s="49"/>
      <c r="C2571" s="82"/>
      <c r="D2571" s="58"/>
      <c r="E2571" s="211"/>
      <c r="F2571" s="52"/>
      <c r="G2571" s="256"/>
      <c r="H2571" s="258"/>
    </row>
    <row r="2572" spans="1:8" ht="15" customHeight="1">
      <c r="A2572" s="560"/>
      <c r="B2572" s="61" t="s">
        <v>247</v>
      </c>
      <c r="C2572" s="9" t="s">
        <v>298</v>
      </c>
      <c r="D2572" s="108">
        <v>0.1</v>
      </c>
      <c r="E2572" s="7" t="s">
        <v>8</v>
      </c>
      <c r="F2572" s="11"/>
      <c r="G2572" s="102"/>
      <c r="H2572" s="79"/>
    </row>
    <row r="2573" spans="1:8" ht="15" customHeight="1">
      <c r="A2573" s="294"/>
      <c r="B2573" s="49"/>
      <c r="C2573" s="45"/>
      <c r="D2573" s="58"/>
      <c r="E2573" s="211"/>
      <c r="F2573" s="52"/>
      <c r="G2573" s="256"/>
      <c r="H2573" s="258"/>
    </row>
    <row r="2574" spans="1:8" ht="15" customHeight="1">
      <c r="A2574" s="547"/>
      <c r="B2574" s="61"/>
      <c r="C2574" s="9"/>
      <c r="D2574" s="10"/>
      <c r="E2574" s="210"/>
      <c r="F2574" s="11"/>
      <c r="G2574" s="102"/>
      <c r="H2574" s="79"/>
    </row>
    <row r="2575" spans="1:8" ht="15" customHeight="1">
      <c r="A2575" s="294"/>
      <c r="B2575" s="49"/>
      <c r="C2575" s="45"/>
      <c r="D2575" s="58"/>
      <c r="E2575" s="211"/>
      <c r="F2575" s="52"/>
      <c r="G2575" s="256"/>
      <c r="H2575" s="258"/>
    </row>
    <row r="2576" spans="1:8" ht="15" customHeight="1">
      <c r="A2576" s="547"/>
      <c r="B2576" s="61" t="s">
        <v>261</v>
      </c>
      <c r="C2576" s="9" t="s">
        <v>383</v>
      </c>
      <c r="D2576" s="10">
        <v>0.2</v>
      </c>
      <c r="E2576" s="210" t="s">
        <v>8</v>
      </c>
      <c r="F2576" s="11"/>
      <c r="G2576" s="102"/>
      <c r="H2576" s="79"/>
    </row>
    <row r="2577" spans="1:8" ht="15" customHeight="1">
      <c r="A2577" s="294"/>
      <c r="B2577" s="49"/>
      <c r="C2577" s="82"/>
      <c r="D2577" s="58"/>
      <c r="E2577" s="211"/>
      <c r="F2577" s="52"/>
      <c r="G2577" s="256"/>
      <c r="H2577" s="258"/>
    </row>
    <row r="2578" spans="1:8" ht="15" customHeight="1">
      <c r="A2578" s="548"/>
      <c r="B2578" s="61" t="s">
        <v>261</v>
      </c>
      <c r="C2578" s="9" t="s">
        <v>296</v>
      </c>
      <c r="D2578" s="10">
        <v>0.4</v>
      </c>
      <c r="E2578" s="210" t="s">
        <v>8</v>
      </c>
      <c r="F2578" s="11"/>
      <c r="G2578" s="102"/>
      <c r="H2578" s="79"/>
    </row>
    <row r="2579" spans="1:8" ht="15" customHeight="1">
      <c r="A2579" s="294"/>
      <c r="B2579" s="49"/>
      <c r="C2579" s="82"/>
      <c r="D2579" s="58"/>
      <c r="E2579" s="211"/>
      <c r="F2579" s="52"/>
      <c r="G2579" s="256"/>
      <c r="H2579" s="258"/>
    </row>
    <row r="2580" spans="1:8" ht="15" customHeight="1">
      <c r="A2580" s="547"/>
      <c r="B2580" s="61" t="s">
        <v>261</v>
      </c>
      <c r="C2580" s="9" t="s">
        <v>298</v>
      </c>
      <c r="D2580" s="108">
        <v>0.1</v>
      </c>
      <c r="E2580" s="7" t="s">
        <v>8</v>
      </c>
      <c r="F2580" s="11"/>
      <c r="G2580" s="102"/>
      <c r="H2580" s="79"/>
    </row>
    <row r="2581" spans="1:8" ht="15" customHeight="1">
      <c r="A2581" s="294"/>
      <c r="B2581" s="49"/>
      <c r="C2581" s="45"/>
      <c r="D2581" s="58"/>
      <c r="E2581" s="211"/>
      <c r="F2581" s="52"/>
      <c r="G2581" s="256"/>
      <c r="H2581" s="258"/>
    </row>
    <row r="2582" spans="1:8" ht="15" customHeight="1">
      <c r="A2582" s="547"/>
      <c r="B2582" s="61"/>
      <c r="C2582" s="9"/>
      <c r="D2582" s="10"/>
      <c r="E2582" s="210"/>
      <c r="F2582" s="11"/>
      <c r="G2582" s="102"/>
      <c r="H2582" s="79"/>
    </row>
    <row r="2583" spans="1:8" ht="15" customHeight="1">
      <c r="A2583" s="562"/>
      <c r="B2583" s="49"/>
      <c r="C2583" s="45"/>
      <c r="D2583" s="58"/>
      <c r="E2583" s="211"/>
      <c r="F2583" s="52"/>
      <c r="G2583" s="256"/>
      <c r="H2583" s="258"/>
    </row>
    <row r="2584" spans="1:8" ht="15" customHeight="1">
      <c r="A2584" s="547"/>
      <c r="B2584" s="61" t="s">
        <v>262</v>
      </c>
      <c r="C2584" s="9" t="s">
        <v>383</v>
      </c>
      <c r="D2584" s="10">
        <v>0.2</v>
      </c>
      <c r="E2584" s="210" t="s">
        <v>8</v>
      </c>
      <c r="F2584" s="11"/>
      <c r="G2584" s="102"/>
      <c r="H2584" s="79"/>
    </row>
    <row r="2585" spans="1:8" ht="15" customHeight="1">
      <c r="A2585" s="294"/>
      <c r="B2585" s="49"/>
      <c r="C2585" s="82"/>
      <c r="D2585" s="58"/>
      <c r="E2585" s="211"/>
      <c r="F2585" s="52"/>
      <c r="G2585" s="256"/>
      <c r="H2585" s="258"/>
    </row>
    <row r="2586" spans="1:8" ht="15" customHeight="1">
      <c r="A2586" s="547"/>
      <c r="B2586" s="61" t="s">
        <v>262</v>
      </c>
      <c r="C2586" s="9" t="s">
        <v>296</v>
      </c>
      <c r="D2586" s="10">
        <v>0.4</v>
      </c>
      <c r="E2586" s="210" t="s">
        <v>8</v>
      </c>
      <c r="F2586" s="11"/>
      <c r="G2586" s="102"/>
      <c r="H2586" s="79"/>
    </row>
    <row r="2587" spans="1:8" ht="15" customHeight="1">
      <c r="A2587" s="294"/>
      <c r="B2587" s="49"/>
      <c r="C2587" s="82"/>
      <c r="D2587" s="58"/>
      <c r="E2587" s="211"/>
      <c r="F2587" s="52"/>
      <c r="G2587" s="256"/>
      <c r="H2587" s="258"/>
    </row>
    <row r="2588" spans="1:8" ht="15" customHeight="1">
      <c r="A2588" s="547"/>
      <c r="B2588" s="61" t="s">
        <v>262</v>
      </c>
      <c r="C2588" s="9" t="s">
        <v>298</v>
      </c>
      <c r="D2588" s="108">
        <v>0.1</v>
      </c>
      <c r="E2588" s="7" t="s">
        <v>8</v>
      </c>
      <c r="F2588" s="11"/>
      <c r="G2588" s="102"/>
      <c r="H2588" s="79"/>
    </row>
    <row r="2589" spans="1:8" ht="15" customHeight="1">
      <c r="A2589" s="561"/>
      <c r="B2589" s="49"/>
      <c r="C2589" s="45"/>
      <c r="D2589" s="58"/>
      <c r="E2589" s="211"/>
      <c r="F2589" s="52"/>
      <c r="G2589" s="256"/>
      <c r="H2589" s="258"/>
    </row>
    <row r="2590" spans="1:8" ht="15" customHeight="1">
      <c r="A2590" s="563"/>
      <c r="B2590" s="61"/>
      <c r="C2590" s="9"/>
      <c r="D2590" s="10"/>
      <c r="E2590" s="210"/>
      <c r="F2590" s="11"/>
      <c r="G2590" s="102"/>
      <c r="H2590" s="79"/>
    </row>
    <row r="2591" spans="1:8" ht="15" customHeight="1">
      <c r="A2591" s="561"/>
      <c r="B2591" s="49"/>
      <c r="C2591" s="45"/>
      <c r="D2591" s="58"/>
      <c r="E2591" s="66"/>
      <c r="F2591" s="18"/>
      <c r="G2591" s="256"/>
      <c r="H2591" s="258"/>
    </row>
    <row r="2592" spans="1:8" ht="15" customHeight="1">
      <c r="A2592" s="564"/>
      <c r="B2592" s="344" t="s">
        <v>528</v>
      </c>
      <c r="C2592" s="345"/>
      <c r="D2592" s="46"/>
      <c r="E2592" s="211"/>
      <c r="F2592" s="11"/>
      <c r="G2592" s="78"/>
      <c r="H2592" s="79"/>
    </row>
    <row r="2593" spans="1:8" ht="15" customHeight="1">
      <c r="A2593" s="549"/>
      <c r="B2593" s="249"/>
      <c r="C2593" s="249"/>
      <c r="D2593" s="250"/>
      <c r="E2593" s="251"/>
      <c r="F2593" s="18"/>
      <c r="G2593" s="256"/>
      <c r="H2593" s="258"/>
    </row>
    <row r="2594" spans="1:8" ht="15" customHeight="1">
      <c r="A2594" s="550"/>
      <c r="B2594" s="253"/>
      <c r="C2594" s="253"/>
      <c r="D2594" s="254"/>
      <c r="E2594" s="255"/>
      <c r="F2594" s="15"/>
      <c r="G2594" s="125"/>
      <c r="H2594" s="116"/>
    </row>
    <row r="2595" spans="1:8" ht="15" customHeight="1">
      <c r="A2595" s="565"/>
      <c r="B2595" s="126"/>
      <c r="C2595" s="127"/>
      <c r="D2595" s="128"/>
      <c r="E2595" s="129"/>
      <c r="F2595" s="105"/>
      <c r="G2595" s="106"/>
      <c r="H2595" s="6"/>
    </row>
    <row r="2596" spans="1:8" ht="15" customHeight="1">
      <c r="A2596" s="297" t="s">
        <v>147</v>
      </c>
      <c r="B2596" s="298" t="str">
        <f>B152</f>
        <v>⑮屋外便所、⑯屋外更衣室　解体工事</v>
      </c>
      <c r="C2596" s="274"/>
      <c r="D2596" s="10"/>
      <c r="E2596" s="210"/>
      <c r="F2596" s="18"/>
      <c r="G2596" s="19"/>
      <c r="H2596" s="2"/>
    </row>
    <row r="2597" spans="1:8" ht="15" customHeight="1">
      <c r="A2597" s="296"/>
      <c r="B2597" s="49"/>
      <c r="C2597" s="44"/>
      <c r="D2597" s="58"/>
      <c r="E2597" s="211"/>
      <c r="F2597" s="52"/>
      <c r="G2597" s="256"/>
      <c r="H2597" s="258"/>
    </row>
    <row r="2598" spans="1:8" ht="15" customHeight="1">
      <c r="A2598" s="566"/>
      <c r="B2598" s="64"/>
      <c r="C2598" s="64"/>
      <c r="D2598" s="10"/>
      <c r="E2598" s="210"/>
      <c r="F2598" s="11"/>
      <c r="G2598" s="102"/>
      <c r="H2598" s="79"/>
    </row>
    <row r="2599" spans="1:8" ht="15" customHeight="1">
      <c r="A2599" s="296"/>
      <c r="B2599" s="275"/>
      <c r="C2599" s="304"/>
      <c r="D2599" s="97"/>
      <c r="E2599" s="98"/>
      <c r="F2599" s="52"/>
      <c r="G2599" s="256"/>
      <c r="H2599" s="258"/>
    </row>
    <row r="2600" spans="1:8" ht="15" customHeight="1">
      <c r="A2600" s="566" t="s">
        <v>529</v>
      </c>
      <c r="B2600" s="154" t="s">
        <v>54</v>
      </c>
      <c r="C2600" s="305"/>
      <c r="D2600" s="10">
        <v>1</v>
      </c>
      <c r="E2600" s="210" t="s">
        <v>42</v>
      </c>
      <c r="F2600" s="11"/>
      <c r="G2600" s="102"/>
      <c r="H2600" s="79"/>
    </row>
    <row r="2601" spans="1:8" ht="15" customHeight="1">
      <c r="A2601" s="296"/>
      <c r="B2601" s="50"/>
      <c r="C2601" s="304"/>
      <c r="D2601" s="97"/>
      <c r="E2601" s="98"/>
      <c r="F2601" s="52"/>
      <c r="G2601" s="256"/>
      <c r="H2601" s="258"/>
    </row>
    <row r="2602" spans="1:8" ht="15" customHeight="1">
      <c r="A2602" s="566" t="s">
        <v>530</v>
      </c>
      <c r="B2602" s="154" t="s">
        <v>156</v>
      </c>
      <c r="C2602" s="305"/>
      <c r="D2602" s="10">
        <v>1</v>
      </c>
      <c r="E2602" s="210" t="s">
        <v>42</v>
      </c>
      <c r="F2602" s="11"/>
      <c r="G2602" s="102"/>
      <c r="H2602" s="79"/>
    </row>
    <row r="2603" spans="1:8" ht="15" customHeight="1">
      <c r="A2603" s="296"/>
      <c r="B2603" s="49"/>
      <c r="C2603" s="44"/>
      <c r="D2603" s="97"/>
      <c r="E2603" s="98"/>
      <c r="F2603" s="52"/>
      <c r="G2603" s="256"/>
      <c r="H2603" s="258"/>
    </row>
    <row r="2604" spans="1:8" ht="15" customHeight="1">
      <c r="A2604" s="566" t="s">
        <v>531</v>
      </c>
      <c r="B2604" s="9" t="s">
        <v>158</v>
      </c>
      <c r="C2604" s="100"/>
      <c r="D2604" s="10">
        <v>1</v>
      </c>
      <c r="E2604" s="210" t="s">
        <v>42</v>
      </c>
      <c r="F2604" s="11"/>
      <c r="G2604" s="102"/>
      <c r="H2604" s="79"/>
    </row>
    <row r="2605" spans="1:8" ht="15" customHeight="1">
      <c r="A2605" s="296"/>
      <c r="B2605" s="49"/>
      <c r="C2605" s="44"/>
      <c r="D2605" s="58"/>
      <c r="E2605" s="211"/>
      <c r="F2605" s="52"/>
      <c r="G2605" s="256"/>
      <c r="H2605" s="258"/>
    </row>
    <row r="2606" spans="1:8" ht="15" customHeight="1">
      <c r="A2606" s="566" t="s">
        <v>532</v>
      </c>
      <c r="B2606" s="9" t="s">
        <v>160</v>
      </c>
      <c r="C2606" s="306"/>
      <c r="D2606" s="10">
        <v>1</v>
      </c>
      <c r="E2606" s="210" t="s">
        <v>42</v>
      </c>
      <c r="F2606" s="11"/>
      <c r="G2606" s="102"/>
      <c r="H2606" s="79"/>
    </row>
    <row r="2607" spans="1:8" ht="15" customHeight="1">
      <c r="A2607" s="296"/>
      <c r="B2607" s="49"/>
      <c r="C2607" s="44"/>
      <c r="D2607" s="58"/>
      <c r="E2607" s="211"/>
      <c r="F2607" s="52"/>
      <c r="G2607" s="256"/>
      <c r="H2607" s="258"/>
    </row>
    <row r="2608" spans="1:8" ht="15" customHeight="1">
      <c r="A2608" s="566" t="s">
        <v>533</v>
      </c>
      <c r="B2608" s="9" t="s">
        <v>162</v>
      </c>
      <c r="C2608" s="306"/>
      <c r="D2608" s="10">
        <v>1</v>
      </c>
      <c r="E2608" s="210" t="s">
        <v>42</v>
      </c>
      <c r="F2608" s="11"/>
      <c r="G2608" s="102"/>
      <c r="H2608" s="79"/>
    </row>
    <row r="2609" spans="1:8" ht="15" customHeight="1">
      <c r="A2609" s="296"/>
      <c r="B2609" s="49"/>
      <c r="C2609" s="44"/>
      <c r="D2609" s="58"/>
      <c r="E2609" s="211"/>
      <c r="F2609" s="52"/>
      <c r="G2609" s="256"/>
      <c r="H2609" s="258"/>
    </row>
    <row r="2610" spans="1:8" ht="15" customHeight="1">
      <c r="A2610" s="566"/>
      <c r="B2610" s="100"/>
      <c r="C2610" s="307"/>
      <c r="D2610" s="10"/>
      <c r="E2610" s="210"/>
      <c r="F2610" s="11"/>
      <c r="G2610" s="102"/>
      <c r="H2610" s="79"/>
    </row>
    <row r="2611" spans="1:8" ht="15" customHeight="1">
      <c r="A2611" s="296"/>
      <c r="B2611" s="49"/>
      <c r="C2611" s="44"/>
      <c r="D2611" s="58"/>
      <c r="E2611" s="211"/>
      <c r="F2611" s="52"/>
      <c r="G2611" s="256"/>
      <c r="H2611" s="258"/>
    </row>
    <row r="2612" spans="1:8" ht="15" customHeight="1">
      <c r="A2612" s="566"/>
      <c r="B2612" s="100"/>
      <c r="C2612" s="100"/>
      <c r="D2612" s="10"/>
      <c r="E2612" s="210"/>
      <c r="F2612" s="11"/>
      <c r="G2612" s="102"/>
      <c r="H2612" s="79"/>
    </row>
    <row r="2613" spans="1:8" ht="15" customHeight="1">
      <c r="A2613" s="296"/>
      <c r="B2613" s="49"/>
      <c r="C2613" s="44"/>
      <c r="D2613" s="58"/>
      <c r="E2613" s="211"/>
      <c r="F2613" s="52"/>
      <c r="G2613" s="256"/>
      <c r="H2613" s="258"/>
    </row>
    <row r="2614" spans="1:8" ht="15" customHeight="1">
      <c r="A2614" s="566"/>
      <c r="B2614" s="100"/>
      <c r="C2614" s="100"/>
      <c r="D2614" s="10"/>
      <c r="E2614" s="210"/>
      <c r="F2614" s="11"/>
      <c r="G2614" s="102"/>
      <c r="H2614" s="79"/>
    </row>
    <row r="2615" spans="1:8" ht="15" customHeight="1">
      <c r="A2615" s="296"/>
      <c r="B2615" s="49"/>
      <c r="C2615" s="308"/>
      <c r="D2615" s="58"/>
      <c r="E2615" s="211"/>
      <c r="F2615" s="52"/>
      <c r="G2615" s="256"/>
      <c r="H2615" s="258"/>
    </row>
    <row r="2616" spans="1:8" ht="15" customHeight="1">
      <c r="A2616" s="566"/>
      <c r="B2616" s="61"/>
      <c r="C2616" s="9"/>
      <c r="D2616" s="10"/>
      <c r="E2616" s="210"/>
      <c r="F2616" s="11"/>
      <c r="G2616" s="102"/>
      <c r="H2616" s="79"/>
    </row>
    <row r="2617" spans="1:8" ht="15" customHeight="1">
      <c r="A2617" s="296"/>
      <c r="B2617" s="49"/>
      <c r="C2617" s="44"/>
      <c r="D2617" s="58"/>
      <c r="E2617" s="211"/>
      <c r="F2617" s="52"/>
      <c r="G2617" s="256"/>
      <c r="H2617" s="258"/>
    </row>
    <row r="2618" spans="1:8" ht="15" customHeight="1">
      <c r="A2618" s="297"/>
      <c r="B2618" s="100"/>
      <c r="C2618" s="100"/>
      <c r="D2618" s="10"/>
      <c r="E2618" s="210"/>
      <c r="F2618" s="11"/>
      <c r="G2618" s="102"/>
      <c r="H2618" s="79"/>
    </row>
    <row r="2619" spans="1:8" ht="15" customHeight="1">
      <c r="A2619" s="296"/>
      <c r="B2619" s="277"/>
      <c r="C2619" s="44"/>
      <c r="D2619" s="58"/>
      <c r="E2619" s="211"/>
      <c r="F2619" s="52"/>
      <c r="G2619" s="256"/>
      <c r="H2619" s="258"/>
    </row>
    <row r="2620" spans="1:8" ht="15" customHeight="1">
      <c r="A2620" s="297"/>
      <c r="B2620" s="9"/>
      <c r="C2620" s="64"/>
      <c r="D2620" s="10"/>
      <c r="E2620" s="210"/>
      <c r="F2620" s="11"/>
      <c r="G2620" s="102"/>
      <c r="H2620" s="79"/>
    </row>
    <row r="2621" spans="1:8" ht="15" customHeight="1">
      <c r="A2621" s="296"/>
      <c r="B2621" s="49"/>
      <c r="C2621" s="44"/>
      <c r="D2621" s="58"/>
      <c r="E2621" s="211"/>
      <c r="F2621" s="52"/>
      <c r="G2621" s="256"/>
      <c r="H2621" s="258"/>
    </row>
    <row r="2622" spans="1:8" ht="15" customHeight="1">
      <c r="A2622" s="566"/>
      <c r="B2622" s="246"/>
      <c r="C2622" s="278"/>
      <c r="D2622" s="10"/>
      <c r="E2622" s="210"/>
      <c r="F2622" s="11"/>
      <c r="G2622" s="102"/>
      <c r="H2622" s="79"/>
    </row>
    <row r="2623" spans="1:8" ht="15" customHeight="1">
      <c r="A2623" s="296"/>
      <c r="B2623" s="49"/>
      <c r="C2623" s="44"/>
      <c r="D2623" s="58"/>
      <c r="E2623" s="211"/>
      <c r="F2623" s="18"/>
      <c r="G2623" s="256"/>
      <c r="H2623" s="258"/>
    </row>
    <row r="2624" spans="1:8" ht="15" customHeight="1">
      <c r="A2624" s="567"/>
      <c r="B2624" s="246" t="s">
        <v>534</v>
      </c>
      <c r="C2624" s="278"/>
      <c r="D2624" s="10"/>
      <c r="E2624" s="210"/>
      <c r="F2624" s="11"/>
      <c r="G2624" s="78"/>
      <c r="H2624" s="79"/>
    </row>
    <row r="2625" spans="1:8" ht="15" customHeight="1">
      <c r="A2625" s="568"/>
      <c r="B2625" s="249"/>
      <c r="C2625" s="249"/>
      <c r="D2625" s="250"/>
      <c r="E2625" s="251"/>
      <c r="F2625" s="18"/>
      <c r="G2625" s="256"/>
      <c r="H2625" s="258"/>
    </row>
    <row r="2626" spans="1:8" ht="15" customHeight="1">
      <c r="A2626" s="569"/>
      <c r="B2626" s="253"/>
      <c r="C2626" s="253"/>
      <c r="D2626" s="254"/>
      <c r="E2626" s="255"/>
      <c r="F2626" s="15"/>
      <c r="G2626" s="125"/>
      <c r="H2626" s="116"/>
    </row>
    <row r="2627" spans="1:8" ht="15" customHeight="1">
      <c r="A2627" s="565"/>
      <c r="B2627" s="127"/>
      <c r="C2627" s="127"/>
      <c r="D2627" s="128"/>
      <c r="E2627" s="129"/>
      <c r="F2627" s="105"/>
      <c r="G2627" s="106"/>
      <c r="H2627" s="6"/>
    </row>
    <row r="2628" spans="1:8" ht="15" customHeight="1">
      <c r="A2628" s="570" t="s">
        <v>529</v>
      </c>
      <c r="B2628" s="9" t="s">
        <v>164</v>
      </c>
      <c r="C2628" s="9"/>
      <c r="D2628" s="10"/>
      <c r="E2628" s="210"/>
      <c r="F2628" s="18"/>
      <c r="G2628" s="19"/>
      <c r="H2628" s="2"/>
    </row>
    <row r="2629" spans="1:8" ht="15" customHeight="1">
      <c r="A2629" s="296"/>
      <c r="B2629" s="50"/>
      <c r="C2629" s="45"/>
      <c r="D2629" s="58"/>
      <c r="E2629" s="211"/>
      <c r="F2629" s="52"/>
      <c r="G2629" s="256"/>
      <c r="H2629" s="258"/>
    </row>
    <row r="2630" spans="1:8" ht="15" customHeight="1">
      <c r="A2630" s="297"/>
      <c r="B2630" s="9"/>
      <c r="C2630" s="9"/>
      <c r="D2630" s="10"/>
      <c r="E2630" s="210"/>
      <c r="F2630" s="11"/>
      <c r="G2630" s="102"/>
      <c r="H2630" s="79"/>
    </row>
    <row r="2631" spans="1:8" ht="15" customHeight="1">
      <c r="A2631" s="296"/>
      <c r="B2631" s="49" t="s">
        <v>5</v>
      </c>
      <c r="C2631" s="44" t="s">
        <v>165</v>
      </c>
      <c r="D2631" s="58"/>
      <c r="E2631" s="211"/>
      <c r="F2631" s="52"/>
      <c r="G2631" s="256"/>
      <c r="H2631" s="258"/>
    </row>
    <row r="2632" spans="1:8" ht="15" customHeight="1">
      <c r="A2632" s="297"/>
      <c r="B2632" s="312" t="s">
        <v>166</v>
      </c>
      <c r="C2632" s="61" t="s">
        <v>488</v>
      </c>
      <c r="D2632" s="10">
        <v>223</v>
      </c>
      <c r="E2632" s="210" t="s">
        <v>52</v>
      </c>
      <c r="F2632" s="11"/>
      <c r="G2632" s="102"/>
      <c r="H2632" s="79"/>
    </row>
    <row r="2633" spans="1:8" ht="15" customHeight="1">
      <c r="A2633" s="296"/>
      <c r="B2633" s="49"/>
      <c r="C2633" s="45" t="s">
        <v>168</v>
      </c>
      <c r="D2633" s="58"/>
      <c r="E2633" s="211"/>
      <c r="F2633" s="52"/>
      <c r="G2633" s="256"/>
      <c r="H2633" s="258"/>
    </row>
    <row r="2634" spans="1:8" ht="15" customHeight="1">
      <c r="A2634" s="297"/>
      <c r="B2634" s="312" t="s">
        <v>169</v>
      </c>
      <c r="C2634" s="9" t="s">
        <v>170</v>
      </c>
      <c r="D2634" s="10">
        <v>40.9</v>
      </c>
      <c r="E2634" s="210" t="s">
        <v>52</v>
      </c>
      <c r="F2634" s="11"/>
      <c r="G2634" s="102"/>
      <c r="H2634" s="79"/>
    </row>
    <row r="2635" spans="1:8" ht="15" customHeight="1">
      <c r="A2635" s="296"/>
      <c r="B2635" s="49"/>
      <c r="C2635" s="315"/>
      <c r="D2635" s="58"/>
      <c r="E2635" s="211"/>
      <c r="F2635" s="52"/>
      <c r="G2635" s="256"/>
      <c r="H2635" s="258"/>
    </row>
    <row r="2636" spans="1:8" ht="15" customHeight="1">
      <c r="A2636" s="297"/>
      <c r="B2636" s="312"/>
      <c r="C2636" s="9"/>
      <c r="D2636" s="10"/>
      <c r="E2636" s="210"/>
      <c r="F2636" s="11"/>
      <c r="G2636" s="102"/>
      <c r="H2636" s="79"/>
    </row>
    <row r="2637" spans="1:8" ht="15" customHeight="1">
      <c r="A2637" s="296"/>
      <c r="B2637" s="49"/>
      <c r="C2637" s="45"/>
      <c r="D2637" s="58"/>
      <c r="E2637" s="211"/>
      <c r="F2637" s="52"/>
      <c r="G2637" s="256"/>
      <c r="H2637" s="258"/>
    </row>
    <row r="2638" spans="1:8" ht="15" customHeight="1">
      <c r="A2638" s="297"/>
      <c r="B2638" s="312"/>
      <c r="C2638" s="9"/>
      <c r="D2638" s="108"/>
      <c r="E2638" s="210"/>
      <c r="F2638" s="11"/>
      <c r="G2638" s="102"/>
      <c r="H2638" s="79"/>
    </row>
    <row r="2639" spans="1:8" ht="15" customHeight="1">
      <c r="A2639" s="296"/>
      <c r="B2639" s="49"/>
      <c r="C2639" s="45"/>
      <c r="D2639" s="58"/>
      <c r="E2639" s="211"/>
      <c r="F2639" s="52"/>
      <c r="G2639" s="256"/>
      <c r="H2639" s="258"/>
    </row>
    <row r="2640" spans="1:8" ht="15" customHeight="1">
      <c r="A2640" s="297"/>
      <c r="B2640" s="312"/>
      <c r="C2640" s="9"/>
      <c r="D2640" s="108"/>
      <c r="E2640" s="210"/>
      <c r="F2640" s="11"/>
      <c r="G2640" s="102"/>
      <c r="H2640" s="79"/>
    </row>
    <row r="2641" spans="1:8" ht="15" customHeight="1">
      <c r="A2641" s="296"/>
      <c r="B2641" s="49"/>
      <c r="C2641" s="44"/>
      <c r="D2641" s="58"/>
      <c r="E2641" s="211"/>
      <c r="F2641" s="52"/>
      <c r="G2641" s="256"/>
      <c r="H2641" s="258"/>
    </row>
    <row r="2642" spans="1:8" ht="15" customHeight="1">
      <c r="A2642" s="297"/>
      <c r="B2642" s="312"/>
      <c r="C2642" s="312"/>
      <c r="D2642" s="313"/>
      <c r="E2642" s="210"/>
      <c r="F2642" s="11"/>
      <c r="G2642" s="102"/>
      <c r="H2642" s="79"/>
    </row>
    <row r="2643" spans="1:8" ht="15" customHeight="1">
      <c r="A2643" s="296"/>
      <c r="B2643" s="50"/>
      <c r="C2643" s="45"/>
      <c r="D2643" s="97"/>
      <c r="E2643" s="98"/>
      <c r="F2643" s="52"/>
      <c r="G2643" s="256"/>
      <c r="H2643" s="258"/>
    </row>
    <row r="2644" spans="1:8" ht="15" customHeight="1">
      <c r="A2644" s="297"/>
      <c r="B2644" s="9"/>
      <c r="C2644" s="9"/>
      <c r="D2644" s="317"/>
      <c r="E2644" s="210"/>
      <c r="F2644" s="11"/>
      <c r="G2644" s="102"/>
      <c r="H2644" s="79"/>
    </row>
    <row r="2645" spans="1:8" ht="15" customHeight="1">
      <c r="A2645" s="296"/>
      <c r="B2645" s="50"/>
      <c r="C2645" s="45"/>
      <c r="D2645" s="97"/>
      <c r="E2645" s="98"/>
      <c r="F2645" s="52"/>
      <c r="G2645" s="256"/>
      <c r="H2645" s="258"/>
    </row>
    <row r="2646" spans="1:8" ht="15" customHeight="1">
      <c r="A2646" s="297"/>
      <c r="B2646" s="9"/>
      <c r="C2646" s="9"/>
      <c r="D2646" s="317"/>
      <c r="E2646" s="7"/>
      <c r="F2646" s="11"/>
      <c r="G2646" s="102"/>
      <c r="H2646" s="79"/>
    </row>
    <row r="2647" spans="1:8" ht="15" customHeight="1">
      <c r="A2647" s="296"/>
      <c r="B2647" s="49"/>
      <c r="C2647" s="45"/>
      <c r="D2647" s="97"/>
      <c r="E2647" s="211"/>
      <c r="F2647" s="52"/>
      <c r="G2647" s="256"/>
      <c r="H2647" s="258"/>
    </row>
    <row r="2648" spans="1:8" ht="15" customHeight="1">
      <c r="A2648" s="297"/>
      <c r="B2648" s="312"/>
      <c r="C2648" s="9"/>
      <c r="D2648" s="317"/>
      <c r="E2648" s="7"/>
      <c r="F2648" s="11"/>
      <c r="G2648" s="102"/>
      <c r="H2648" s="79"/>
    </row>
    <row r="2649" spans="1:8" ht="15" customHeight="1">
      <c r="A2649" s="296"/>
      <c r="B2649" s="50"/>
      <c r="C2649" s="45"/>
      <c r="D2649" s="97"/>
      <c r="E2649" s="98"/>
      <c r="F2649" s="52"/>
      <c r="G2649" s="256"/>
      <c r="H2649" s="258"/>
    </row>
    <row r="2650" spans="1:8" ht="15" customHeight="1">
      <c r="A2650" s="297"/>
      <c r="B2650" s="9"/>
      <c r="C2650" s="9"/>
      <c r="D2650" s="317"/>
      <c r="E2650" s="7"/>
      <c r="F2650" s="11"/>
      <c r="G2650" s="102"/>
      <c r="H2650" s="79"/>
    </row>
    <row r="2651" spans="1:8" ht="15" customHeight="1">
      <c r="A2651" s="296"/>
      <c r="B2651" s="50"/>
      <c r="C2651" s="45"/>
      <c r="D2651" s="97"/>
      <c r="E2651" s="98"/>
      <c r="F2651" s="52"/>
      <c r="G2651" s="256"/>
      <c r="H2651" s="258"/>
    </row>
    <row r="2652" spans="1:8" ht="15" customHeight="1">
      <c r="A2652" s="297"/>
      <c r="B2652" s="9"/>
      <c r="C2652" s="9"/>
      <c r="D2652" s="317"/>
      <c r="E2652" s="7"/>
      <c r="F2652" s="11"/>
      <c r="G2652" s="102"/>
      <c r="H2652" s="79"/>
    </row>
    <row r="2653" spans="1:8" ht="15" customHeight="1">
      <c r="A2653" s="296"/>
      <c r="B2653" s="50"/>
      <c r="C2653" s="45"/>
      <c r="D2653" s="97"/>
      <c r="E2653" s="98"/>
      <c r="F2653" s="52"/>
      <c r="G2653" s="256"/>
      <c r="H2653" s="258"/>
    </row>
    <row r="2654" spans="1:8" ht="15" customHeight="1">
      <c r="A2654" s="571"/>
      <c r="B2654" s="322"/>
      <c r="C2654" s="322"/>
      <c r="D2654" s="10"/>
      <c r="E2654" s="210"/>
      <c r="F2654" s="11"/>
      <c r="G2654" s="102"/>
      <c r="H2654" s="79"/>
    </row>
    <row r="2655" spans="1:8" ht="15" customHeight="1">
      <c r="A2655" s="296"/>
      <c r="B2655" s="50" t="s">
        <v>5</v>
      </c>
      <c r="C2655" s="45"/>
      <c r="D2655" s="97"/>
      <c r="E2655" s="318"/>
      <c r="F2655" s="18"/>
      <c r="G2655" s="256"/>
      <c r="H2655" s="258"/>
    </row>
    <row r="2656" spans="1:8" ht="15" customHeight="1">
      <c r="A2656" s="572"/>
      <c r="B2656" s="344" t="s">
        <v>535</v>
      </c>
      <c r="C2656" s="345"/>
      <c r="D2656" s="46"/>
      <c r="E2656" s="211"/>
      <c r="F2656" s="11"/>
      <c r="G2656" s="78"/>
      <c r="H2656" s="79"/>
    </row>
    <row r="2657" spans="1:8" ht="15" customHeight="1">
      <c r="A2657" s="568"/>
      <c r="B2657" s="249"/>
      <c r="C2657" s="249"/>
      <c r="D2657" s="250"/>
      <c r="E2657" s="251"/>
      <c r="F2657" s="18"/>
      <c r="G2657" s="256"/>
      <c r="H2657" s="258"/>
    </row>
    <row r="2658" spans="1:8" ht="15" customHeight="1">
      <c r="A2658" s="569"/>
      <c r="B2658" s="253"/>
      <c r="C2658" s="253"/>
      <c r="D2658" s="254"/>
      <c r="E2658" s="255"/>
      <c r="F2658" s="15"/>
      <c r="G2658" s="125"/>
      <c r="H2658" s="116"/>
    </row>
    <row r="2659" spans="1:8" ht="15" customHeight="1">
      <c r="A2659" s="565"/>
      <c r="B2659" s="127"/>
      <c r="C2659" s="127"/>
      <c r="D2659" s="128"/>
      <c r="E2659" s="129"/>
      <c r="F2659" s="105"/>
      <c r="G2659" s="106"/>
      <c r="H2659" s="6"/>
    </row>
    <row r="2660" spans="1:8" ht="15" customHeight="1">
      <c r="A2660" s="572" t="s">
        <v>530</v>
      </c>
      <c r="B2660" s="61" t="s">
        <v>156</v>
      </c>
      <c r="C2660" s="61"/>
      <c r="D2660" s="10"/>
      <c r="E2660" s="210"/>
      <c r="F2660" s="18"/>
      <c r="G2660" s="19"/>
      <c r="H2660" s="2"/>
    </row>
    <row r="2661" spans="1:8" ht="15" customHeight="1">
      <c r="A2661" s="296"/>
      <c r="B2661" s="49"/>
      <c r="C2661" s="315"/>
      <c r="D2661" s="323"/>
      <c r="E2661" s="211"/>
      <c r="F2661" s="52"/>
      <c r="G2661" s="256"/>
      <c r="H2661" s="258"/>
    </row>
    <row r="2662" spans="1:8" ht="15" customHeight="1">
      <c r="A2662" s="297"/>
      <c r="B2662" s="312"/>
      <c r="C2662" s="324"/>
      <c r="D2662" s="313"/>
      <c r="E2662" s="210"/>
      <c r="F2662" s="11"/>
      <c r="G2662" s="102"/>
      <c r="H2662" s="79"/>
    </row>
    <row r="2663" spans="1:8" ht="15" customHeight="1">
      <c r="A2663" s="296"/>
      <c r="B2663" s="49"/>
      <c r="C2663" s="315"/>
      <c r="D2663" s="323"/>
      <c r="E2663" s="211"/>
      <c r="F2663" s="52"/>
      <c r="G2663" s="256"/>
      <c r="H2663" s="258"/>
    </row>
    <row r="2664" spans="1:8" ht="15" customHeight="1">
      <c r="A2664" s="297"/>
      <c r="B2664" s="312" t="s">
        <v>536</v>
      </c>
      <c r="C2664" s="324"/>
      <c r="D2664" s="313"/>
      <c r="E2664" s="210"/>
      <c r="F2664" s="11"/>
      <c r="G2664" s="102"/>
      <c r="H2664" s="79"/>
    </row>
    <row r="2665" spans="1:8" ht="15" customHeight="1">
      <c r="A2665" s="296"/>
      <c r="B2665" s="49"/>
      <c r="C2665" s="315" t="s">
        <v>313</v>
      </c>
      <c r="D2665" s="323"/>
      <c r="E2665" s="211"/>
      <c r="F2665" s="52"/>
      <c r="G2665" s="256"/>
      <c r="H2665" s="258"/>
    </row>
    <row r="2666" spans="1:8" ht="15" customHeight="1">
      <c r="A2666" s="297"/>
      <c r="B2666" s="312" t="s">
        <v>178</v>
      </c>
      <c r="C2666" s="324" t="s">
        <v>179</v>
      </c>
      <c r="D2666" s="313">
        <v>1.1000000000000001</v>
      </c>
      <c r="E2666" s="210" t="s">
        <v>51</v>
      </c>
      <c r="F2666" s="11"/>
      <c r="G2666" s="102"/>
      <c r="H2666" s="79"/>
    </row>
    <row r="2667" spans="1:8" ht="15" customHeight="1">
      <c r="A2667" s="296"/>
      <c r="B2667" s="49"/>
      <c r="C2667" s="315" t="s">
        <v>425</v>
      </c>
      <c r="D2667" s="323"/>
      <c r="E2667" s="211"/>
      <c r="F2667" s="52"/>
      <c r="G2667" s="256"/>
      <c r="H2667" s="258"/>
    </row>
    <row r="2668" spans="1:8" ht="15" customHeight="1">
      <c r="A2668" s="297"/>
      <c r="B2668" s="325" t="s">
        <v>426</v>
      </c>
      <c r="C2668" s="324" t="s">
        <v>179</v>
      </c>
      <c r="D2668" s="313">
        <v>10.1</v>
      </c>
      <c r="E2668" s="210" t="s">
        <v>51</v>
      </c>
      <c r="F2668" s="11"/>
      <c r="G2668" s="102"/>
      <c r="H2668" s="79"/>
    </row>
    <row r="2669" spans="1:8" ht="15" customHeight="1">
      <c r="A2669" s="296"/>
      <c r="B2669" s="49"/>
      <c r="C2669" s="315" t="s">
        <v>459</v>
      </c>
      <c r="D2669" s="323"/>
      <c r="E2669" s="211"/>
      <c r="F2669" s="52"/>
      <c r="G2669" s="256"/>
      <c r="H2669" s="258"/>
    </row>
    <row r="2670" spans="1:8" ht="15" customHeight="1">
      <c r="A2670" s="297"/>
      <c r="B2670" s="532" t="s">
        <v>537</v>
      </c>
      <c r="C2670" s="324" t="s">
        <v>179</v>
      </c>
      <c r="D2670" s="313">
        <v>2</v>
      </c>
      <c r="E2670" s="210" t="s">
        <v>51</v>
      </c>
      <c r="F2670" s="11"/>
      <c r="G2670" s="102"/>
      <c r="H2670" s="79"/>
    </row>
    <row r="2671" spans="1:8" ht="15" customHeight="1">
      <c r="A2671" s="296"/>
      <c r="B2671" s="49"/>
      <c r="C2671" s="315"/>
      <c r="D2671" s="327"/>
      <c r="E2671" s="211"/>
      <c r="F2671" s="52"/>
      <c r="G2671" s="256"/>
      <c r="H2671" s="258"/>
    </row>
    <row r="2672" spans="1:8" ht="15" customHeight="1">
      <c r="A2672" s="297"/>
      <c r="B2672" s="312" t="s">
        <v>183</v>
      </c>
      <c r="C2672" s="324" t="s">
        <v>179</v>
      </c>
      <c r="D2672" s="328">
        <v>5</v>
      </c>
      <c r="E2672" s="210" t="s">
        <v>51</v>
      </c>
      <c r="F2672" s="11"/>
      <c r="G2672" s="102"/>
      <c r="H2672" s="79"/>
    </row>
    <row r="2673" spans="1:8" ht="15" customHeight="1">
      <c r="A2673" s="296"/>
      <c r="B2673" s="49"/>
      <c r="C2673" s="315"/>
      <c r="D2673" s="327"/>
      <c r="E2673" s="211"/>
      <c r="F2673" s="52"/>
      <c r="G2673" s="256"/>
      <c r="H2673" s="258"/>
    </row>
    <row r="2674" spans="1:8" ht="15" customHeight="1">
      <c r="A2674" s="297"/>
      <c r="B2674" s="312"/>
      <c r="C2674" s="324"/>
      <c r="D2674" s="330"/>
      <c r="E2674" s="210"/>
      <c r="F2674" s="11"/>
      <c r="G2674" s="102"/>
      <c r="H2674" s="79"/>
    </row>
    <row r="2675" spans="1:8" ht="15" customHeight="1">
      <c r="A2675" s="296"/>
      <c r="B2675" s="49"/>
      <c r="C2675" s="315"/>
      <c r="D2675" s="327"/>
      <c r="E2675" s="211"/>
      <c r="F2675" s="52"/>
      <c r="G2675" s="256"/>
      <c r="H2675" s="258"/>
    </row>
    <row r="2676" spans="1:8" ht="15" customHeight="1">
      <c r="A2676" s="297"/>
      <c r="B2676" s="329" t="s">
        <v>184</v>
      </c>
      <c r="C2676" s="324"/>
      <c r="D2676" s="330"/>
      <c r="E2676" s="210"/>
      <c r="F2676" s="11"/>
      <c r="G2676" s="102"/>
      <c r="H2676" s="79"/>
    </row>
    <row r="2677" spans="1:8" ht="15" customHeight="1">
      <c r="A2677" s="296"/>
      <c r="B2677" s="50"/>
      <c r="C2677" s="45" t="s">
        <v>538</v>
      </c>
      <c r="D2677" s="97"/>
      <c r="E2677" s="211"/>
      <c r="F2677" s="52"/>
      <c r="G2677" s="256"/>
      <c r="H2677" s="258"/>
    </row>
    <row r="2678" spans="1:8" ht="15" customHeight="1">
      <c r="A2678" s="297"/>
      <c r="B2678" s="312" t="s">
        <v>319</v>
      </c>
      <c r="C2678" s="9" t="s">
        <v>539</v>
      </c>
      <c r="D2678" s="317">
        <v>26.4</v>
      </c>
      <c r="E2678" s="210" t="s">
        <v>52</v>
      </c>
      <c r="F2678" s="11"/>
      <c r="G2678" s="102"/>
      <c r="H2678" s="79"/>
    </row>
    <row r="2679" spans="1:8" ht="15" customHeight="1">
      <c r="A2679" s="296"/>
      <c r="B2679" s="49"/>
      <c r="C2679" s="45"/>
      <c r="D2679" s="97"/>
      <c r="E2679" s="211"/>
      <c r="F2679" s="52"/>
      <c r="G2679" s="256"/>
      <c r="H2679" s="258"/>
    </row>
    <row r="2680" spans="1:8" ht="15" customHeight="1">
      <c r="A2680" s="297"/>
      <c r="B2680" s="312" t="s">
        <v>192</v>
      </c>
      <c r="C2680" s="9" t="s">
        <v>193</v>
      </c>
      <c r="D2680" s="317">
        <v>4.3</v>
      </c>
      <c r="E2680" s="210" t="s">
        <v>52</v>
      </c>
      <c r="F2680" s="11"/>
      <c r="G2680" s="102"/>
      <c r="H2680" s="79"/>
    </row>
    <row r="2681" spans="1:8" ht="15" customHeight="1">
      <c r="A2681" s="296"/>
      <c r="B2681" s="49"/>
      <c r="C2681" s="45"/>
      <c r="D2681" s="119"/>
      <c r="E2681" s="98"/>
      <c r="F2681" s="52"/>
      <c r="G2681" s="256"/>
      <c r="H2681" s="258"/>
    </row>
    <row r="2682" spans="1:8" ht="15" customHeight="1">
      <c r="A2682" s="297"/>
      <c r="B2682" s="312" t="s">
        <v>540</v>
      </c>
      <c r="C2682" s="9"/>
      <c r="D2682" s="108">
        <v>5</v>
      </c>
      <c r="E2682" s="7" t="s">
        <v>9</v>
      </c>
      <c r="F2682" s="11"/>
      <c r="G2682" s="102"/>
      <c r="H2682" s="79"/>
    </row>
    <row r="2683" spans="1:8" ht="15" customHeight="1">
      <c r="A2683" s="296"/>
      <c r="B2683" s="49"/>
      <c r="C2683" s="45"/>
      <c r="D2683" s="97"/>
      <c r="E2683" s="211"/>
      <c r="F2683" s="52"/>
      <c r="G2683" s="256"/>
      <c r="H2683" s="258"/>
    </row>
    <row r="2684" spans="1:8" ht="15" customHeight="1">
      <c r="A2684" s="297"/>
      <c r="B2684" s="44" t="s">
        <v>212</v>
      </c>
      <c r="C2684" s="100"/>
      <c r="D2684" s="10"/>
      <c r="E2684" s="210"/>
      <c r="F2684" s="11"/>
      <c r="G2684" s="102"/>
      <c r="H2684" s="79"/>
    </row>
    <row r="2685" spans="1:8" ht="15" customHeight="1">
      <c r="A2685" s="296"/>
      <c r="B2685" s="50"/>
      <c r="C2685" s="45"/>
      <c r="D2685" s="97"/>
      <c r="E2685" s="98"/>
      <c r="F2685" s="52"/>
      <c r="G2685" s="256"/>
      <c r="H2685" s="258"/>
    </row>
    <row r="2686" spans="1:8" ht="15" customHeight="1">
      <c r="A2686" s="297"/>
      <c r="B2686" s="61" t="s">
        <v>213</v>
      </c>
      <c r="C2686" s="9" t="s">
        <v>214</v>
      </c>
      <c r="D2686" s="317">
        <v>23.8</v>
      </c>
      <c r="E2686" s="210" t="s">
        <v>52</v>
      </c>
      <c r="F2686" s="11"/>
      <c r="G2686" s="102"/>
      <c r="H2686" s="79"/>
    </row>
    <row r="2687" spans="1:8" ht="15" customHeight="1">
      <c r="A2687" s="296"/>
      <c r="B2687" s="50"/>
      <c r="C2687" s="45"/>
      <c r="D2687" s="97"/>
      <c r="E2687" s="318"/>
      <c r="F2687" s="18"/>
      <c r="G2687" s="256"/>
      <c r="H2687" s="258"/>
    </row>
    <row r="2688" spans="1:8" ht="15" customHeight="1">
      <c r="A2688" s="572"/>
      <c r="B2688" s="332" t="s">
        <v>541</v>
      </c>
      <c r="C2688" s="45" t="s">
        <v>199</v>
      </c>
      <c r="D2688" s="97">
        <v>17.7</v>
      </c>
      <c r="E2688" s="211" t="s">
        <v>52</v>
      </c>
      <c r="F2688" s="11"/>
      <c r="G2688" s="78"/>
      <c r="H2688" s="79"/>
    </row>
    <row r="2689" spans="1:8" ht="15" customHeight="1">
      <c r="A2689" s="573"/>
      <c r="B2689" s="49"/>
      <c r="C2689" s="50"/>
      <c r="D2689" s="319"/>
      <c r="E2689" s="77"/>
      <c r="F2689" s="18"/>
      <c r="G2689" s="256"/>
      <c r="H2689" s="258"/>
    </row>
    <row r="2690" spans="1:8" ht="15" customHeight="1">
      <c r="A2690" s="574"/>
      <c r="B2690" s="335" t="s">
        <v>542</v>
      </c>
      <c r="C2690" s="67" t="s">
        <v>433</v>
      </c>
      <c r="D2690" s="336">
        <v>5.2</v>
      </c>
      <c r="E2690" s="337" t="s">
        <v>52</v>
      </c>
      <c r="F2690" s="15"/>
      <c r="G2690" s="125"/>
      <c r="H2690" s="116"/>
    </row>
    <row r="2691" spans="1:8" ht="15" customHeight="1">
      <c r="A2691" s="575"/>
      <c r="B2691" s="127"/>
      <c r="C2691" s="127"/>
      <c r="D2691" s="338"/>
      <c r="E2691" s="339"/>
      <c r="F2691" s="105"/>
      <c r="G2691" s="106"/>
      <c r="H2691" s="6"/>
    </row>
    <row r="2692" spans="1:8" ht="15" customHeight="1">
      <c r="A2692" s="576"/>
      <c r="B2692" s="312"/>
      <c r="C2692" s="100"/>
      <c r="D2692" s="10"/>
      <c r="E2692" s="210"/>
      <c r="F2692" s="18"/>
      <c r="G2692" s="19"/>
      <c r="H2692" s="2"/>
    </row>
    <row r="2693" spans="1:8" ht="15" customHeight="1">
      <c r="A2693" s="296"/>
      <c r="B2693" s="50"/>
      <c r="C2693" s="45"/>
      <c r="D2693" s="97"/>
      <c r="E2693" s="98"/>
      <c r="F2693" s="52"/>
      <c r="G2693" s="256"/>
      <c r="H2693" s="258"/>
    </row>
    <row r="2694" spans="1:8" ht="15" customHeight="1">
      <c r="A2694" s="571"/>
      <c r="B2694" s="312" t="s">
        <v>543</v>
      </c>
      <c r="C2694" s="100"/>
      <c r="D2694" s="10"/>
      <c r="E2694" s="210"/>
      <c r="F2694" s="11"/>
      <c r="G2694" s="102"/>
      <c r="H2694" s="79"/>
    </row>
    <row r="2695" spans="1:8" ht="15" customHeight="1">
      <c r="A2695" s="296"/>
      <c r="B2695" s="49"/>
      <c r="C2695" s="315" t="s">
        <v>425</v>
      </c>
      <c r="D2695" s="323"/>
      <c r="E2695" s="211"/>
      <c r="F2695" s="52"/>
      <c r="G2695" s="256"/>
      <c r="H2695" s="258"/>
    </row>
    <row r="2696" spans="1:8" ht="15" customHeight="1">
      <c r="A2696" s="297"/>
      <c r="B2696" s="325" t="s">
        <v>426</v>
      </c>
      <c r="C2696" s="324" t="s">
        <v>179</v>
      </c>
      <c r="D2696" s="313">
        <v>6.6</v>
      </c>
      <c r="E2696" s="210" t="s">
        <v>51</v>
      </c>
      <c r="F2696" s="11"/>
      <c r="G2696" s="102"/>
      <c r="H2696" s="79"/>
    </row>
    <row r="2697" spans="1:8" ht="15" customHeight="1">
      <c r="A2697" s="296"/>
      <c r="B2697" s="49"/>
      <c r="C2697" s="315" t="s">
        <v>314</v>
      </c>
      <c r="D2697" s="323"/>
      <c r="E2697" s="211"/>
      <c r="F2697" s="52"/>
      <c r="G2697" s="256"/>
      <c r="H2697" s="258"/>
    </row>
    <row r="2698" spans="1:8" ht="15" customHeight="1">
      <c r="A2698" s="571"/>
      <c r="B2698" s="325" t="s">
        <v>428</v>
      </c>
      <c r="C2698" s="324" t="s">
        <v>316</v>
      </c>
      <c r="D2698" s="313">
        <v>24.3</v>
      </c>
      <c r="E2698" s="210" t="s">
        <v>51</v>
      </c>
      <c r="F2698" s="11"/>
      <c r="G2698" s="102"/>
      <c r="H2698" s="79"/>
    </row>
    <row r="2699" spans="1:8" ht="15" customHeight="1">
      <c r="A2699" s="296"/>
      <c r="B2699" s="50"/>
      <c r="C2699" s="45"/>
      <c r="D2699" s="97"/>
      <c r="E2699" s="98"/>
      <c r="F2699" s="52"/>
      <c r="G2699" s="256"/>
      <c r="H2699" s="258"/>
    </row>
    <row r="2700" spans="1:8" ht="15" customHeight="1">
      <c r="A2700" s="297"/>
      <c r="B2700" s="61"/>
      <c r="C2700" s="9"/>
      <c r="D2700" s="317"/>
      <c r="E2700" s="210"/>
      <c r="F2700" s="11"/>
      <c r="G2700" s="102"/>
      <c r="H2700" s="79"/>
    </row>
    <row r="2701" spans="1:8" ht="15" customHeight="1">
      <c r="A2701" s="296"/>
      <c r="B2701" s="50"/>
      <c r="C2701" s="50"/>
      <c r="D2701" s="97"/>
      <c r="E2701" s="98"/>
      <c r="F2701" s="52"/>
      <c r="G2701" s="256"/>
      <c r="H2701" s="258"/>
    </row>
    <row r="2702" spans="1:8" ht="15" customHeight="1">
      <c r="A2702" s="571"/>
      <c r="B2702" s="329" t="s">
        <v>184</v>
      </c>
      <c r="C2702" s="9"/>
      <c r="D2702" s="10"/>
      <c r="E2702" s="210"/>
      <c r="F2702" s="11"/>
      <c r="G2702" s="102"/>
      <c r="H2702" s="79"/>
    </row>
    <row r="2703" spans="1:8" ht="15" customHeight="1">
      <c r="A2703" s="296"/>
      <c r="B2703" s="49"/>
      <c r="C2703" s="50"/>
      <c r="D2703" s="97"/>
      <c r="E2703" s="211"/>
      <c r="F2703" s="52"/>
      <c r="G2703" s="256"/>
      <c r="H2703" s="258"/>
    </row>
    <row r="2704" spans="1:8" ht="15" customHeight="1">
      <c r="A2704" s="297"/>
      <c r="B2704" s="312" t="s">
        <v>186</v>
      </c>
      <c r="C2704" s="9" t="s">
        <v>505</v>
      </c>
      <c r="D2704" s="317">
        <v>42</v>
      </c>
      <c r="E2704" s="210" t="s">
        <v>52</v>
      </c>
      <c r="F2704" s="11"/>
      <c r="G2704" s="102"/>
      <c r="H2704" s="79"/>
    </row>
    <row r="2705" spans="1:8" ht="15" customHeight="1">
      <c r="A2705" s="296"/>
      <c r="B2705" s="49"/>
      <c r="C2705" s="315" t="s">
        <v>188</v>
      </c>
      <c r="D2705" s="97"/>
      <c r="E2705" s="211"/>
      <c r="F2705" s="52"/>
      <c r="G2705" s="256"/>
      <c r="H2705" s="258"/>
    </row>
    <row r="2706" spans="1:8" ht="15" customHeight="1">
      <c r="A2706" s="571"/>
      <c r="B2706" s="61" t="s">
        <v>189</v>
      </c>
      <c r="C2706" s="324" t="s">
        <v>190</v>
      </c>
      <c r="D2706" s="317">
        <v>42</v>
      </c>
      <c r="E2706" s="210" t="s">
        <v>52</v>
      </c>
      <c r="F2706" s="11"/>
      <c r="G2706" s="102"/>
      <c r="H2706" s="79"/>
    </row>
    <row r="2707" spans="1:8" ht="15" customHeight="1">
      <c r="A2707" s="296"/>
      <c r="B2707" s="50"/>
      <c r="C2707" s="45"/>
      <c r="D2707" s="97"/>
      <c r="E2707" s="211"/>
      <c r="F2707" s="52"/>
      <c r="G2707" s="256"/>
      <c r="H2707" s="258"/>
    </row>
    <row r="2708" spans="1:8" ht="15" customHeight="1">
      <c r="A2708" s="297"/>
      <c r="B2708" s="332" t="s">
        <v>192</v>
      </c>
      <c r="C2708" s="45" t="s">
        <v>193</v>
      </c>
      <c r="D2708" s="97">
        <v>15.6</v>
      </c>
      <c r="E2708" s="211" t="s">
        <v>52</v>
      </c>
      <c r="F2708" s="11"/>
      <c r="G2708" s="102"/>
      <c r="H2708" s="79"/>
    </row>
    <row r="2709" spans="1:8" ht="15" customHeight="1">
      <c r="A2709" s="296"/>
      <c r="B2709" s="50"/>
      <c r="C2709" s="50"/>
      <c r="D2709" s="319"/>
      <c r="E2709" s="320"/>
      <c r="F2709" s="52"/>
      <c r="G2709" s="256"/>
      <c r="H2709" s="258"/>
    </row>
    <row r="2710" spans="1:8" ht="15" customHeight="1">
      <c r="A2710" s="297"/>
      <c r="B2710" s="100" t="s">
        <v>507</v>
      </c>
      <c r="C2710" s="9" t="s">
        <v>508</v>
      </c>
      <c r="D2710" s="317">
        <v>58.9</v>
      </c>
      <c r="E2710" s="210" t="s">
        <v>52</v>
      </c>
      <c r="F2710" s="11"/>
      <c r="G2710" s="102"/>
      <c r="H2710" s="79"/>
    </row>
    <row r="2711" spans="1:8" ht="15" customHeight="1">
      <c r="A2711" s="296"/>
      <c r="B2711" s="50"/>
      <c r="C2711" s="45"/>
      <c r="D2711" s="97"/>
      <c r="E2711" s="98"/>
      <c r="F2711" s="52"/>
      <c r="G2711" s="256"/>
      <c r="H2711" s="258"/>
    </row>
    <row r="2712" spans="1:8" ht="15" customHeight="1">
      <c r="A2712" s="297"/>
      <c r="B2712" s="329" t="s">
        <v>212</v>
      </c>
      <c r="C2712" s="9"/>
      <c r="D2712" s="317"/>
      <c r="E2712" s="210"/>
      <c r="F2712" s="11"/>
      <c r="G2712" s="102"/>
      <c r="H2712" s="79"/>
    </row>
    <row r="2713" spans="1:8" ht="15" customHeight="1">
      <c r="A2713" s="296"/>
      <c r="B2713" s="45"/>
      <c r="C2713" s="45"/>
      <c r="D2713" s="97"/>
      <c r="E2713" s="98"/>
      <c r="F2713" s="52"/>
      <c r="G2713" s="256"/>
      <c r="H2713" s="258"/>
    </row>
    <row r="2714" spans="1:8" ht="15" customHeight="1">
      <c r="A2714" s="571"/>
      <c r="B2714" s="100" t="s">
        <v>237</v>
      </c>
      <c r="C2714" s="9" t="s">
        <v>199</v>
      </c>
      <c r="D2714" s="10">
        <v>90.4</v>
      </c>
      <c r="E2714" s="210" t="s">
        <v>52</v>
      </c>
      <c r="F2714" s="11"/>
      <c r="G2714" s="102"/>
      <c r="H2714" s="79"/>
    </row>
    <row r="2715" spans="1:8" ht="15" customHeight="1">
      <c r="A2715" s="296"/>
      <c r="B2715" s="332"/>
      <c r="C2715" s="45"/>
      <c r="D2715" s="97"/>
      <c r="E2715" s="98"/>
      <c r="F2715" s="52"/>
      <c r="G2715" s="256"/>
      <c r="H2715" s="258"/>
    </row>
    <row r="2716" spans="1:8" ht="15" customHeight="1">
      <c r="A2716" s="297"/>
      <c r="B2716" s="100" t="s">
        <v>243</v>
      </c>
      <c r="C2716" s="9" t="s">
        <v>199</v>
      </c>
      <c r="D2716" s="10">
        <v>22.1</v>
      </c>
      <c r="E2716" s="210" t="s">
        <v>52</v>
      </c>
      <c r="F2716" s="11"/>
      <c r="G2716" s="102"/>
      <c r="H2716" s="79"/>
    </row>
    <row r="2717" spans="1:8" ht="15" customHeight="1">
      <c r="A2717" s="296"/>
      <c r="B2717" s="332"/>
      <c r="C2717" s="45"/>
      <c r="D2717" s="97"/>
      <c r="E2717" s="98"/>
      <c r="F2717" s="52"/>
      <c r="G2717" s="256"/>
      <c r="H2717" s="258"/>
    </row>
    <row r="2718" spans="1:8" ht="15" customHeight="1">
      <c r="A2718" s="297"/>
      <c r="B2718" s="312"/>
      <c r="C2718" s="9"/>
      <c r="D2718" s="10"/>
      <c r="E2718" s="210"/>
      <c r="F2718" s="11"/>
      <c r="G2718" s="102"/>
      <c r="H2718" s="79"/>
    </row>
    <row r="2719" spans="1:8" ht="15" customHeight="1">
      <c r="A2719" s="296"/>
      <c r="B2719" s="50"/>
      <c r="C2719" s="45"/>
      <c r="D2719" s="97"/>
      <c r="E2719" s="318"/>
      <c r="F2719" s="18"/>
      <c r="G2719" s="256"/>
      <c r="H2719" s="258"/>
    </row>
    <row r="2720" spans="1:8" ht="15" customHeight="1">
      <c r="A2720" s="577"/>
      <c r="B2720" s="344" t="s">
        <v>544</v>
      </c>
      <c r="C2720" s="345"/>
      <c r="D2720" s="46"/>
      <c r="E2720" s="211"/>
      <c r="F2720" s="11"/>
      <c r="G2720" s="78"/>
      <c r="H2720" s="79"/>
    </row>
    <row r="2721" spans="1:8" ht="15" customHeight="1">
      <c r="A2721" s="568"/>
      <c r="B2721" s="249"/>
      <c r="C2721" s="249"/>
      <c r="D2721" s="250"/>
      <c r="E2721" s="251"/>
      <c r="F2721" s="18"/>
      <c r="G2721" s="256"/>
      <c r="H2721" s="258"/>
    </row>
    <row r="2722" spans="1:8" ht="15" customHeight="1">
      <c r="A2722" s="569"/>
      <c r="B2722" s="253"/>
      <c r="C2722" s="253"/>
      <c r="D2722" s="254"/>
      <c r="E2722" s="255"/>
      <c r="F2722" s="15"/>
      <c r="G2722" s="125"/>
      <c r="H2722" s="116"/>
    </row>
    <row r="2723" spans="1:8" ht="15" customHeight="1">
      <c r="A2723" s="565"/>
      <c r="B2723" s="127"/>
      <c r="C2723" s="127"/>
      <c r="D2723" s="128"/>
      <c r="E2723" s="129"/>
      <c r="F2723" s="105"/>
      <c r="G2723" s="106"/>
      <c r="H2723" s="6"/>
    </row>
    <row r="2724" spans="1:8" ht="15" customHeight="1">
      <c r="A2724" s="297" t="s">
        <v>531</v>
      </c>
      <c r="B2724" s="9" t="s">
        <v>158</v>
      </c>
      <c r="C2724" s="9"/>
      <c r="D2724" s="346"/>
      <c r="E2724" s="210"/>
      <c r="F2724" s="18"/>
      <c r="G2724" s="19"/>
      <c r="H2724" s="2"/>
    </row>
    <row r="2725" spans="1:8" ht="15" customHeight="1">
      <c r="A2725" s="296"/>
      <c r="B2725" s="50"/>
      <c r="C2725" s="45"/>
      <c r="D2725" s="347"/>
      <c r="E2725" s="98"/>
      <c r="F2725" s="52"/>
      <c r="G2725" s="256"/>
      <c r="H2725" s="258"/>
    </row>
    <row r="2726" spans="1:8" ht="15" customHeight="1">
      <c r="A2726" s="566"/>
      <c r="B2726" s="61"/>
      <c r="C2726" s="9"/>
      <c r="D2726" s="108"/>
      <c r="E2726" s="7"/>
      <c r="F2726" s="11"/>
      <c r="G2726" s="102"/>
      <c r="H2726" s="79"/>
    </row>
    <row r="2727" spans="1:8" ht="15" customHeight="1">
      <c r="A2727" s="296"/>
      <c r="B2727" s="50"/>
      <c r="C2727" s="45"/>
      <c r="D2727" s="347"/>
      <c r="E2727" s="98"/>
      <c r="F2727" s="52"/>
      <c r="G2727" s="256"/>
      <c r="H2727" s="258"/>
    </row>
    <row r="2728" spans="1:8" ht="15" customHeight="1">
      <c r="A2728" s="566"/>
      <c r="B2728" s="61" t="s">
        <v>247</v>
      </c>
      <c r="C2728" s="9" t="s">
        <v>248</v>
      </c>
      <c r="D2728" s="108">
        <v>62.1</v>
      </c>
      <c r="E2728" s="7" t="s">
        <v>8</v>
      </c>
      <c r="F2728" s="11"/>
      <c r="G2728" s="102"/>
      <c r="H2728" s="79"/>
    </row>
    <row r="2729" spans="1:8" ht="15" customHeight="1">
      <c r="A2729" s="296"/>
      <c r="B2729" s="49"/>
      <c r="C2729" s="45"/>
      <c r="D2729" s="132"/>
      <c r="E2729" s="98"/>
      <c r="F2729" s="52"/>
      <c r="G2729" s="256"/>
      <c r="H2729" s="258"/>
    </row>
    <row r="2730" spans="1:8" ht="15" customHeight="1">
      <c r="A2730" s="297"/>
      <c r="B2730" s="61" t="s">
        <v>247</v>
      </c>
      <c r="C2730" s="9" t="s">
        <v>520</v>
      </c>
      <c r="D2730" s="108">
        <v>4.0999999999999996</v>
      </c>
      <c r="E2730" s="7" t="s">
        <v>8</v>
      </c>
      <c r="F2730" s="11"/>
      <c r="G2730" s="102"/>
      <c r="H2730" s="79"/>
    </row>
    <row r="2731" spans="1:8" ht="15" customHeight="1">
      <c r="A2731" s="296"/>
      <c r="B2731" s="49"/>
      <c r="C2731" s="45"/>
      <c r="D2731" s="132"/>
      <c r="E2731" s="98"/>
      <c r="F2731" s="52"/>
      <c r="G2731" s="256"/>
      <c r="H2731" s="258"/>
    </row>
    <row r="2732" spans="1:8" ht="15" customHeight="1">
      <c r="A2732" s="297"/>
      <c r="B2732" s="61" t="s">
        <v>247</v>
      </c>
      <c r="C2732" s="329" t="s">
        <v>250</v>
      </c>
      <c r="D2732" s="108">
        <v>0.1</v>
      </c>
      <c r="E2732" s="7" t="s">
        <v>8</v>
      </c>
      <c r="F2732" s="11"/>
      <c r="G2732" s="102"/>
      <c r="H2732" s="79"/>
    </row>
    <row r="2733" spans="1:8" ht="15" customHeight="1">
      <c r="A2733" s="296"/>
      <c r="B2733" s="49"/>
      <c r="C2733" s="45"/>
      <c r="D2733" s="119"/>
      <c r="E2733" s="98"/>
      <c r="F2733" s="52"/>
      <c r="G2733" s="256"/>
      <c r="H2733" s="258"/>
    </row>
    <row r="2734" spans="1:8" ht="15" customHeight="1">
      <c r="A2734" s="297"/>
      <c r="B2734" s="61" t="s">
        <v>247</v>
      </c>
      <c r="C2734" s="9" t="s">
        <v>252</v>
      </c>
      <c r="D2734" s="108">
        <v>0.2</v>
      </c>
      <c r="E2734" s="7" t="s">
        <v>8</v>
      </c>
      <c r="F2734" s="11"/>
      <c r="G2734" s="102"/>
      <c r="H2734" s="79"/>
    </row>
    <row r="2735" spans="1:8" ht="15" customHeight="1">
      <c r="A2735" s="296"/>
      <c r="B2735" s="49"/>
      <c r="C2735" s="45"/>
      <c r="D2735" s="132"/>
      <c r="E2735" s="98"/>
      <c r="F2735" s="52"/>
      <c r="G2735" s="256"/>
      <c r="H2735" s="258"/>
    </row>
    <row r="2736" spans="1:8" ht="15" customHeight="1">
      <c r="A2736" s="297"/>
      <c r="B2736" s="61" t="s">
        <v>247</v>
      </c>
      <c r="C2736" s="329" t="s">
        <v>253</v>
      </c>
      <c r="D2736" s="108">
        <v>0.1</v>
      </c>
      <c r="E2736" s="7" t="s">
        <v>8</v>
      </c>
      <c r="F2736" s="11"/>
      <c r="G2736" s="102"/>
      <c r="H2736" s="79"/>
    </row>
    <row r="2737" spans="1:8" ht="15" customHeight="1">
      <c r="A2737" s="296"/>
      <c r="B2737" s="49"/>
      <c r="C2737" s="45"/>
      <c r="D2737" s="132"/>
      <c r="E2737" s="98"/>
      <c r="F2737" s="52"/>
      <c r="G2737" s="256"/>
      <c r="H2737" s="258"/>
    </row>
    <row r="2738" spans="1:8" ht="15" customHeight="1">
      <c r="A2738" s="297"/>
      <c r="B2738" s="61" t="s">
        <v>247</v>
      </c>
      <c r="C2738" s="9" t="s">
        <v>254</v>
      </c>
      <c r="D2738" s="108">
        <v>0.1</v>
      </c>
      <c r="E2738" s="7" t="s">
        <v>8</v>
      </c>
      <c r="F2738" s="11"/>
      <c r="G2738" s="102"/>
      <c r="H2738" s="79"/>
    </row>
    <row r="2739" spans="1:8" ht="15" customHeight="1">
      <c r="A2739" s="296"/>
      <c r="B2739" s="49"/>
      <c r="C2739" s="45"/>
      <c r="D2739" s="132"/>
      <c r="E2739" s="98"/>
      <c r="F2739" s="52"/>
      <c r="G2739" s="256"/>
      <c r="H2739" s="258"/>
    </row>
    <row r="2740" spans="1:8" ht="15" customHeight="1">
      <c r="A2740" s="297"/>
      <c r="B2740" s="61" t="s">
        <v>247</v>
      </c>
      <c r="C2740" s="324" t="s">
        <v>257</v>
      </c>
      <c r="D2740" s="108">
        <v>1</v>
      </c>
      <c r="E2740" s="7" t="s">
        <v>8</v>
      </c>
      <c r="F2740" s="11"/>
      <c r="G2740" s="102"/>
      <c r="H2740" s="79"/>
    </row>
    <row r="2741" spans="1:8" ht="15" customHeight="1">
      <c r="A2741" s="296"/>
      <c r="B2741" s="49"/>
      <c r="C2741" s="45"/>
      <c r="D2741" s="132"/>
      <c r="E2741" s="98"/>
      <c r="F2741" s="52"/>
      <c r="G2741" s="256"/>
      <c r="H2741" s="258"/>
    </row>
    <row r="2742" spans="1:8" ht="15" customHeight="1">
      <c r="A2742" s="297"/>
      <c r="B2742" s="61" t="s">
        <v>247</v>
      </c>
      <c r="C2742" s="9" t="s">
        <v>258</v>
      </c>
      <c r="D2742" s="108">
        <v>0.4</v>
      </c>
      <c r="E2742" s="7" t="s">
        <v>8</v>
      </c>
      <c r="F2742" s="11"/>
      <c r="G2742" s="102"/>
      <c r="H2742" s="79"/>
    </row>
    <row r="2743" spans="1:8" ht="15" customHeight="1">
      <c r="A2743" s="296"/>
      <c r="B2743" s="49"/>
      <c r="C2743" s="45"/>
      <c r="D2743" s="46"/>
      <c r="E2743" s="98"/>
      <c r="F2743" s="52"/>
      <c r="G2743" s="256"/>
      <c r="H2743" s="258"/>
    </row>
    <row r="2744" spans="1:8" ht="15" customHeight="1">
      <c r="A2744" s="297"/>
      <c r="B2744" s="61" t="s">
        <v>247</v>
      </c>
      <c r="C2744" s="9" t="s">
        <v>259</v>
      </c>
      <c r="D2744" s="10">
        <v>0.6</v>
      </c>
      <c r="E2744" s="7" t="s">
        <v>8</v>
      </c>
      <c r="F2744" s="11"/>
      <c r="G2744" s="102"/>
      <c r="H2744" s="79"/>
    </row>
    <row r="2745" spans="1:8" ht="15" customHeight="1">
      <c r="A2745" s="296"/>
      <c r="B2745" s="49"/>
      <c r="C2745" s="45"/>
      <c r="D2745" s="46"/>
      <c r="E2745" s="98"/>
      <c r="F2745" s="52"/>
      <c r="G2745" s="256"/>
      <c r="H2745" s="258"/>
    </row>
    <row r="2746" spans="1:8" ht="15" customHeight="1">
      <c r="A2746" s="297"/>
      <c r="B2746" s="61" t="s">
        <v>247</v>
      </c>
      <c r="C2746" s="9" t="s">
        <v>545</v>
      </c>
      <c r="D2746" s="10">
        <v>0.3</v>
      </c>
      <c r="E2746" s="7" t="s">
        <v>8</v>
      </c>
      <c r="F2746" s="11"/>
      <c r="G2746" s="102"/>
      <c r="H2746" s="79"/>
    </row>
    <row r="2747" spans="1:8" ht="15" customHeight="1">
      <c r="A2747" s="296"/>
      <c r="B2747" s="49"/>
      <c r="C2747" s="45"/>
      <c r="D2747" s="46"/>
      <c r="E2747" s="98"/>
      <c r="F2747" s="52"/>
      <c r="G2747" s="256"/>
      <c r="H2747" s="258"/>
    </row>
    <row r="2748" spans="1:8" ht="15" customHeight="1">
      <c r="A2748" s="297"/>
      <c r="B2748" s="325"/>
      <c r="C2748" s="9"/>
      <c r="D2748" s="10"/>
      <c r="E2748" s="7"/>
      <c r="F2748" s="11"/>
      <c r="G2748" s="102"/>
      <c r="H2748" s="79"/>
    </row>
    <row r="2749" spans="1:8" ht="15" customHeight="1">
      <c r="A2749" s="296"/>
      <c r="B2749" s="49"/>
      <c r="C2749" s="45"/>
      <c r="D2749" s="347"/>
      <c r="E2749" s="98"/>
      <c r="F2749" s="52"/>
      <c r="G2749" s="256"/>
      <c r="H2749" s="258"/>
    </row>
    <row r="2750" spans="1:8" ht="15" customHeight="1">
      <c r="A2750" s="297"/>
      <c r="B2750" s="61" t="s">
        <v>261</v>
      </c>
      <c r="C2750" s="9" t="s">
        <v>248</v>
      </c>
      <c r="D2750" s="108">
        <v>62.1</v>
      </c>
      <c r="E2750" s="7" t="s">
        <v>8</v>
      </c>
      <c r="F2750" s="11"/>
      <c r="G2750" s="102"/>
      <c r="H2750" s="79"/>
    </row>
    <row r="2751" spans="1:8" ht="15" customHeight="1">
      <c r="A2751" s="296"/>
      <c r="B2751" s="49"/>
      <c r="C2751" s="45"/>
      <c r="D2751" s="132"/>
      <c r="E2751" s="318"/>
      <c r="F2751" s="18"/>
      <c r="G2751" s="256"/>
      <c r="H2751" s="258"/>
    </row>
    <row r="2752" spans="1:8" ht="15" customHeight="1">
      <c r="A2752" s="572"/>
      <c r="B2752" s="61" t="s">
        <v>261</v>
      </c>
      <c r="C2752" s="45" t="s">
        <v>520</v>
      </c>
      <c r="D2752" s="119">
        <v>4.0999999999999996</v>
      </c>
      <c r="E2752" s="98" t="s">
        <v>8</v>
      </c>
      <c r="F2752" s="11"/>
      <c r="G2752" s="78"/>
      <c r="H2752" s="79"/>
    </row>
    <row r="2753" spans="1:8" ht="15" customHeight="1">
      <c r="A2753" s="573"/>
      <c r="B2753" s="50"/>
      <c r="C2753" s="50"/>
      <c r="D2753" s="183"/>
      <c r="E2753" s="341"/>
      <c r="F2753" s="18"/>
      <c r="G2753" s="256"/>
      <c r="H2753" s="258"/>
    </row>
    <row r="2754" spans="1:8" ht="15" customHeight="1">
      <c r="A2754" s="578"/>
      <c r="B2754" s="113" t="s">
        <v>261</v>
      </c>
      <c r="C2754" s="342" t="s">
        <v>250</v>
      </c>
      <c r="D2754" s="114">
        <v>0.1</v>
      </c>
      <c r="E2754" s="385" t="s">
        <v>8</v>
      </c>
      <c r="F2754" s="15"/>
      <c r="G2754" s="125"/>
      <c r="H2754" s="116"/>
    </row>
    <row r="2755" spans="1:8" ht="15" customHeight="1">
      <c r="A2755" s="575"/>
      <c r="B2755" s="402"/>
      <c r="C2755" s="127"/>
      <c r="D2755" s="164"/>
      <c r="E2755" s="339"/>
      <c r="F2755" s="105"/>
      <c r="G2755" s="106"/>
      <c r="H2755" s="6"/>
    </row>
    <row r="2756" spans="1:8" ht="15" customHeight="1">
      <c r="A2756" s="576"/>
      <c r="B2756" s="61" t="s">
        <v>261</v>
      </c>
      <c r="C2756" s="9" t="s">
        <v>252</v>
      </c>
      <c r="D2756" s="108">
        <v>0.2</v>
      </c>
      <c r="E2756" s="7" t="s">
        <v>8</v>
      </c>
      <c r="F2756" s="18"/>
      <c r="G2756" s="19"/>
      <c r="H2756" s="2"/>
    </row>
    <row r="2757" spans="1:8" ht="15" customHeight="1">
      <c r="A2757" s="296"/>
      <c r="B2757" s="50"/>
      <c r="C2757" s="45"/>
      <c r="D2757" s="132"/>
      <c r="E2757" s="98"/>
      <c r="F2757" s="52"/>
      <c r="G2757" s="256"/>
      <c r="H2757" s="258"/>
    </row>
    <row r="2758" spans="1:8" ht="15" customHeight="1">
      <c r="A2758" s="297"/>
      <c r="B2758" s="61" t="s">
        <v>261</v>
      </c>
      <c r="C2758" s="329" t="s">
        <v>253</v>
      </c>
      <c r="D2758" s="108">
        <v>0.1</v>
      </c>
      <c r="E2758" s="7" t="s">
        <v>8</v>
      </c>
      <c r="F2758" s="11"/>
      <c r="G2758" s="102"/>
      <c r="H2758" s="79"/>
    </row>
    <row r="2759" spans="1:8" ht="15" customHeight="1">
      <c r="A2759" s="296"/>
      <c r="B2759" s="50"/>
      <c r="C2759" s="45"/>
      <c r="D2759" s="132"/>
      <c r="E2759" s="98"/>
      <c r="F2759" s="52"/>
      <c r="G2759" s="256"/>
      <c r="H2759" s="258"/>
    </row>
    <row r="2760" spans="1:8" ht="15" customHeight="1">
      <c r="A2760" s="566"/>
      <c r="B2760" s="61" t="s">
        <v>261</v>
      </c>
      <c r="C2760" s="9" t="s">
        <v>254</v>
      </c>
      <c r="D2760" s="108">
        <v>0.1</v>
      </c>
      <c r="E2760" s="7" t="s">
        <v>8</v>
      </c>
      <c r="F2760" s="11"/>
      <c r="G2760" s="102"/>
      <c r="H2760" s="79"/>
    </row>
    <row r="2761" spans="1:8" ht="15" customHeight="1">
      <c r="A2761" s="296"/>
      <c r="B2761" s="49"/>
      <c r="C2761" s="45"/>
      <c r="D2761" s="132"/>
      <c r="E2761" s="98"/>
      <c r="F2761" s="52"/>
      <c r="G2761" s="256"/>
      <c r="H2761" s="258"/>
    </row>
    <row r="2762" spans="1:8" ht="15" customHeight="1">
      <c r="A2762" s="297"/>
      <c r="B2762" s="61" t="s">
        <v>261</v>
      </c>
      <c r="C2762" s="324" t="s">
        <v>257</v>
      </c>
      <c r="D2762" s="108">
        <v>1</v>
      </c>
      <c r="E2762" s="7" t="s">
        <v>8</v>
      </c>
      <c r="F2762" s="11"/>
      <c r="G2762" s="102"/>
      <c r="H2762" s="79"/>
    </row>
    <row r="2763" spans="1:8" ht="15" customHeight="1">
      <c r="A2763" s="296"/>
      <c r="B2763" s="49"/>
      <c r="C2763" s="45"/>
      <c r="D2763" s="132"/>
      <c r="E2763" s="98"/>
      <c r="F2763" s="52"/>
      <c r="G2763" s="256"/>
      <c r="H2763" s="258"/>
    </row>
    <row r="2764" spans="1:8" ht="15" customHeight="1">
      <c r="A2764" s="297"/>
      <c r="B2764" s="61" t="s">
        <v>261</v>
      </c>
      <c r="C2764" s="9" t="s">
        <v>258</v>
      </c>
      <c r="D2764" s="108">
        <v>0.4</v>
      </c>
      <c r="E2764" s="7" t="s">
        <v>8</v>
      </c>
      <c r="F2764" s="11"/>
      <c r="G2764" s="102"/>
      <c r="H2764" s="79"/>
    </row>
    <row r="2765" spans="1:8" ht="15" customHeight="1">
      <c r="A2765" s="296"/>
      <c r="B2765" s="49"/>
      <c r="C2765" s="45"/>
      <c r="D2765" s="46"/>
      <c r="E2765" s="98"/>
      <c r="F2765" s="52"/>
      <c r="G2765" s="256"/>
      <c r="H2765" s="258"/>
    </row>
    <row r="2766" spans="1:8" ht="15" customHeight="1">
      <c r="A2766" s="297"/>
      <c r="B2766" s="61" t="s">
        <v>261</v>
      </c>
      <c r="C2766" s="9" t="s">
        <v>259</v>
      </c>
      <c r="D2766" s="10">
        <v>0.6</v>
      </c>
      <c r="E2766" s="7" t="s">
        <v>8</v>
      </c>
      <c r="F2766" s="11"/>
      <c r="G2766" s="102"/>
      <c r="H2766" s="79"/>
    </row>
    <row r="2767" spans="1:8" ht="15" customHeight="1">
      <c r="A2767" s="296"/>
      <c r="B2767" s="49"/>
      <c r="C2767" s="45"/>
      <c r="D2767" s="46"/>
      <c r="E2767" s="98"/>
      <c r="F2767" s="52"/>
      <c r="G2767" s="256"/>
      <c r="H2767" s="258"/>
    </row>
    <row r="2768" spans="1:8" ht="15" customHeight="1">
      <c r="A2768" s="297"/>
      <c r="B2768" s="61" t="s">
        <v>261</v>
      </c>
      <c r="C2768" s="9" t="s">
        <v>545</v>
      </c>
      <c r="D2768" s="10">
        <v>0.3</v>
      </c>
      <c r="E2768" s="7" t="s">
        <v>8</v>
      </c>
      <c r="F2768" s="11"/>
      <c r="G2768" s="102"/>
      <c r="H2768" s="79"/>
    </row>
    <row r="2769" spans="1:8" ht="15" customHeight="1">
      <c r="A2769" s="296"/>
      <c r="B2769" s="49"/>
      <c r="C2769" s="45"/>
      <c r="D2769" s="132"/>
      <c r="E2769" s="98"/>
      <c r="F2769" s="52"/>
      <c r="G2769" s="256"/>
      <c r="H2769" s="258"/>
    </row>
    <row r="2770" spans="1:8" ht="15" customHeight="1">
      <c r="A2770" s="297"/>
      <c r="B2770" s="325"/>
      <c r="C2770" s="329"/>
      <c r="D2770" s="171"/>
      <c r="E2770" s="7"/>
      <c r="F2770" s="11"/>
      <c r="G2770" s="102"/>
      <c r="H2770" s="79"/>
    </row>
    <row r="2771" spans="1:8" ht="15" customHeight="1">
      <c r="A2771" s="296"/>
      <c r="B2771" s="49"/>
      <c r="C2771" s="45"/>
      <c r="D2771" s="347"/>
      <c r="E2771" s="98"/>
      <c r="F2771" s="52"/>
      <c r="G2771" s="256"/>
      <c r="H2771" s="258"/>
    </row>
    <row r="2772" spans="1:8" ht="15" customHeight="1">
      <c r="A2772" s="297"/>
      <c r="B2772" s="61" t="s">
        <v>262</v>
      </c>
      <c r="C2772" s="9" t="s">
        <v>248</v>
      </c>
      <c r="D2772" s="108">
        <v>62.1</v>
      </c>
      <c r="E2772" s="7" t="s">
        <v>8</v>
      </c>
      <c r="F2772" s="11"/>
      <c r="G2772" s="102"/>
      <c r="H2772" s="79"/>
    </row>
    <row r="2773" spans="1:8" ht="15" customHeight="1">
      <c r="A2773" s="296"/>
      <c r="B2773" s="49"/>
      <c r="C2773" s="45"/>
      <c r="D2773" s="132"/>
      <c r="E2773" s="98"/>
      <c r="F2773" s="52"/>
      <c r="G2773" s="256"/>
      <c r="H2773" s="258"/>
    </row>
    <row r="2774" spans="1:8" ht="15" customHeight="1">
      <c r="A2774" s="297"/>
      <c r="B2774" s="61" t="s">
        <v>262</v>
      </c>
      <c r="C2774" s="9" t="s">
        <v>520</v>
      </c>
      <c r="D2774" s="108">
        <v>4.0999999999999996</v>
      </c>
      <c r="E2774" s="7" t="s">
        <v>8</v>
      </c>
      <c r="F2774" s="11"/>
      <c r="G2774" s="102"/>
      <c r="H2774" s="79"/>
    </row>
    <row r="2775" spans="1:8" ht="15" customHeight="1">
      <c r="A2775" s="296"/>
      <c r="B2775" s="49"/>
      <c r="C2775" s="45"/>
      <c r="D2775" s="132"/>
      <c r="E2775" s="98"/>
      <c r="F2775" s="52"/>
      <c r="G2775" s="256"/>
      <c r="H2775" s="258"/>
    </row>
    <row r="2776" spans="1:8" ht="15" customHeight="1">
      <c r="A2776" s="297"/>
      <c r="B2776" s="61" t="s">
        <v>262</v>
      </c>
      <c r="C2776" s="329" t="s">
        <v>250</v>
      </c>
      <c r="D2776" s="108">
        <v>0.1</v>
      </c>
      <c r="E2776" s="7" t="s">
        <v>8</v>
      </c>
      <c r="F2776" s="11"/>
      <c r="G2776" s="102"/>
      <c r="H2776" s="79"/>
    </row>
    <row r="2777" spans="1:8" ht="15" customHeight="1">
      <c r="A2777" s="296"/>
      <c r="B2777" s="49"/>
      <c r="C2777" s="45"/>
      <c r="D2777" s="119"/>
      <c r="E2777" s="98"/>
      <c r="F2777" s="52"/>
      <c r="G2777" s="256"/>
      <c r="H2777" s="258"/>
    </row>
    <row r="2778" spans="1:8" ht="15" customHeight="1">
      <c r="A2778" s="297"/>
      <c r="B2778" s="61" t="s">
        <v>262</v>
      </c>
      <c r="C2778" s="9" t="s">
        <v>252</v>
      </c>
      <c r="D2778" s="108">
        <v>0.2</v>
      </c>
      <c r="E2778" s="7" t="s">
        <v>8</v>
      </c>
      <c r="F2778" s="11"/>
      <c r="G2778" s="102"/>
      <c r="H2778" s="79"/>
    </row>
    <row r="2779" spans="1:8" ht="15" customHeight="1">
      <c r="A2779" s="296"/>
      <c r="B2779" s="49"/>
      <c r="C2779" s="45"/>
      <c r="D2779" s="132"/>
      <c r="E2779" s="98"/>
      <c r="F2779" s="52"/>
      <c r="G2779" s="256"/>
      <c r="H2779" s="258"/>
    </row>
    <row r="2780" spans="1:8" ht="15" customHeight="1">
      <c r="A2780" s="297"/>
      <c r="B2780" s="61" t="s">
        <v>262</v>
      </c>
      <c r="C2780" s="329" t="s">
        <v>253</v>
      </c>
      <c r="D2780" s="108">
        <v>0.1</v>
      </c>
      <c r="E2780" s="7" t="s">
        <v>8</v>
      </c>
      <c r="F2780" s="11"/>
      <c r="G2780" s="102"/>
      <c r="H2780" s="79"/>
    </row>
    <row r="2781" spans="1:8" ht="15" customHeight="1">
      <c r="A2781" s="296"/>
      <c r="B2781" s="49"/>
      <c r="C2781" s="45"/>
      <c r="D2781" s="132"/>
      <c r="E2781" s="98"/>
      <c r="F2781" s="52"/>
      <c r="G2781" s="256"/>
      <c r="H2781" s="258"/>
    </row>
    <row r="2782" spans="1:8" ht="15" customHeight="1">
      <c r="A2782" s="297"/>
      <c r="B2782" s="61" t="s">
        <v>262</v>
      </c>
      <c r="C2782" s="9" t="s">
        <v>254</v>
      </c>
      <c r="D2782" s="108">
        <v>0.1</v>
      </c>
      <c r="E2782" s="7" t="s">
        <v>8</v>
      </c>
      <c r="F2782" s="11"/>
      <c r="G2782" s="102"/>
      <c r="H2782" s="79"/>
    </row>
    <row r="2783" spans="1:8" ht="15" customHeight="1">
      <c r="A2783" s="296"/>
      <c r="B2783" s="49"/>
      <c r="C2783" s="45"/>
      <c r="D2783" s="132"/>
      <c r="E2783" s="318"/>
      <c r="F2783" s="18"/>
      <c r="G2783" s="256"/>
      <c r="H2783" s="258"/>
    </row>
    <row r="2784" spans="1:8" ht="15" customHeight="1">
      <c r="A2784" s="572"/>
      <c r="B2784" s="61" t="s">
        <v>262</v>
      </c>
      <c r="C2784" s="324" t="s">
        <v>257</v>
      </c>
      <c r="D2784" s="119">
        <v>1</v>
      </c>
      <c r="E2784" s="98" t="s">
        <v>8</v>
      </c>
      <c r="F2784" s="11"/>
      <c r="G2784" s="78"/>
      <c r="H2784" s="79"/>
    </row>
    <row r="2785" spans="1:8" ht="15" customHeight="1">
      <c r="A2785" s="573"/>
      <c r="B2785" s="50"/>
      <c r="C2785" s="50"/>
      <c r="D2785" s="183"/>
      <c r="E2785" s="341"/>
      <c r="F2785" s="18"/>
      <c r="G2785" s="256"/>
      <c r="H2785" s="258"/>
    </row>
    <row r="2786" spans="1:8" ht="15" customHeight="1">
      <c r="A2786" s="578"/>
      <c r="B2786" s="113" t="s">
        <v>262</v>
      </c>
      <c r="C2786" s="67" t="s">
        <v>263</v>
      </c>
      <c r="D2786" s="114">
        <v>0.4</v>
      </c>
      <c r="E2786" s="385" t="s">
        <v>8</v>
      </c>
      <c r="F2786" s="15"/>
      <c r="G2786" s="125"/>
      <c r="H2786" s="116"/>
    </row>
    <row r="2787" spans="1:8" ht="15" customHeight="1">
      <c r="A2787" s="575"/>
      <c r="B2787" s="402"/>
      <c r="C2787" s="127"/>
      <c r="D2787" s="191"/>
      <c r="E2787" s="339"/>
      <c r="F2787" s="105"/>
      <c r="G2787" s="106"/>
      <c r="H2787" s="6"/>
    </row>
    <row r="2788" spans="1:8" ht="15" customHeight="1">
      <c r="A2788" s="576"/>
      <c r="B2788" s="61" t="s">
        <v>262</v>
      </c>
      <c r="C2788" s="9" t="s">
        <v>264</v>
      </c>
      <c r="D2788" s="10">
        <v>0.6</v>
      </c>
      <c r="E2788" s="7" t="s">
        <v>8</v>
      </c>
      <c r="F2788" s="18"/>
      <c r="G2788" s="19"/>
      <c r="H2788" s="2"/>
    </row>
    <row r="2789" spans="1:8" ht="15" customHeight="1">
      <c r="A2789" s="296"/>
      <c r="B2789" s="50"/>
      <c r="C2789" s="45"/>
      <c r="D2789" s="46"/>
      <c r="E2789" s="98"/>
      <c r="F2789" s="52"/>
      <c r="G2789" s="256"/>
      <c r="H2789" s="258"/>
    </row>
    <row r="2790" spans="1:8" ht="15" customHeight="1">
      <c r="A2790" s="566"/>
      <c r="B2790" s="61" t="s">
        <v>262</v>
      </c>
      <c r="C2790" s="9" t="s">
        <v>545</v>
      </c>
      <c r="D2790" s="10">
        <v>0.3</v>
      </c>
      <c r="E2790" s="7" t="s">
        <v>8</v>
      </c>
      <c r="F2790" s="11"/>
      <c r="G2790" s="102"/>
      <c r="H2790" s="79"/>
    </row>
    <row r="2791" spans="1:8" ht="15" customHeight="1">
      <c r="A2791" s="296"/>
      <c r="B2791" s="49"/>
      <c r="C2791" s="45"/>
      <c r="D2791" s="132"/>
      <c r="E2791" s="98"/>
      <c r="F2791" s="52"/>
      <c r="G2791" s="256"/>
      <c r="H2791" s="258"/>
    </row>
    <row r="2792" spans="1:8" ht="15" customHeight="1">
      <c r="A2792" s="297"/>
      <c r="B2792" s="325"/>
      <c r="C2792" s="9"/>
      <c r="D2792" s="108"/>
      <c r="E2792" s="7"/>
      <c r="F2792" s="11"/>
      <c r="G2792" s="102"/>
      <c r="H2792" s="79"/>
    </row>
    <row r="2793" spans="1:8" ht="15" customHeight="1">
      <c r="A2793" s="296"/>
      <c r="B2793" s="49"/>
      <c r="C2793" s="45"/>
      <c r="D2793" s="132"/>
      <c r="E2793" s="98"/>
      <c r="F2793" s="52"/>
      <c r="G2793" s="256"/>
      <c r="H2793" s="258"/>
    </row>
    <row r="2794" spans="1:8" ht="15" customHeight="1">
      <c r="A2794" s="297"/>
      <c r="B2794" s="325"/>
      <c r="C2794" s="329"/>
      <c r="D2794" s="108"/>
      <c r="E2794" s="7"/>
      <c r="F2794" s="11"/>
      <c r="G2794" s="102"/>
      <c r="H2794" s="79"/>
    </row>
    <row r="2795" spans="1:8" ht="15" customHeight="1">
      <c r="A2795" s="296"/>
      <c r="B2795" s="49"/>
      <c r="C2795" s="45"/>
      <c r="D2795" s="132"/>
      <c r="E2795" s="98"/>
      <c r="F2795" s="52"/>
      <c r="G2795" s="256"/>
      <c r="H2795" s="258"/>
    </row>
    <row r="2796" spans="1:8" ht="15" customHeight="1">
      <c r="A2796" s="297"/>
      <c r="B2796" s="325"/>
      <c r="C2796" s="329"/>
      <c r="D2796" s="108"/>
      <c r="E2796" s="7"/>
      <c r="F2796" s="11"/>
      <c r="G2796" s="102"/>
      <c r="H2796" s="79"/>
    </row>
    <row r="2797" spans="1:8" ht="15" customHeight="1">
      <c r="A2797" s="296"/>
      <c r="B2797" s="49"/>
      <c r="C2797" s="45"/>
      <c r="D2797" s="119"/>
      <c r="E2797" s="98"/>
      <c r="F2797" s="52"/>
      <c r="G2797" s="256"/>
      <c r="H2797" s="258"/>
    </row>
    <row r="2798" spans="1:8" ht="15" customHeight="1">
      <c r="A2798" s="297"/>
      <c r="B2798" s="325"/>
      <c r="C2798" s="9"/>
      <c r="D2798" s="171"/>
      <c r="E2798" s="7"/>
      <c r="F2798" s="11"/>
      <c r="G2798" s="102"/>
      <c r="H2798" s="79"/>
    </row>
    <row r="2799" spans="1:8" ht="15" customHeight="1">
      <c r="A2799" s="296"/>
      <c r="B2799" s="49"/>
      <c r="C2799" s="45"/>
      <c r="D2799" s="132"/>
      <c r="E2799" s="98"/>
      <c r="F2799" s="52"/>
      <c r="G2799" s="256"/>
      <c r="H2799" s="258"/>
    </row>
    <row r="2800" spans="1:8" ht="15" customHeight="1">
      <c r="A2800" s="297"/>
      <c r="B2800" s="325"/>
      <c r="C2800" s="329"/>
      <c r="D2800" s="171"/>
      <c r="E2800" s="7"/>
      <c r="F2800" s="11"/>
      <c r="G2800" s="102"/>
      <c r="H2800" s="79"/>
    </row>
    <row r="2801" spans="1:8" ht="15" customHeight="1">
      <c r="A2801" s="296"/>
      <c r="B2801" s="49"/>
      <c r="C2801" s="45"/>
      <c r="D2801" s="132"/>
      <c r="E2801" s="98"/>
      <c r="F2801" s="52"/>
      <c r="G2801" s="256"/>
      <c r="H2801" s="258"/>
    </row>
    <row r="2802" spans="1:8" ht="15" customHeight="1">
      <c r="A2802" s="297"/>
      <c r="B2802" s="325"/>
      <c r="C2802" s="9"/>
      <c r="D2802" s="108"/>
      <c r="E2802" s="7"/>
      <c r="F2802" s="11"/>
      <c r="G2802" s="102"/>
      <c r="H2802" s="79"/>
    </row>
    <row r="2803" spans="1:8" ht="15" customHeight="1">
      <c r="A2803" s="296"/>
      <c r="B2803" s="49"/>
      <c r="C2803" s="45"/>
      <c r="D2803" s="132"/>
      <c r="E2803" s="98"/>
      <c r="F2803" s="52"/>
      <c r="G2803" s="256"/>
      <c r="H2803" s="258"/>
    </row>
    <row r="2804" spans="1:8" ht="15" customHeight="1">
      <c r="A2804" s="297"/>
      <c r="B2804" s="325"/>
      <c r="C2804" s="9"/>
      <c r="D2804" s="108"/>
      <c r="E2804" s="7"/>
      <c r="F2804" s="11"/>
      <c r="G2804" s="102"/>
      <c r="H2804" s="79"/>
    </row>
    <row r="2805" spans="1:8" ht="15" customHeight="1">
      <c r="A2805" s="296"/>
      <c r="B2805" s="49"/>
      <c r="C2805" s="45"/>
      <c r="D2805" s="132"/>
      <c r="E2805" s="98"/>
      <c r="F2805" s="52"/>
      <c r="G2805" s="256"/>
      <c r="H2805" s="258"/>
    </row>
    <row r="2806" spans="1:8" ht="15" customHeight="1">
      <c r="A2806" s="297"/>
      <c r="B2806" s="325"/>
      <c r="C2806" s="9"/>
      <c r="D2806" s="108"/>
      <c r="E2806" s="7"/>
      <c r="F2806" s="11"/>
      <c r="G2806" s="102"/>
      <c r="H2806" s="79"/>
    </row>
    <row r="2807" spans="1:8" ht="15" customHeight="1">
      <c r="A2807" s="296"/>
      <c r="B2807" s="49"/>
      <c r="C2807" s="45"/>
      <c r="D2807" s="132"/>
      <c r="E2807" s="98"/>
      <c r="F2807" s="52"/>
      <c r="G2807" s="256"/>
      <c r="H2807" s="258"/>
    </row>
    <row r="2808" spans="1:8" ht="15" customHeight="1">
      <c r="A2808" s="297"/>
      <c r="B2808" s="325"/>
      <c r="C2808" s="324"/>
      <c r="D2808" s="171"/>
      <c r="E2808" s="7"/>
      <c r="F2808" s="11"/>
      <c r="G2808" s="102"/>
      <c r="H2808" s="79"/>
    </row>
    <row r="2809" spans="1:8" ht="15" customHeight="1">
      <c r="A2809" s="296"/>
      <c r="B2809" s="49"/>
      <c r="C2809" s="45"/>
      <c r="D2809" s="132"/>
      <c r="E2809" s="98"/>
      <c r="F2809" s="52"/>
      <c r="G2809" s="256"/>
      <c r="H2809" s="258"/>
    </row>
    <row r="2810" spans="1:8" ht="15" customHeight="1">
      <c r="A2810" s="297"/>
      <c r="B2810" s="325"/>
      <c r="C2810" s="9"/>
      <c r="D2810" s="108"/>
      <c r="E2810" s="7"/>
      <c r="F2810" s="11"/>
      <c r="G2810" s="102"/>
      <c r="H2810" s="79"/>
    </row>
    <row r="2811" spans="1:8" ht="15" customHeight="1">
      <c r="A2811" s="296"/>
      <c r="B2811" s="49"/>
      <c r="C2811" s="45"/>
      <c r="D2811" s="46"/>
      <c r="E2811" s="98"/>
      <c r="F2811" s="52"/>
      <c r="G2811" s="256"/>
      <c r="H2811" s="258"/>
    </row>
    <row r="2812" spans="1:8" ht="15" customHeight="1">
      <c r="A2812" s="297"/>
      <c r="B2812" s="325"/>
      <c r="C2812" s="9"/>
      <c r="D2812" s="184"/>
      <c r="E2812" s="7"/>
      <c r="F2812" s="11"/>
      <c r="G2812" s="102"/>
      <c r="H2812" s="79"/>
    </row>
    <row r="2813" spans="1:8" ht="15" customHeight="1">
      <c r="A2813" s="296"/>
      <c r="B2813" s="50"/>
      <c r="C2813" s="45"/>
      <c r="D2813" s="97"/>
      <c r="E2813" s="98"/>
      <c r="F2813" s="52"/>
      <c r="G2813" s="256"/>
      <c r="H2813" s="258"/>
    </row>
    <row r="2814" spans="1:8" ht="15" customHeight="1">
      <c r="A2814" s="571"/>
      <c r="B2814" s="322"/>
      <c r="C2814" s="322"/>
      <c r="D2814" s="10"/>
      <c r="E2814" s="101"/>
      <c r="F2814" s="11"/>
      <c r="G2814" s="102"/>
      <c r="H2814" s="79"/>
    </row>
    <row r="2815" spans="1:8" ht="15" customHeight="1">
      <c r="A2815" s="296"/>
      <c r="B2815" s="50"/>
      <c r="C2815" s="45"/>
      <c r="D2815" s="97"/>
      <c r="E2815" s="318"/>
      <c r="F2815" s="18"/>
      <c r="G2815" s="256"/>
      <c r="H2815" s="258"/>
    </row>
    <row r="2816" spans="1:8" ht="15" customHeight="1">
      <c r="A2816" s="572"/>
      <c r="B2816" s="344" t="s">
        <v>546</v>
      </c>
      <c r="C2816" s="345"/>
      <c r="D2816" s="46"/>
      <c r="E2816" s="211"/>
      <c r="F2816" s="11"/>
      <c r="G2816" s="78"/>
      <c r="H2816" s="79"/>
    </row>
    <row r="2817" spans="1:8" ht="15" customHeight="1">
      <c r="A2817" s="568"/>
      <c r="B2817" s="249"/>
      <c r="C2817" s="249"/>
      <c r="D2817" s="250"/>
      <c r="E2817" s="251"/>
      <c r="F2817" s="18"/>
      <c r="G2817" s="256"/>
      <c r="H2817" s="258"/>
    </row>
    <row r="2818" spans="1:8" ht="15" customHeight="1">
      <c r="A2818" s="569"/>
      <c r="B2818" s="253"/>
      <c r="C2818" s="253"/>
      <c r="D2818" s="254"/>
      <c r="E2818" s="255"/>
      <c r="F2818" s="15"/>
      <c r="G2818" s="125"/>
      <c r="H2818" s="116"/>
    </row>
    <row r="2819" spans="1:8" ht="15" customHeight="1">
      <c r="A2819" s="565"/>
      <c r="B2819" s="127"/>
      <c r="C2819" s="127"/>
      <c r="D2819" s="128"/>
      <c r="E2819" s="129"/>
      <c r="F2819" s="105"/>
      <c r="G2819" s="106"/>
      <c r="H2819" s="6"/>
    </row>
    <row r="2820" spans="1:8" ht="15" customHeight="1">
      <c r="A2820" s="297" t="s">
        <v>532</v>
      </c>
      <c r="B2820" s="9" t="s">
        <v>160</v>
      </c>
      <c r="C2820" s="9" t="s">
        <v>266</v>
      </c>
      <c r="D2820" s="10"/>
      <c r="E2820" s="210"/>
      <c r="F2820" s="18"/>
      <c r="G2820" s="19"/>
      <c r="H2820" s="2"/>
    </row>
    <row r="2821" spans="1:8" ht="15" customHeight="1">
      <c r="A2821" s="296"/>
      <c r="B2821" s="49"/>
      <c r="C2821" s="45"/>
      <c r="D2821" s="347"/>
      <c r="E2821" s="98"/>
      <c r="F2821" s="52"/>
      <c r="G2821" s="256"/>
      <c r="H2821" s="258"/>
    </row>
    <row r="2822" spans="1:8" ht="15" customHeight="1">
      <c r="A2822" s="297"/>
      <c r="B2822" s="312" t="s">
        <v>536</v>
      </c>
      <c r="C2822" s="9"/>
      <c r="D2822" s="108"/>
      <c r="E2822" s="7"/>
      <c r="F2822" s="11"/>
      <c r="G2822" s="102"/>
      <c r="H2822" s="79"/>
    </row>
    <row r="2823" spans="1:8" ht="15" customHeight="1">
      <c r="A2823" s="296"/>
      <c r="B2823" s="49"/>
      <c r="C2823" s="45"/>
      <c r="D2823" s="132"/>
      <c r="E2823" s="98"/>
      <c r="F2823" s="52"/>
      <c r="G2823" s="256"/>
      <c r="H2823" s="258"/>
    </row>
    <row r="2824" spans="1:8" ht="15" customHeight="1">
      <c r="A2824" s="297"/>
      <c r="B2824" s="329" t="s">
        <v>184</v>
      </c>
      <c r="C2824" s="9"/>
      <c r="D2824" s="108"/>
      <c r="E2824" s="7"/>
      <c r="F2824" s="11"/>
      <c r="G2824" s="102"/>
      <c r="H2824" s="79"/>
    </row>
    <row r="2825" spans="1:8" ht="15" customHeight="1">
      <c r="A2825" s="296"/>
      <c r="B2825" s="49"/>
      <c r="C2825" s="45"/>
      <c r="D2825" s="132"/>
      <c r="E2825" s="98"/>
      <c r="F2825" s="52"/>
      <c r="G2825" s="256"/>
      <c r="H2825" s="258"/>
    </row>
    <row r="2826" spans="1:8" ht="15" customHeight="1">
      <c r="A2826" s="297"/>
      <c r="B2826" s="61" t="s">
        <v>275</v>
      </c>
      <c r="C2826" s="9" t="s">
        <v>199</v>
      </c>
      <c r="D2826" s="108">
        <v>18</v>
      </c>
      <c r="E2826" s="210" t="s">
        <v>0</v>
      </c>
      <c r="F2826" s="11"/>
      <c r="G2826" s="102"/>
      <c r="H2826" s="79"/>
    </row>
    <row r="2827" spans="1:8" ht="15" customHeight="1">
      <c r="A2827" s="296"/>
      <c r="B2827" s="49"/>
      <c r="C2827" s="45"/>
      <c r="D2827" s="132"/>
      <c r="E2827" s="98"/>
      <c r="F2827" s="52"/>
      <c r="G2827" s="256"/>
      <c r="H2827" s="258"/>
    </row>
    <row r="2828" spans="1:8" ht="15" customHeight="1">
      <c r="A2828" s="297"/>
      <c r="B2828" s="329" t="s">
        <v>212</v>
      </c>
      <c r="C2828" s="9"/>
      <c r="D2828" s="108"/>
      <c r="E2828" s="7"/>
      <c r="F2828" s="11"/>
      <c r="G2828" s="102"/>
      <c r="H2828" s="79"/>
    </row>
    <row r="2829" spans="1:8" ht="15" customHeight="1">
      <c r="A2829" s="296"/>
      <c r="B2829" s="49"/>
      <c r="C2829" s="45"/>
      <c r="D2829" s="132"/>
      <c r="E2829" s="98"/>
      <c r="F2829" s="52"/>
      <c r="G2829" s="256"/>
      <c r="H2829" s="258"/>
    </row>
    <row r="2830" spans="1:8" ht="15" customHeight="1">
      <c r="A2830" s="297"/>
      <c r="B2830" s="325" t="s">
        <v>547</v>
      </c>
      <c r="C2830" s="329" t="s">
        <v>269</v>
      </c>
      <c r="D2830" s="108">
        <v>17.7</v>
      </c>
      <c r="E2830" s="210" t="s">
        <v>52</v>
      </c>
      <c r="F2830" s="11"/>
      <c r="G2830" s="102"/>
      <c r="H2830" s="79"/>
    </row>
    <row r="2831" spans="1:8" ht="15" customHeight="1">
      <c r="A2831" s="296"/>
      <c r="B2831" s="49"/>
      <c r="C2831" s="45" t="s">
        <v>548</v>
      </c>
      <c r="D2831" s="132"/>
      <c r="E2831" s="98"/>
      <c r="F2831" s="52"/>
      <c r="G2831" s="256"/>
      <c r="H2831" s="258"/>
    </row>
    <row r="2832" spans="1:8" ht="15" customHeight="1">
      <c r="A2832" s="297"/>
      <c r="B2832" s="325" t="s">
        <v>549</v>
      </c>
      <c r="C2832" s="9" t="s">
        <v>272</v>
      </c>
      <c r="D2832" s="108">
        <v>43.8</v>
      </c>
      <c r="E2832" s="210" t="s">
        <v>52</v>
      </c>
      <c r="F2832" s="11"/>
      <c r="G2832" s="102"/>
      <c r="H2832" s="79"/>
    </row>
    <row r="2833" spans="1:8" ht="15" customHeight="1">
      <c r="A2833" s="296"/>
      <c r="B2833" s="49"/>
      <c r="C2833" s="45"/>
      <c r="D2833" s="132"/>
      <c r="E2833" s="98"/>
      <c r="F2833" s="52"/>
      <c r="G2833" s="256"/>
      <c r="H2833" s="258"/>
    </row>
    <row r="2834" spans="1:8" ht="15" customHeight="1">
      <c r="A2834" s="297"/>
      <c r="B2834" s="312" t="s">
        <v>543</v>
      </c>
      <c r="C2834" s="329"/>
      <c r="D2834" s="171"/>
      <c r="E2834" s="7"/>
      <c r="F2834" s="11"/>
      <c r="G2834" s="102"/>
      <c r="H2834" s="79"/>
    </row>
    <row r="2835" spans="1:8" ht="15" customHeight="1">
      <c r="A2835" s="296"/>
      <c r="B2835" s="49"/>
      <c r="C2835" s="45"/>
      <c r="D2835" s="132"/>
      <c r="E2835" s="98"/>
      <c r="F2835" s="52"/>
      <c r="G2835" s="256"/>
      <c r="H2835" s="258"/>
    </row>
    <row r="2836" spans="1:8" ht="15" customHeight="1">
      <c r="A2836" s="297"/>
      <c r="B2836" s="329" t="s">
        <v>184</v>
      </c>
      <c r="C2836" s="9"/>
      <c r="D2836" s="108"/>
      <c r="E2836" s="7"/>
      <c r="F2836" s="11"/>
      <c r="G2836" s="102"/>
      <c r="H2836" s="79"/>
    </row>
    <row r="2837" spans="1:8" ht="15" customHeight="1">
      <c r="A2837" s="296"/>
      <c r="B2837" s="49"/>
      <c r="C2837" s="45"/>
      <c r="D2837" s="132"/>
      <c r="E2837" s="98"/>
      <c r="F2837" s="52"/>
      <c r="G2837" s="256"/>
      <c r="H2837" s="258"/>
    </row>
    <row r="2838" spans="1:8" ht="15" customHeight="1">
      <c r="A2838" s="297"/>
      <c r="B2838" s="325" t="s">
        <v>550</v>
      </c>
      <c r="C2838" s="9" t="s">
        <v>368</v>
      </c>
      <c r="D2838" s="108">
        <v>16.5</v>
      </c>
      <c r="E2838" s="210" t="s">
        <v>52</v>
      </c>
      <c r="F2838" s="11"/>
      <c r="G2838" s="102"/>
      <c r="H2838" s="79"/>
    </row>
    <row r="2839" spans="1:8" ht="15" customHeight="1">
      <c r="A2839" s="296"/>
      <c r="B2839" s="49"/>
      <c r="C2839" s="45"/>
      <c r="D2839" s="132"/>
      <c r="E2839" s="98"/>
      <c r="F2839" s="52"/>
      <c r="G2839" s="256"/>
      <c r="H2839" s="258"/>
    </row>
    <row r="2840" spans="1:8" ht="15" customHeight="1">
      <c r="A2840" s="297"/>
      <c r="B2840" s="61" t="s">
        <v>275</v>
      </c>
      <c r="C2840" s="9" t="s">
        <v>199</v>
      </c>
      <c r="D2840" s="108">
        <v>26.2</v>
      </c>
      <c r="E2840" s="210" t="s">
        <v>0</v>
      </c>
      <c r="F2840" s="11"/>
      <c r="G2840" s="102"/>
      <c r="H2840" s="79"/>
    </row>
    <row r="2841" spans="1:8" ht="15" customHeight="1">
      <c r="A2841" s="296"/>
      <c r="B2841" s="49"/>
      <c r="C2841" s="45"/>
      <c r="D2841" s="132"/>
      <c r="E2841" s="98"/>
      <c r="F2841" s="52"/>
      <c r="G2841" s="256"/>
      <c r="H2841" s="258"/>
    </row>
    <row r="2842" spans="1:8" ht="15" customHeight="1">
      <c r="A2842" s="297"/>
      <c r="B2842" s="329" t="s">
        <v>212</v>
      </c>
      <c r="C2842" s="9"/>
      <c r="D2842" s="108"/>
      <c r="E2842" s="210"/>
      <c r="F2842" s="11"/>
      <c r="G2842" s="102"/>
      <c r="H2842" s="79"/>
    </row>
    <row r="2843" spans="1:8" ht="15" customHeight="1">
      <c r="A2843" s="296"/>
      <c r="B2843" s="49"/>
      <c r="C2843" s="45"/>
      <c r="D2843" s="132"/>
      <c r="E2843" s="318"/>
      <c r="F2843" s="52"/>
      <c r="G2843" s="256"/>
      <c r="H2843" s="258"/>
    </row>
    <row r="2844" spans="1:8" ht="15" customHeight="1">
      <c r="A2844" s="577"/>
      <c r="B2844" s="579" t="s">
        <v>547</v>
      </c>
      <c r="C2844" s="45" t="s">
        <v>368</v>
      </c>
      <c r="D2844" s="119">
        <v>22.1</v>
      </c>
      <c r="E2844" s="211" t="s">
        <v>52</v>
      </c>
      <c r="F2844" s="11"/>
      <c r="G2844" s="102"/>
      <c r="H2844" s="79"/>
    </row>
    <row r="2845" spans="1:8" ht="15" customHeight="1">
      <c r="A2845" s="573"/>
      <c r="B2845" s="49"/>
      <c r="C2845" s="50"/>
      <c r="D2845" s="183"/>
      <c r="E2845" s="341"/>
      <c r="F2845" s="52"/>
      <c r="G2845" s="256"/>
      <c r="H2845" s="258"/>
    </row>
    <row r="2846" spans="1:8" ht="15" customHeight="1">
      <c r="A2846" s="580"/>
      <c r="B2846" s="325" t="s">
        <v>551</v>
      </c>
      <c r="C2846" s="9" t="s">
        <v>368</v>
      </c>
      <c r="D2846" s="108">
        <v>52.5</v>
      </c>
      <c r="E2846" s="190" t="s">
        <v>52</v>
      </c>
      <c r="F2846" s="11"/>
      <c r="G2846" s="102"/>
      <c r="H2846" s="79"/>
    </row>
    <row r="2847" spans="1:8" ht="15" customHeight="1">
      <c r="A2847" s="296"/>
      <c r="B2847" s="249"/>
      <c r="C2847" s="249"/>
      <c r="D2847" s="250"/>
      <c r="E2847" s="251"/>
      <c r="F2847" s="18"/>
      <c r="G2847" s="256"/>
      <c r="H2847" s="258"/>
    </row>
    <row r="2848" spans="1:8" ht="15" customHeight="1">
      <c r="A2848" s="297"/>
      <c r="B2848" s="321" t="s">
        <v>552</v>
      </c>
      <c r="C2848" s="322"/>
      <c r="D2848" s="10"/>
      <c r="E2848" s="210"/>
      <c r="F2848" s="11"/>
      <c r="G2848" s="78"/>
      <c r="H2848" s="79"/>
    </row>
    <row r="2849" spans="1:8" ht="15" customHeight="1">
      <c r="A2849" s="581"/>
      <c r="B2849" s="360"/>
      <c r="C2849" s="45"/>
      <c r="D2849" s="46"/>
      <c r="E2849" s="98"/>
      <c r="F2849" s="18"/>
      <c r="G2849" s="256"/>
      <c r="H2849" s="258"/>
    </row>
    <row r="2850" spans="1:8" ht="15" customHeight="1">
      <c r="A2850" s="582"/>
      <c r="B2850" s="113"/>
      <c r="C2850" s="67"/>
      <c r="D2850" s="68"/>
      <c r="E2850" s="400"/>
      <c r="F2850" s="15"/>
      <c r="G2850" s="125"/>
      <c r="H2850" s="116"/>
    </row>
    <row r="2851" spans="1:8" ht="15" customHeight="1">
      <c r="A2851" s="565"/>
      <c r="B2851" s="127"/>
      <c r="C2851" s="127"/>
      <c r="D2851" s="128"/>
      <c r="E2851" s="129"/>
      <c r="F2851" s="105"/>
      <c r="G2851" s="106"/>
      <c r="H2851" s="6"/>
    </row>
    <row r="2852" spans="1:8" ht="15" customHeight="1">
      <c r="A2852" s="297" t="s">
        <v>533</v>
      </c>
      <c r="B2852" s="9" t="s">
        <v>162</v>
      </c>
      <c r="C2852" s="9"/>
      <c r="D2852" s="10"/>
      <c r="E2852" s="210"/>
      <c r="F2852" s="18"/>
      <c r="G2852" s="19"/>
      <c r="H2852" s="2"/>
    </row>
    <row r="2853" spans="1:8" ht="15" customHeight="1">
      <c r="A2853" s="296"/>
      <c r="B2853" s="50"/>
      <c r="C2853" s="45"/>
      <c r="D2853" s="58"/>
      <c r="E2853" s="211"/>
      <c r="F2853" s="52"/>
      <c r="G2853" s="256"/>
      <c r="H2853" s="258"/>
    </row>
    <row r="2854" spans="1:8" ht="15" customHeight="1">
      <c r="A2854" s="583"/>
      <c r="B2854" s="61"/>
      <c r="C2854" s="9"/>
      <c r="D2854" s="10"/>
      <c r="E2854" s="210"/>
      <c r="F2854" s="11"/>
      <c r="G2854" s="102"/>
      <c r="H2854" s="79"/>
    </row>
    <row r="2855" spans="1:8" ht="15" customHeight="1">
      <c r="A2855" s="296"/>
      <c r="B2855" s="50"/>
      <c r="C2855" s="45"/>
      <c r="D2855" s="58"/>
      <c r="E2855" s="211"/>
      <c r="F2855" s="52"/>
      <c r="G2855" s="256"/>
      <c r="H2855" s="258"/>
    </row>
    <row r="2856" spans="1:8" ht="15" customHeight="1">
      <c r="A2856" s="583"/>
      <c r="B2856" s="61" t="s">
        <v>247</v>
      </c>
      <c r="C2856" s="9" t="s">
        <v>383</v>
      </c>
      <c r="D2856" s="10">
        <v>0.5</v>
      </c>
      <c r="E2856" s="210" t="s">
        <v>8</v>
      </c>
      <c r="F2856" s="11"/>
      <c r="G2856" s="102"/>
      <c r="H2856" s="79"/>
    </row>
    <row r="2857" spans="1:8" ht="15" customHeight="1">
      <c r="A2857" s="584"/>
      <c r="B2857" s="49"/>
      <c r="C2857" s="82"/>
      <c r="D2857" s="58"/>
      <c r="E2857" s="211"/>
      <c r="F2857" s="52"/>
      <c r="G2857" s="256"/>
      <c r="H2857" s="258"/>
    </row>
    <row r="2858" spans="1:8" ht="15" customHeight="1">
      <c r="A2858" s="583"/>
      <c r="B2858" s="61" t="s">
        <v>247</v>
      </c>
      <c r="C2858" s="9" t="s">
        <v>297</v>
      </c>
      <c r="D2858" s="10">
        <v>0.1</v>
      </c>
      <c r="E2858" s="210" t="s">
        <v>8</v>
      </c>
      <c r="F2858" s="11"/>
      <c r="G2858" s="102"/>
      <c r="H2858" s="79"/>
    </row>
    <row r="2859" spans="1:8" ht="15" customHeight="1">
      <c r="A2859" s="584"/>
      <c r="B2859" s="49"/>
      <c r="C2859" s="82"/>
      <c r="D2859" s="58"/>
      <c r="E2859" s="211"/>
      <c r="F2859" s="52"/>
      <c r="G2859" s="256"/>
      <c r="H2859" s="258"/>
    </row>
    <row r="2860" spans="1:8" ht="15" customHeight="1">
      <c r="A2860" s="583"/>
      <c r="B2860" s="61" t="s">
        <v>247</v>
      </c>
      <c r="C2860" s="9" t="s">
        <v>298</v>
      </c>
      <c r="D2860" s="108">
        <v>0.1</v>
      </c>
      <c r="E2860" s="7" t="s">
        <v>8</v>
      </c>
      <c r="F2860" s="11"/>
      <c r="G2860" s="102"/>
      <c r="H2860" s="79"/>
    </row>
    <row r="2861" spans="1:8" ht="15" customHeight="1">
      <c r="A2861" s="296"/>
      <c r="B2861" s="49"/>
      <c r="C2861" s="45"/>
      <c r="D2861" s="58"/>
      <c r="E2861" s="211"/>
      <c r="F2861" s="52"/>
      <c r="G2861" s="256"/>
      <c r="H2861" s="258"/>
    </row>
    <row r="2862" spans="1:8" ht="15" customHeight="1">
      <c r="A2862" s="566"/>
      <c r="B2862" s="61"/>
      <c r="C2862" s="9"/>
      <c r="D2862" s="10"/>
      <c r="E2862" s="210"/>
      <c r="F2862" s="11"/>
      <c r="G2862" s="102"/>
      <c r="H2862" s="79"/>
    </row>
    <row r="2863" spans="1:8" ht="15" customHeight="1">
      <c r="A2863" s="296"/>
      <c r="B2863" s="49"/>
      <c r="C2863" s="45"/>
      <c r="D2863" s="58"/>
      <c r="E2863" s="211"/>
      <c r="F2863" s="52"/>
      <c r="G2863" s="256"/>
      <c r="H2863" s="258"/>
    </row>
    <row r="2864" spans="1:8" ht="15" customHeight="1">
      <c r="A2864" s="566"/>
      <c r="B2864" s="61" t="s">
        <v>261</v>
      </c>
      <c r="C2864" s="9" t="s">
        <v>383</v>
      </c>
      <c r="D2864" s="10">
        <v>0.5</v>
      </c>
      <c r="E2864" s="210" t="s">
        <v>8</v>
      </c>
      <c r="F2864" s="11"/>
      <c r="G2864" s="102"/>
      <c r="H2864" s="79"/>
    </row>
    <row r="2865" spans="1:8" ht="15" customHeight="1">
      <c r="A2865" s="296"/>
      <c r="B2865" s="49"/>
      <c r="C2865" s="82"/>
      <c r="D2865" s="58"/>
      <c r="E2865" s="211"/>
      <c r="F2865" s="52"/>
      <c r="G2865" s="256"/>
      <c r="H2865" s="258"/>
    </row>
    <row r="2866" spans="1:8" ht="15" customHeight="1">
      <c r="A2866" s="567"/>
      <c r="B2866" s="61" t="s">
        <v>261</v>
      </c>
      <c r="C2866" s="9" t="s">
        <v>297</v>
      </c>
      <c r="D2866" s="10">
        <v>0.1</v>
      </c>
      <c r="E2866" s="210" t="s">
        <v>8</v>
      </c>
      <c r="F2866" s="11"/>
      <c r="G2866" s="102"/>
      <c r="H2866" s="79"/>
    </row>
    <row r="2867" spans="1:8" ht="15" customHeight="1">
      <c r="A2867" s="296"/>
      <c r="B2867" s="49"/>
      <c r="C2867" s="82"/>
      <c r="D2867" s="58"/>
      <c r="E2867" s="211"/>
      <c r="F2867" s="52"/>
      <c r="G2867" s="256"/>
      <c r="H2867" s="258"/>
    </row>
    <row r="2868" spans="1:8" ht="15" customHeight="1">
      <c r="A2868" s="566"/>
      <c r="B2868" s="61" t="s">
        <v>261</v>
      </c>
      <c r="C2868" s="9" t="s">
        <v>298</v>
      </c>
      <c r="D2868" s="108">
        <v>0.1</v>
      </c>
      <c r="E2868" s="7" t="s">
        <v>8</v>
      </c>
      <c r="F2868" s="11"/>
      <c r="G2868" s="102"/>
      <c r="H2868" s="79"/>
    </row>
    <row r="2869" spans="1:8" ht="15" customHeight="1">
      <c r="A2869" s="296"/>
      <c r="B2869" s="49"/>
      <c r="C2869" s="45"/>
      <c r="D2869" s="58"/>
      <c r="E2869" s="211"/>
      <c r="F2869" s="52"/>
      <c r="G2869" s="256"/>
      <c r="H2869" s="258"/>
    </row>
    <row r="2870" spans="1:8" ht="15" customHeight="1">
      <c r="A2870" s="566"/>
      <c r="B2870" s="61"/>
      <c r="C2870" s="9"/>
      <c r="D2870" s="10"/>
      <c r="E2870" s="210"/>
      <c r="F2870" s="11"/>
      <c r="G2870" s="102"/>
      <c r="H2870" s="79"/>
    </row>
    <row r="2871" spans="1:8" ht="15" customHeight="1">
      <c r="A2871" s="585"/>
      <c r="B2871" s="49"/>
      <c r="C2871" s="45"/>
      <c r="D2871" s="58"/>
      <c r="E2871" s="211"/>
      <c r="F2871" s="52"/>
      <c r="G2871" s="256"/>
      <c r="H2871" s="258"/>
    </row>
    <row r="2872" spans="1:8" ht="15" customHeight="1">
      <c r="A2872" s="566"/>
      <c r="B2872" s="61" t="s">
        <v>262</v>
      </c>
      <c r="C2872" s="9" t="s">
        <v>383</v>
      </c>
      <c r="D2872" s="10">
        <v>0.5</v>
      </c>
      <c r="E2872" s="210" t="s">
        <v>8</v>
      </c>
      <c r="F2872" s="11"/>
      <c r="G2872" s="102"/>
      <c r="H2872" s="79"/>
    </row>
    <row r="2873" spans="1:8" ht="15" customHeight="1">
      <c r="A2873" s="296"/>
      <c r="B2873" s="49"/>
      <c r="C2873" s="82"/>
      <c r="D2873" s="58"/>
      <c r="E2873" s="211"/>
      <c r="F2873" s="52"/>
      <c r="G2873" s="256"/>
      <c r="H2873" s="258"/>
    </row>
    <row r="2874" spans="1:8" ht="15" customHeight="1">
      <c r="A2874" s="566"/>
      <c r="B2874" s="61" t="s">
        <v>262</v>
      </c>
      <c r="C2874" s="9" t="s">
        <v>297</v>
      </c>
      <c r="D2874" s="10">
        <v>0.1</v>
      </c>
      <c r="E2874" s="210" t="s">
        <v>8</v>
      </c>
      <c r="F2874" s="11"/>
      <c r="G2874" s="102"/>
      <c r="H2874" s="79"/>
    </row>
    <row r="2875" spans="1:8" ht="15" customHeight="1">
      <c r="A2875" s="296"/>
      <c r="B2875" s="49"/>
      <c r="C2875" s="45"/>
      <c r="D2875" s="58"/>
      <c r="E2875" s="355"/>
      <c r="F2875" s="52"/>
      <c r="G2875" s="256"/>
      <c r="H2875" s="258"/>
    </row>
    <row r="2876" spans="1:8" ht="15" customHeight="1">
      <c r="A2876" s="566"/>
      <c r="B2876" s="61" t="s">
        <v>262</v>
      </c>
      <c r="C2876" s="9" t="s">
        <v>298</v>
      </c>
      <c r="D2876" s="108">
        <v>0.1</v>
      </c>
      <c r="E2876" s="7" t="s">
        <v>8</v>
      </c>
      <c r="F2876" s="11"/>
      <c r="G2876" s="102"/>
      <c r="H2876" s="79"/>
    </row>
    <row r="2877" spans="1:8" ht="15" customHeight="1">
      <c r="A2877" s="584"/>
      <c r="B2877" s="49"/>
      <c r="C2877" s="45"/>
      <c r="D2877" s="58"/>
      <c r="E2877" s="211"/>
      <c r="F2877" s="52"/>
      <c r="G2877" s="256"/>
      <c r="H2877" s="258"/>
    </row>
    <row r="2878" spans="1:8" ht="15" customHeight="1">
      <c r="A2878" s="586"/>
      <c r="B2878" s="61"/>
      <c r="C2878" s="9"/>
      <c r="D2878" s="10"/>
      <c r="E2878" s="210"/>
      <c r="F2878" s="11"/>
      <c r="G2878" s="102"/>
      <c r="H2878" s="79"/>
    </row>
    <row r="2879" spans="1:8" ht="15" customHeight="1">
      <c r="A2879" s="584"/>
      <c r="B2879" s="49"/>
      <c r="C2879" s="45"/>
      <c r="D2879" s="58"/>
      <c r="E2879" s="66"/>
      <c r="F2879" s="18"/>
      <c r="G2879" s="256"/>
      <c r="H2879" s="258"/>
    </row>
    <row r="2880" spans="1:8" ht="15" customHeight="1">
      <c r="A2880" s="587"/>
      <c r="B2880" s="344" t="s">
        <v>553</v>
      </c>
      <c r="C2880" s="345"/>
      <c r="D2880" s="46">
        <v>1</v>
      </c>
      <c r="E2880" s="211" t="s">
        <v>42</v>
      </c>
      <c r="F2880" s="11"/>
      <c r="G2880" s="78"/>
      <c r="H2880" s="79"/>
    </row>
    <row r="2881" spans="1:8" ht="15" customHeight="1">
      <c r="A2881" s="568"/>
      <c r="B2881" s="249"/>
      <c r="C2881" s="249"/>
      <c r="D2881" s="250"/>
      <c r="E2881" s="251"/>
      <c r="F2881" s="18"/>
      <c r="G2881" s="256"/>
      <c r="H2881" s="258"/>
    </row>
    <row r="2882" spans="1:8" ht="15" customHeight="1">
      <c r="A2882" s="569"/>
      <c r="B2882" s="253"/>
      <c r="C2882" s="253"/>
      <c r="D2882" s="254"/>
      <c r="E2882" s="255"/>
      <c r="F2882" s="15"/>
      <c r="G2882" s="125"/>
      <c r="H2882" s="116"/>
    </row>
    <row r="2883" spans="1:8" ht="15" customHeight="1">
      <c r="A2883" s="588"/>
      <c r="B2883" s="127"/>
      <c r="C2883" s="127"/>
      <c r="D2883" s="128"/>
      <c r="E2883" s="129"/>
      <c r="F2883" s="105"/>
      <c r="G2883" s="106"/>
      <c r="H2883" s="6"/>
    </row>
    <row r="2884" spans="1:8" ht="15" customHeight="1">
      <c r="A2884" s="300" t="s">
        <v>149</v>
      </c>
      <c r="B2884" s="100" t="str">
        <f>B154</f>
        <v>付帯建物､構造物等　解体工事</v>
      </c>
      <c r="C2884" s="9"/>
      <c r="D2884" s="346"/>
      <c r="E2884" s="210"/>
      <c r="F2884" s="18"/>
      <c r="G2884" s="19"/>
      <c r="H2884" s="2"/>
    </row>
    <row r="2885" spans="1:8" ht="15" customHeight="1">
      <c r="A2885" s="299"/>
      <c r="B2885" s="50"/>
      <c r="C2885" s="45"/>
      <c r="D2885" s="347"/>
      <c r="E2885" s="98"/>
      <c r="F2885" s="52"/>
      <c r="G2885" s="256"/>
      <c r="H2885" s="258"/>
    </row>
    <row r="2886" spans="1:8" ht="15" customHeight="1">
      <c r="A2886" s="589"/>
      <c r="B2886" s="100"/>
      <c r="C2886" s="9"/>
      <c r="D2886" s="108"/>
      <c r="E2886" s="210"/>
      <c r="F2886" s="11"/>
      <c r="G2886" s="102"/>
      <c r="H2886" s="79"/>
    </row>
    <row r="2887" spans="1:8" ht="15" customHeight="1">
      <c r="A2887" s="299"/>
      <c r="B2887" s="50"/>
      <c r="C2887" s="45"/>
      <c r="D2887" s="347"/>
      <c r="E2887" s="98"/>
      <c r="F2887" s="52"/>
      <c r="G2887" s="256"/>
      <c r="H2887" s="258"/>
    </row>
    <row r="2888" spans="1:8" ht="15" customHeight="1">
      <c r="A2888" s="589" t="s">
        <v>554</v>
      </c>
      <c r="B2888" s="100" t="s">
        <v>555</v>
      </c>
      <c r="C2888" s="9"/>
      <c r="D2888" s="108">
        <v>1</v>
      </c>
      <c r="E2888" s="210" t="s">
        <v>42</v>
      </c>
      <c r="F2888" s="11"/>
      <c r="G2888" s="102"/>
      <c r="H2888" s="79"/>
    </row>
    <row r="2889" spans="1:8" ht="15" customHeight="1">
      <c r="A2889" s="299"/>
      <c r="B2889" s="49"/>
      <c r="C2889" s="45"/>
      <c r="D2889" s="132"/>
      <c r="E2889" s="98"/>
      <c r="F2889" s="52"/>
      <c r="G2889" s="256"/>
      <c r="H2889" s="258"/>
    </row>
    <row r="2890" spans="1:8" ht="15" customHeight="1">
      <c r="A2890" s="589" t="s">
        <v>556</v>
      </c>
      <c r="B2890" s="9" t="s">
        <v>557</v>
      </c>
      <c r="C2890" s="9"/>
      <c r="D2890" s="108">
        <v>1</v>
      </c>
      <c r="E2890" s="210" t="s">
        <v>42</v>
      </c>
      <c r="F2890" s="11"/>
      <c r="G2890" s="102"/>
      <c r="H2890" s="79"/>
    </row>
    <row r="2891" spans="1:8" ht="15" customHeight="1">
      <c r="A2891" s="299"/>
      <c r="B2891" s="49"/>
      <c r="C2891" s="45"/>
      <c r="D2891" s="132"/>
      <c r="E2891" s="98"/>
      <c r="F2891" s="52"/>
      <c r="G2891" s="256"/>
      <c r="H2891" s="258"/>
    </row>
    <row r="2892" spans="1:8" ht="15" customHeight="1">
      <c r="A2892" s="300"/>
      <c r="B2892" s="325"/>
      <c r="C2892" s="329"/>
      <c r="D2892" s="108"/>
      <c r="E2892" s="7"/>
      <c r="F2892" s="11"/>
      <c r="G2892" s="102"/>
      <c r="H2892" s="79"/>
    </row>
    <row r="2893" spans="1:8" ht="15" customHeight="1">
      <c r="A2893" s="299"/>
      <c r="B2893" s="49"/>
      <c r="C2893" s="45"/>
      <c r="D2893" s="119"/>
      <c r="E2893" s="98"/>
      <c r="F2893" s="52"/>
      <c r="G2893" s="256"/>
      <c r="H2893" s="258"/>
    </row>
    <row r="2894" spans="1:8" ht="15" customHeight="1">
      <c r="A2894" s="300"/>
      <c r="B2894" s="325"/>
      <c r="C2894" s="9"/>
      <c r="D2894" s="171"/>
      <c r="E2894" s="7"/>
      <c r="F2894" s="11"/>
      <c r="G2894" s="102"/>
      <c r="H2894" s="79"/>
    </row>
    <row r="2895" spans="1:8" ht="15" customHeight="1">
      <c r="A2895" s="299"/>
      <c r="B2895" s="49"/>
      <c r="C2895" s="45"/>
      <c r="D2895" s="132"/>
      <c r="E2895" s="98"/>
      <c r="F2895" s="52"/>
      <c r="G2895" s="256"/>
      <c r="H2895" s="258"/>
    </row>
    <row r="2896" spans="1:8" ht="15" customHeight="1">
      <c r="A2896" s="300"/>
      <c r="B2896" s="325"/>
      <c r="C2896" s="9"/>
      <c r="D2896" s="171"/>
      <c r="E2896" s="7"/>
      <c r="F2896" s="11"/>
      <c r="G2896" s="102"/>
      <c r="H2896" s="79"/>
    </row>
    <row r="2897" spans="1:8" ht="15" customHeight="1">
      <c r="A2897" s="299"/>
      <c r="B2897" s="49"/>
      <c r="C2897" s="45"/>
      <c r="D2897" s="132"/>
      <c r="E2897" s="98"/>
      <c r="F2897" s="52"/>
      <c r="G2897" s="256"/>
      <c r="H2897" s="258"/>
    </row>
    <row r="2898" spans="1:8" ht="15" customHeight="1">
      <c r="A2898" s="300"/>
      <c r="B2898" s="325"/>
      <c r="C2898" s="9"/>
      <c r="D2898" s="171"/>
      <c r="E2898" s="7"/>
      <c r="F2898" s="11"/>
      <c r="G2898" s="102"/>
      <c r="H2898" s="79"/>
    </row>
    <row r="2899" spans="1:8" ht="15" customHeight="1">
      <c r="A2899" s="299"/>
      <c r="B2899" s="49"/>
      <c r="C2899" s="45"/>
      <c r="D2899" s="132"/>
      <c r="E2899" s="98"/>
      <c r="F2899" s="52"/>
      <c r="G2899" s="256"/>
      <c r="H2899" s="258"/>
    </row>
    <row r="2900" spans="1:8" ht="15" customHeight="1">
      <c r="A2900" s="300"/>
      <c r="B2900" s="325"/>
      <c r="C2900" s="324"/>
      <c r="D2900" s="171"/>
      <c r="E2900" s="7"/>
      <c r="F2900" s="11"/>
      <c r="G2900" s="102"/>
      <c r="H2900" s="79"/>
    </row>
    <row r="2901" spans="1:8" ht="15" customHeight="1">
      <c r="A2901" s="299"/>
      <c r="B2901" s="49"/>
      <c r="C2901" s="45"/>
      <c r="D2901" s="132"/>
      <c r="E2901" s="98"/>
      <c r="F2901" s="52"/>
      <c r="G2901" s="256"/>
      <c r="H2901" s="258"/>
    </row>
    <row r="2902" spans="1:8" ht="15" customHeight="1">
      <c r="A2902" s="300"/>
      <c r="B2902" s="325"/>
      <c r="C2902" s="9"/>
      <c r="D2902" s="171"/>
      <c r="E2902" s="7"/>
      <c r="F2902" s="11"/>
      <c r="G2902" s="102"/>
      <c r="H2902" s="79"/>
    </row>
    <row r="2903" spans="1:8" ht="15" customHeight="1">
      <c r="A2903" s="299"/>
      <c r="B2903" s="49"/>
      <c r="C2903" s="45"/>
      <c r="D2903" s="46"/>
      <c r="E2903" s="98"/>
      <c r="F2903" s="52"/>
      <c r="G2903" s="256"/>
      <c r="H2903" s="258"/>
    </row>
    <row r="2904" spans="1:8" ht="15" customHeight="1">
      <c r="A2904" s="300"/>
      <c r="B2904" s="325"/>
      <c r="C2904" s="9"/>
      <c r="D2904" s="184"/>
      <c r="E2904" s="7"/>
      <c r="F2904" s="11"/>
      <c r="G2904" s="102"/>
      <c r="H2904" s="79"/>
    </row>
    <row r="2905" spans="1:8" ht="15" customHeight="1">
      <c r="A2905" s="299"/>
      <c r="B2905" s="49"/>
      <c r="C2905" s="45"/>
      <c r="D2905" s="132"/>
      <c r="E2905" s="98"/>
      <c r="F2905" s="52"/>
      <c r="G2905" s="256"/>
      <c r="H2905" s="258"/>
    </row>
    <row r="2906" spans="1:8" ht="15" customHeight="1">
      <c r="A2906" s="300"/>
      <c r="B2906" s="325"/>
      <c r="C2906" s="9"/>
      <c r="D2906" s="171"/>
      <c r="E2906" s="7"/>
      <c r="F2906" s="11"/>
      <c r="G2906" s="102"/>
      <c r="H2906" s="79"/>
    </row>
    <row r="2907" spans="1:8" ht="15" customHeight="1">
      <c r="A2907" s="299"/>
      <c r="B2907" s="49"/>
      <c r="C2907" s="45"/>
      <c r="D2907" s="46"/>
      <c r="E2907" s="98"/>
      <c r="F2907" s="52"/>
      <c r="G2907" s="256"/>
      <c r="H2907" s="258"/>
    </row>
    <row r="2908" spans="1:8" ht="15" customHeight="1">
      <c r="A2908" s="300"/>
      <c r="B2908" s="325"/>
      <c r="C2908" s="9"/>
      <c r="D2908" s="10"/>
      <c r="E2908" s="7"/>
      <c r="F2908" s="11"/>
      <c r="G2908" s="102"/>
      <c r="H2908" s="79"/>
    </row>
    <row r="2909" spans="1:8" ht="15" customHeight="1">
      <c r="A2909" s="299"/>
      <c r="B2909" s="49"/>
      <c r="C2909" s="45"/>
      <c r="D2909" s="46"/>
      <c r="E2909" s="98"/>
      <c r="F2909" s="52"/>
      <c r="G2909" s="256"/>
      <c r="H2909" s="258"/>
    </row>
    <row r="2910" spans="1:8" ht="15" customHeight="1">
      <c r="A2910" s="300"/>
      <c r="B2910" s="325"/>
      <c r="C2910" s="9"/>
      <c r="D2910" s="10"/>
      <c r="E2910" s="7"/>
      <c r="F2910" s="11"/>
      <c r="G2910" s="102"/>
      <c r="H2910" s="79"/>
    </row>
    <row r="2911" spans="1:8" ht="15" customHeight="1">
      <c r="A2911" s="299"/>
      <c r="B2911" s="50"/>
      <c r="C2911" s="45"/>
      <c r="D2911" s="97"/>
      <c r="E2911" s="318"/>
      <c r="F2911" s="18"/>
      <c r="G2911" s="256"/>
      <c r="H2911" s="258"/>
    </row>
    <row r="2912" spans="1:8" ht="15" customHeight="1">
      <c r="A2912" s="590"/>
      <c r="B2912" s="246" t="s">
        <v>558</v>
      </c>
      <c r="C2912" s="278"/>
      <c r="D2912" s="10"/>
      <c r="E2912" s="210"/>
      <c r="F2912" s="11"/>
      <c r="G2912" s="78"/>
      <c r="H2912" s="79"/>
    </row>
    <row r="2913" spans="1:8" ht="15" customHeight="1">
      <c r="A2913" s="591"/>
      <c r="B2913" s="249"/>
      <c r="C2913" s="249"/>
      <c r="D2913" s="250"/>
      <c r="E2913" s="251"/>
      <c r="F2913" s="18"/>
      <c r="G2913" s="256"/>
      <c r="H2913" s="258"/>
    </row>
    <row r="2914" spans="1:8" ht="15" customHeight="1">
      <c r="A2914" s="592"/>
      <c r="B2914" s="253"/>
      <c r="C2914" s="253"/>
      <c r="D2914" s="254"/>
      <c r="E2914" s="255"/>
      <c r="F2914" s="15"/>
      <c r="G2914" s="125"/>
      <c r="H2914" s="116"/>
    </row>
    <row r="2915" spans="1:8" ht="15" customHeight="1">
      <c r="A2915" s="588"/>
      <c r="B2915" s="168"/>
      <c r="C2915" s="127"/>
      <c r="D2915" s="128"/>
      <c r="E2915" s="129"/>
      <c r="F2915" s="105"/>
      <c r="G2915" s="106"/>
      <c r="H2915" s="6"/>
    </row>
    <row r="2916" spans="1:8" ht="15" customHeight="1">
      <c r="A2916" s="589" t="s">
        <v>554</v>
      </c>
      <c r="B2916" s="100" t="s">
        <v>150</v>
      </c>
      <c r="C2916" s="64"/>
      <c r="D2916" s="10"/>
      <c r="E2916" s="210"/>
      <c r="F2916" s="18"/>
      <c r="G2916" s="19"/>
      <c r="H2916" s="2"/>
    </row>
    <row r="2917" spans="1:8" ht="15" customHeight="1">
      <c r="A2917" s="299"/>
      <c r="B2917" s="131"/>
      <c r="C2917" s="44"/>
      <c r="D2917" s="58"/>
      <c r="E2917" s="211"/>
      <c r="F2917" s="52"/>
      <c r="G2917" s="256"/>
      <c r="H2917" s="258"/>
    </row>
    <row r="2918" spans="1:8" ht="15" customHeight="1">
      <c r="A2918" s="589"/>
      <c r="B2918" s="593"/>
      <c r="C2918" s="64"/>
      <c r="D2918" s="10"/>
      <c r="E2918" s="210"/>
      <c r="F2918" s="11"/>
      <c r="G2918" s="102"/>
      <c r="H2918" s="79"/>
    </row>
    <row r="2919" spans="1:8" ht="15" customHeight="1">
      <c r="A2919" s="299"/>
      <c r="B2919" s="131"/>
      <c r="C2919" s="44"/>
      <c r="D2919" s="58"/>
      <c r="E2919" s="211"/>
      <c r="F2919" s="52"/>
      <c r="G2919" s="256"/>
      <c r="H2919" s="258"/>
    </row>
    <row r="2920" spans="1:8" ht="15" customHeight="1">
      <c r="A2920" s="589"/>
      <c r="B2920" s="593" t="s">
        <v>559</v>
      </c>
      <c r="C2920" s="64"/>
      <c r="D2920" s="10"/>
      <c r="E2920" s="210"/>
      <c r="F2920" s="11"/>
      <c r="G2920" s="102"/>
      <c r="H2920" s="79"/>
    </row>
    <row r="2921" spans="1:8" ht="15" customHeight="1">
      <c r="A2921" s="299"/>
      <c r="B2921" s="131"/>
      <c r="C2921" s="44" t="s">
        <v>560</v>
      </c>
      <c r="D2921" s="58"/>
      <c r="E2921" s="211"/>
      <c r="F2921" s="52"/>
      <c r="G2921" s="256"/>
      <c r="H2921" s="258"/>
    </row>
    <row r="2922" spans="1:8" ht="15" customHeight="1">
      <c r="A2922" s="589"/>
      <c r="B2922" s="593" t="s">
        <v>561</v>
      </c>
      <c r="C2922" s="64" t="s">
        <v>562</v>
      </c>
      <c r="D2922" s="10">
        <v>1</v>
      </c>
      <c r="E2922" s="210" t="s">
        <v>9</v>
      </c>
      <c r="F2922" s="11"/>
      <c r="G2922" s="102"/>
      <c r="H2922" s="79"/>
    </row>
    <row r="2923" spans="1:8" ht="15" customHeight="1">
      <c r="A2923" s="299"/>
      <c r="B2923" s="594"/>
      <c r="C2923" s="45"/>
      <c r="D2923" s="97"/>
      <c r="E2923" s="98"/>
      <c r="F2923" s="52"/>
      <c r="G2923" s="256"/>
      <c r="H2923" s="258"/>
    </row>
    <row r="2924" spans="1:8" ht="15" customHeight="1">
      <c r="A2924" s="589"/>
      <c r="B2924" s="154" t="s">
        <v>563</v>
      </c>
      <c r="C2924" s="64"/>
      <c r="D2924" s="10">
        <v>1</v>
      </c>
      <c r="E2924" s="210" t="s">
        <v>42</v>
      </c>
      <c r="F2924" s="11"/>
      <c r="G2924" s="102"/>
      <c r="H2924" s="79"/>
    </row>
    <row r="2925" spans="1:8" ht="15" customHeight="1">
      <c r="A2925" s="299"/>
      <c r="B2925" s="594"/>
      <c r="C2925" s="45" t="s">
        <v>564</v>
      </c>
      <c r="D2925" s="97"/>
      <c r="E2925" s="98"/>
      <c r="F2925" s="52"/>
      <c r="G2925" s="256"/>
      <c r="H2925" s="258"/>
    </row>
    <row r="2926" spans="1:8" ht="15" customHeight="1">
      <c r="A2926" s="589"/>
      <c r="B2926" s="154" t="s">
        <v>565</v>
      </c>
      <c r="C2926" s="64" t="s">
        <v>562</v>
      </c>
      <c r="D2926" s="10">
        <v>1</v>
      </c>
      <c r="E2926" s="210" t="s">
        <v>9</v>
      </c>
      <c r="F2926" s="11"/>
      <c r="G2926" s="102"/>
      <c r="H2926" s="79"/>
    </row>
    <row r="2927" spans="1:8" ht="15" customHeight="1">
      <c r="A2927" s="299"/>
      <c r="B2927" s="594"/>
      <c r="C2927" s="45"/>
      <c r="D2927" s="97"/>
      <c r="E2927" s="98"/>
      <c r="F2927" s="52"/>
      <c r="G2927" s="256"/>
      <c r="H2927" s="258"/>
    </row>
    <row r="2928" spans="1:8" ht="15" customHeight="1">
      <c r="A2928" s="589"/>
      <c r="B2928" s="154" t="s">
        <v>563</v>
      </c>
      <c r="C2928" s="64"/>
      <c r="D2928" s="10">
        <v>1</v>
      </c>
      <c r="E2928" s="210" t="s">
        <v>42</v>
      </c>
      <c r="F2928" s="11"/>
      <c r="G2928" s="102"/>
      <c r="H2928" s="79"/>
    </row>
    <row r="2929" spans="1:8" ht="15" customHeight="1">
      <c r="A2929" s="299"/>
      <c r="B2929" s="50"/>
      <c r="C2929" s="45" t="s">
        <v>566</v>
      </c>
      <c r="D2929" s="97"/>
      <c r="E2929" s="98"/>
      <c r="F2929" s="52"/>
      <c r="G2929" s="256"/>
      <c r="H2929" s="258"/>
    </row>
    <row r="2930" spans="1:8" ht="15" customHeight="1">
      <c r="A2930" s="589"/>
      <c r="B2930" s="154" t="s">
        <v>567</v>
      </c>
      <c r="C2930" s="64" t="s">
        <v>562</v>
      </c>
      <c r="D2930" s="10">
        <v>1</v>
      </c>
      <c r="E2930" s="210" t="s">
        <v>9</v>
      </c>
      <c r="F2930" s="11"/>
      <c r="G2930" s="102"/>
      <c r="H2930" s="79"/>
    </row>
    <row r="2931" spans="1:8" ht="15" customHeight="1">
      <c r="A2931" s="299"/>
      <c r="B2931" s="594"/>
      <c r="C2931" s="45"/>
      <c r="D2931" s="97"/>
      <c r="E2931" s="98"/>
      <c r="F2931" s="52"/>
      <c r="G2931" s="256"/>
      <c r="H2931" s="258"/>
    </row>
    <row r="2932" spans="1:8" ht="15" customHeight="1">
      <c r="A2932" s="589"/>
      <c r="B2932" s="154" t="s">
        <v>563</v>
      </c>
      <c r="C2932" s="64"/>
      <c r="D2932" s="10">
        <v>1</v>
      </c>
      <c r="E2932" s="210" t="s">
        <v>42</v>
      </c>
      <c r="F2932" s="11"/>
      <c r="G2932" s="102"/>
      <c r="H2932" s="79"/>
    </row>
    <row r="2933" spans="1:8" ht="15" customHeight="1">
      <c r="A2933" s="299"/>
      <c r="B2933" s="49"/>
      <c r="C2933" s="45" t="s">
        <v>568</v>
      </c>
      <c r="D2933" s="97"/>
      <c r="E2933" s="98"/>
      <c r="F2933" s="52"/>
      <c r="G2933" s="256"/>
      <c r="H2933" s="258"/>
    </row>
    <row r="2934" spans="1:8" ht="15" customHeight="1">
      <c r="A2934" s="589"/>
      <c r="B2934" s="154" t="s">
        <v>569</v>
      </c>
      <c r="C2934" s="64" t="s">
        <v>562</v>
      </c>
      <c r="D2934" s="10">
        <v>1</v>
      </c>
      <c r="E2934" s="210" t="s">
        <v>9</v>
      </c>
      <c r="F2934" s="11"/>
      <c r="G2934" s="102"/>
      <c r="H2934" s="79"/>
    </row>
    <row r="2935" spans="1:8" ht="15" customHeight="1">
      <c r="A2935" s="299"/>
      <c r="B2935" s="594"/>
      <c r="C2935" s="45"/>
      <c r="D2935" s="97"/>
      <c r="E2935" s="98"/>
      <c r="F2935" s="52"/>
      <c r="G2935" s="256"/>
      <c r="H2935" s="258"/>
    </row>
    <row r="2936" spans="1:8" ht="15" customHeight="1">
      <c r="A2936" s="589"/>
      <c r="B2936" s="154" t="s">
        <v>563</v>
      </c>
      <c r="C2936" s="64"/>
      <c r="D2936" s="46">
        <v>1</v>
      </c>
      <c r="E2936" s="210" t="s">
        <v>42</v>
      </c>
      <c r="F2936" s="11"/>
      <c r="G2936" s="102"/>
      <c r="H2936" s="79"/>
    </row>
    <row r="2937" spans="1:8" ht="15" customHeight="1">
      <c r="A2937" s="299"/>
      <c r="B2937" s="50"/>
      <c r="C2937" s="418" t="s">
        <v>570</v>
      </c>
      <c r="D2937" s="319"/>
      <c r="E2937" s="98"/>
      <c r="F2937" s="52"/>
      <c r="G2937" s="256"/>
      <c r="H2937" s="258"/>
    </row>
    <row r="2938" spans="1:8" ht="15" customHeight="1">
      <c r="A2938" s="589"/>
      <c r="B2938" s="312" t="s">
        <v>571</v>
      </c>
      <c r="C2938" s="64" t="s">
        <v>562</v>
      </c>
      <c r="D2938" s="10">
        <v>11.5</v>
      </c>
      <c r="E2938" s="210" t="s">
        <v>52</v>
      </c>
      <c r="F2938" s="11"/>
      <c r="G2938" s="102"/>
      <c r="H2938" s="79"/>
    </row>
    <row r="2939" spans="1:8" ht="15" customHeight="1">
      <c r="A2939" s="299"/>
      <c r="B2939" s="249"/>
      <c r="C2939" s="360"/>
      <c r="D2939" s="361"/>
      <c r="E2939" s="595"/>
      <c r="F2939" s="52"/>
      <c r="G2939" s="256"/>
      <c r="H2939" s="258"/>
    </row>
    <row r="2940" spans="1:8" ht="15" customHeight="1">
      <c r="A2940" s="589"/>
      <c r="B2940" s="154" t="s">
        <v>563</v>
      </c>
      <c r="C2940" s="9"/>
      <c r="D2940" s="317">
        <v>1</v>
      </c>
      <c r="E2940" s="210" t="s">
        <v>42</v>
      </c>
      <c r="F2940" s="11"/>
      <c r="G2940" s="102"/>
      <c r="H2940" s="79"/>
    </row>
    <row r="2941" spans="1:8" ht="15" customHeight="1">
      <c r="A2941" s="299"/>
      <c r="B2941" s="50"/>
      <c r="C2941" s="418" t="s">
        <v>572</v>
      </c>
      <c r="D2941" s="319"/>
      <c r="E2941" s="98"/>
      <c r="F2941" s="52"/>
      <c r="G2941" s="256"/>
      <c r="H2941" s="258"/>
    </row>
    <row r="2942" spans="1:8" ht="15" customHeight="1">
      <c r="A2942" s="589"/>
      <c r="B2942" s="312" t="s">
        <v>573</v>
      </c>
      <c r="C2942" s="64" t="s">
        <v>562</v>
      </c>
      <c r="D2942" s="10">
        <v>30.5</v>
      </c>
      <c r="E2942" s="210" t="s">
        <v>52</v>
      </c>
      <c r="F2942" s="11"/>
      <c r="G2942" s="102"/>
      <c r="H2942" s="79"/>
    </row>
    <row r="2943" spans="1:8" ht="15" customHeight="1">
      <c r="A2943" s="299"/>
      <c r="B2943" s="249"/>
      <c r="C2943" s="360"/>
      <c r="D2943" s="361"/>
      <c r="E2943" s="98"/>
      <c r="F2943" s="18"/>
      <c r="G2943" s="256"/>
      <c r="H2943" s="258"/>
    </row>
    <row r="2944" spans="1:8" ht="15" customHeight="1">
      <c r="A2944" s="589"/>
      <c r="B2944" s="154" t="s">
        <v>563</v>
      </c>
      <c r="C2944" s="9"/>
      <c r="D2944" s="317">
        <v>1</v>
      </c>
      <c r="E2944" s="210" t="s">
        <v>42</v>
      </c>
      <c r="F2944" s="11"/>
      <c r="G2944" s="78"/>
      <c r="H2944" s="79"/>
    </row>
    <row r="2945" spans="1:8" ht="15" customHeight="1">
      <c r="A2945" s="299"/>
      <c r="B2945" s="49"/>
      <c r="C2945" s="44" t="s">
        <v>574</v>
      </c>
      <c r="D2945" s="58"/>
      <c r="E2945" s="211"/>
      <c r="F2945" s="18"/>
      <c r="G2945" s="256"/>
      <c r="H2945" s="258"/>
    </row>
    <row r="2946" spans="1:8" ht="15" customHeight="1">
      <c r="A2946" s="596"/>
      <c r="B2946" s="113" t="s">
        <v>575</v>
      </c>
      <c r="C2946" s="597" t="s">
        <v>562</v>
      </c>
      <c r="D2946" s="68">
        <v>1</v>
      </c>
      <c r="E2946" s="69" t="s">
        <v>9</v>
      </c>
      <c r="F2946" s="15"/>
      <c r="G2946" s="125"/>
      <c r="H2946" s="116"/>
    </row>
    <row r="2947" spans="1:8" ht="15" customHeight="1">
      <c r="A2947" s="588"/>
      <c r="B2947" s="598"/>
      <c r="C2947" s="127"/>
      <c r="D2947" s="338"/>
      <c r="E2947" s="339"/>
      <c r="F2947" s="105"/>
      <c r="G2947" s="106"/>
      <c r="H2947" s="6"/>
    </row>
    <row r="2948" spans="1:8" ht="15" customHeight="1">
      <c r="A2948" s="300"/>
      <c r="B2948" s="154" t="s">
        <v>563</v>
      </c>
      <c r="C2948" s="64"/>
      <c r="D2948" s="10">
        <v>1</v>
      </c>
      <c r="E2948" s="210" t="s">
        <v>42</v>
      </c>
      <c r="F2948" s="18"/>
      <c r="G2948" s="19"/>
      <c r="H2948" s="2"/>
    </row>
    <row r="2949" spans="1:8" ht="15" customHeight="1">
      <c r="A2949" s="299"/>
      <c r="B2949" s="49"/>
      <c r="C2949" s="44" t="s">
        <v>576</v>
      </c>
      <c r="D2949" s="58"/>
      <c r="E2949" s="211"/>
      <c r="F2949" s="52"/>
      <c r="G2949" s="256"/>
      <c r="H2949" s="258"/>
    </row>
    <row r="2950" spans="1:8" ht="15" customHeight="1">
      <c r="A2950" s="589"/>
      <c r="B2950" s="61" t="s">
        <v>577</v>
      </c>
      <c r="C2950" s="64" t="s">
        <v>562</v>
      </c>
      <c r="D2950" s="10">
        <v>1</v>
      </c>
      <c r="E2950" s="210" t="s">
        <v>9</v>
      </c>
      <c r="F2950" s="11"/>
      <c r="G2950" s="102"/>
      <c r="H2950" s="79"/>
    </row>
    <row r="2951" spans="1:8" ht="15" customHeight="1">
      <c r="A2951" s="299"/>
      <c r="B2951" s="594"/>
      <c r="C2951" s="45"/>
      <c r="D2951" s="97"/>
      <c r="E2951" s="98"/>
      <c r="F2951" s="52"/>
      <c r="G2951" s="256"/>
      <c r="H2951" s="258"/>
    </row>
    <row r="2952" spans="1:8" ht="15" customHeight="1">
      <c r="A2952" s="599"/>
      <c r="B2952" s="154" t="s">
        <v>563</v>
      </c>
      <c r="C2952" s="64"/>
      <c r="D2952" s="10">
        <v>1</v>
      </c>
      <c r="E2952" s="210" t="s">
        <v>42</v>
      </c>
      <c r="F2952" s="11"/>
      <c r="G2952" s="102"/>
      <c r="H2952" s="79"/>
    </row>
    <row r="2953" spans="1:8" ht="15" customHeight="1">
      <c r="A2953" s="591"/>
      <c r="B2953" s="49"/>
      <c r="C2953" s="49" t="s">
        <v>578</v>
      </c>
      <c r="D2953" s="51"/>
      <c r="E2953" s="77"/>
      <c r="F2953" s="52"/>
      <c r="G2953" s="256"/>
      <c r="H2953" s="258"/>
    </row>
    <row r="2954" spans="1:8" ht="15" customHeight="1">
      <c r="A2954" s="600"/>
      <c r="B2954" s="100" t="s">
        <v>579</v>
      </c>
      <c r="C2954" s="64" t="s">
        <v>562</v>
      </c>
      <c r="D2954" s="10">
        <v>1</v>
      </c>
      <c r="E2954" s="190" t="s">
        <v>9</v>
      </c>
      <c r="F2954" s="11"/>
      <c r="G2954" s="102"/>
      <c r="H2954" s="79"/>
    </row>
    <row r="2955" spans="1:8" ht="15" customHeight="1">
      <c r="A2955" s="590"/>
      <c r="B2955" s="601"/>
      <c r="C2955" s="45"/>
      <c r="D2955" s="97"/>
      <c r="E2955" s="98"/>
      <c r="F2955" s="52"/>
      <c r="G2955" s="256"/>
      <c r="H2955" s="258"/>
    </row>
    <row r="2956" spans="1:8" ht="15" customHeight="1">
      <c r="A2956" s="602"/>
      <c r="B2956" s="154" t="s">
        <v>563</v>
      </c>
      <c r="C2956" s="64"/>
      <c r="D2956" s="10">
        <v>1</v>
      </c>
      <c r="E2956" s="210" t="s">
        <v>42</v>
      </c>
      <c r="F2956" s="11"/>
      <c r="G2956" s="102"/>
      <c r="H2956" s="79"/>
    </row>
    <row r="2957" spans="1:8" ht="15" customHeight="1">
      <c r="A2957" s="299"/>
      <c r="B2957" s="49"/>
      <c r="C2957" s="44" t="s">
        <v>580</v>
      </c>
      <c r="D2957" s="58"/>
      <c r="E2957" s="211"/>
      <c r="F2957" s="52"/>
      <c r="G2957" s="256"/>
      <c r="H2957" s="258"/>
    </row>
    <row r="2958" spans="1:8" ht="15" customHeight="1">
      <c r="A2958" s="300"/>
      <c r="B2958" s="100" t="s">
        <v>581</v>
      </c>
      <c r="C2958" s="64" t="s">
        <v>582</v>
      </c>
      <c r="D2958" s="10">
        <v>1</v>
      </c>
      <c r="E2958" s="210" t="s">
        <v>9</v>
      </c>
      <c r="F2958" s="11"/>
      <c r="G2958" s="102"/>
      <c r="H2958" s="79"/>
    </row>
    <row r="2959" spans="1:8" ht="15" customHeight="1">
      <c r="A2959" s="299"/>
      <c r="B2959" s="594"/>
      <c r="C2959" s="237" t="s">
        <v>562</v>
      </c>
      <c r="D2959" s="97"/>
      <c r="E2959" s="98"/>
      <c r="F2959" s="52"/>
      <c r="G2959" s="256"/>
      <c r="H2959" s="258"/>
    </row>
    <row r="2960" spans="1:8" ht="15" customHeight="1">
      <c r="A2960" s="300"/>
      <c r="B2960" s="154"/>
      <c r="C2960" s="64"/>
      <c r="D2960" s="10"/>
      <c r="E2960" s="210"/>
      <c r="F2960" s="11"/>
      <c r="G2960" s="102"/>
      <c r="H2960" s="79"/>
    </row>
    <row r="2961" spans="1:8" ht="15" customHeight="1">
      <c r="A2961" s="299"/>
      <c r="B2961" s="594"/>
      <c r="C2961" s="45"/>
      <c r="D2961" s="97"/>
      <c r="E2961" s="98"/>
      <c r="F2961" s="52"/>
      <c r="G2961" s="256"/>
      <c r="H2961" s="258"/>
    </row>
    <row r="2962" spans="1:8" ht="15" customHeight="1">
      <c r="A2962" s="300"/>
      <c r="B2962" s="154" t="s">
        <v>563</v>
      </c>
      <c r="C2962" s="64"/>
      <c r="D2962" s="10">
        <v>1</v>
      </c>
      <c r="E2962" s="210" t="s">
        <v>42</v>
      </c>
      <c r="F2962" s="11"/>
      <c r="G2962" s="102"/>
      <c r="H2962" s="79"/>
    </row>
    <row r="2963" spans="1:8" ht="15" customHeight="1">
      <c r="A2963" s="299"/>
      <c r="B2963" s="49"/>
      <c r="C2963" s="45"/>
      <c r="D2963" s="58"/>
      <c r="E2963" s="211"/>
      <c r="F2963" s="52"/>
      <c r="G2963" s="256"/>
      <c r="H2963" s="258"/>
    </row>
    <row r="2964" spans="1:8" ht="15" customHeight="1">
      <c r="A2964" s="300"/>
      <c r="B2964" s="593" t="s">
        <v>583</v>
      </c>
      <c r="C2964" s="9"/>
      <c r="D2964" s="10"/>
      <c r="E2964" s="210"/>
      <c r="F2964" s="11"/>
      <c r="G2964" s="102"/>
      <c r="H2964" s="79"/>
    </row>
    <row r="2965" spans="1:8" ht="15" customHeight="1">
      <c r="A2965" s="299"/>
      <c r="B2965" s="49"/>
      <c r="C2965" s="315" t="s">
        <v>584</v>
      </c>
      <c r="D2965" s="58"/>
      <c r="E2965" s="211"/>
      <c r="F2965" s="52"/>
      <c r="G2965" s="256"/>
      <c r="H2965" s="258"/>
    </row>
    <row r="2966" spans="1:8" ht="15" customHeight="1">
      <c r="A2966" s="300"/>
      <c r="B2966" s="312" t="s">
        <v>585</v>
      </c>
      <c r="C2966" s="324" t="s">
        <v>586</v>
      </c>
      <c r="D2966" s="10">
        <v>1</v>
      </c>
      <c r="E2966" s="210" t="s">
        <v>9</v>
      </c>
      <c r="F2966" s="11"/>
      <c r="G2966" s="102"/>
      <c r="H2966" s="79"/>
    </row>
    <row r="2967" spans="1:8" ht="15" customHeight="1">
      <c r="A2967" s="299"/>
      <c r="B2967" s="49"/>
      <c r="C2967" s="237" t="s">
        <v>562</v>
      </c>
      <c r="D2967" s="58"/>
      <c r="E2967" s="211"/>
      <c r="F2967" s="52"/>
      <c r="G2967" s="256"/>
      <c r="H2967" s="258"/>
    </row>
    <row r="2968" spans="1:8" ht="15" customHeight="1">
      <c r="A2968" s="300"/>
      <c r="B2968" s="154"/>
      <c r="C2968" s="9"/>
      <c r="D2968" s="108"/>
      <c r="E2968" s="210"/>
      <c r="F2968" s="11"/>
      <c r="G2968" s="102"/>
      <c r="H2968" s="79"/>
    </row>
    <row r="2969" spans="1:8" ht="15" customHeight="1">
      <c r="A2969" s="299"/>
      <c r="B2969" s="49"/>
      <c r="C2969" s="315"/>
      <c r="D2969" s="58"/>
      <c r="E2969" s="211"/>
      <c r="F2969" s="52"/>
      <c r="G2969" s="256"/>
      <c r="H2969" s="258"/>
    </row>
    <row r="2970" spans="1:8" ht="15" customHeight="1">
      <c r="A2970" s="300"/>
      <c r="B2970" s="154" t="s">
        <v>563</v>
      </c>
      <c r="C2970" s="9"/>
      <c r="D2970" s="108">
        <v>1</v>
      </c>
      <c r="E2970" s="210" t="s">
        <v>42</v>
      </c>
      <c r="F2970" s="11"/>
      <c r="G2970" s="102"/>
      <c r="H2970" s="79"/>
    </row>
    <row r="2971" spans="1:8" ht="15" customHeight="1">
      <c r="A2971" s="299"/>
      <c r="B2971" s="49"/>
      <c r="C2971" s="45" t="s">
        <v>587</v>
      </c>
      <c r="D2971" s="58"/>
      <c r="E2971" s="211"/>
      <c r="F2971" s="52"/>
      <c r="G2971" s="256"/>
      <c r="H2971" s="258"/>
    </row>
    <row r="2972" spans="1:8" ht="15" customHeight="1">
      <c r="A2972" s="300"/>
      <c r="B2972" s="312" t="s">
        <v>588</v>
      </c>
      <c r="C2972" s="9" t="s">
        <v>589</v>
      </c>
      <c r="D2972" s="10">
        <v>1</v>
      </c>
      <c r="E2972" s="210" t="s">
        <v>9</v>
      </c>
      <c r="F2972" s="11"/>
      <c r="G2972" s="102"/>
      <c r="H2972" s="79"/>
    </row>
    <row r="2973" spans="1:8" ht="15" customHeight="1">
      <c r="A2973" s="299"/>
      <c r="B2973" s="49"/>
      <c r="C2973" s="237" t="s">
        <v>590</v>
      </c>
      <c r="D2973" s="58"/>
      <c r="E2973" s="211"/>
      <c r="F2973" s="52"/>
      <c r="G2973" s="256"/>
      <c r="H2973" s="258"/>
    </row>
    <row r="2974" spans="1:8" ht="15" customHeight="1">
      <c r="A2974" s="300"/>
      <c r="B2974" s="312"/>
      <c r="C2974" s="64" t="s">
        <v>562</v>
      </c>
      <c r="D2974" s="10"/>
      <c r="E2974" s="210"/>
      <c r="F2974" s="11"/>
      <c r="G2974" s="102"/>
      <c r="H2974" s="79"/>
    </row>
    <row r="2975" spans="1:8" ht="15" customHeight="1">
      <c r="A2975" s="299"/>
      <c r="B2975" s="49"/>
      <c r="C2975" s="44"/>
      <c r="D2975" s="58"/>
      <c r="E2975" s="211"/>
      <c r="F2975" s="18"/>
      <c r="G2975" s="256"/>
      <c r="H2975" s="258"/>
    </row>
    <row r="2976" spans="1:8" ht="15" customHeight="1">
      <c r="A2976" s="300"/>
      <c r="B2976" s="154" t="s">
        <v>563</v>
      </c>
      <c r="C2976" s="312"/>
      <c r="D2976" s="108">
        <v>1</v>
      </c>
      <c r="E2976" s="210" t="s">
        <v>42</v>
      </c>
      <c r="F2976" s="11"/>
      <c r="G2976" s="78"/>
      <c r="H2976" s="79"/>
    </row>
    <row r="2977" spans="1:8" ht="15" customHeight="1">
      <c r="A2977" s="299"/>
      <c r="B2977" s="50"/>
      <c r="C2977" s="45" t="s">
        <v>591</v>
      </c>
      <c r="D2977" s="97"/>
      <c r="E2977" s="98"/>
      <c r="F2977" s="18"/>
      <c r="G2977" s="256"/>
      <c r="H2977" s="258"/>
    </row>
    <row r="2978" spans="1:8" ht="15" customHeight="1">
      <c r="A2978" s="596"/>
      <c r="B2978" s="67" t="s">
        <v>592</v>
      </c>
      <c r="C2978" s="597" t="s">
        <v>562</v>
      </c>
      <c r="D2978" s="68">
        <v>1</v>
      </c>
      <c r="E2978" s="69" t="s">
        <v>9</v>
      </c>
      <c r="F2978" s="15"/>
      <c r="G2978" s="125"/>
      <c r="H2978" s="116"/>
    </row>
    <row r="2979" spans="1:8" ht="15" customHeight="1">
      <c r="A2979" s="588"/>
      <c r="B2979" s="127"/>
      <c r="C2979" s="127"/>
      <c r="D2979" s="338"/>
      <c r="E2979" s="339"/>
      <c r="F2979" s="105"/>
      <c r="G2979" s="106"/>
      <c r="H2979" s="6"/>
    </row>
    <row r="2980" spans="1:8" ht="15" customHeight="1">
      <c r="A2980" s="603"/>
      <c r="B2980" s="154" t="s">
        <v>563</v>
      </c>
      <c r="C2980" s="9"/>
      <c r="D2980" s="108">
        <v>1</v>
      </c>
      <c r="E2980" s="210" t="s">
        <v>42</v>
      </c>
      <c r="F2980" s="18"/>
      <c r="G2980" s="19"/>
      <c r="H2980" s="2"/>
    </row>
    <row r="2981" spans="1:8" ht="15" customHeight="1">
      <c r="A2981" s="299"/>
      <c r="B2981" s="49"/>
      <c r="C2981" s="45" t="s">
        <v>593</v>
      </c>
      <c r="D2981" s="97"/>
      <c r="E2981" s="66"/>
      <c r="F2981" s="52"/>
      <c r="G2981" s="256"/>
      <c r="H2981" s="258"/>
    </row>
    <row r="2982" spans="1:8" ht="15" customHeight="1">
      <c r="A2982" s="590"/>
      <c r="B2982" s="312" t="s">
        <v>594</v>
      </c>
      <c r="C2982" s="45" t="s">
        <v>595</v>
      </c>
      <c r="D2982" s="108">
        <v>1</v>
      </c>
      <c r="E2982" s="210" t="s">
        <v>9</v>
      </c>
      <c r="F2982" s="11"/>
      <c r="G2982" s="102"/>
      <c r="H2982" s="79"/>
    </row>
    <row r="2983" spans="1:8" ht="15" customHeight="1">
      <c r="A2983" s="591"/>
      <c r="B2983" s="50"/>
      <c r="C2983" s="65" t="s">
        <v>562</v>
      </c>
      <c r="D2983" s="319"/>
      <c r="E2983" s="341"/>
      <c r="F2983" s="52"/>
      <c r="G2983" s="256"/>
      <c r="H2983" s="258"/>
    </row>
    <row r="2984" spans="1:8" ht="15" customHeight="1">
      <c r="A2984" s="600"/>
      <c r="B2984" s="9"/>
      <c r="C2984" s="9"/>
      <c r="D2984" s="317"/>
      <c r="E2984" s="497"/>
      <c r="F2984" s="11"/>
      <c r="G2984" s="102"/>
      <c r="H2984" s="79"/>
    </row>
    <row r="2985" spans="1:8" ht="15" customHeight="1">
      <c r="A2985" s="590"/>
      <c r="B2985" s="45"/>
      <c r="C2985" s="45"/>
      <c r="D2985" s="97"/>
      <c r="E2985" s="98"/>
      <c r="F2985" s="52"/>
      <c r="G2985" s="256"/>
      <c r="H2985" s="258"/>
    </row>
    <row r="2986" spans="1:8" ht="15" customHeight="1">
      <c r="A2986" s="602"/>
      <c r="B2986" s="154" t="s">
        <v>563</v>
      </c>
      <c r="C2986" s="9"/>
      <c r="D2986" s="108">
        <v>1</v>
      </c>
      <c r="E2986" s="210" t="s">
        <v>42</v>
      </c>
      <c r="F2986" s="11"/>
      <c r="G2986" s="102"/>
      <c r="H2986" s="79"/>
    </row>
    <row r="2987" spans="1:8" ht="15" customHeight="1">
      <c r="A2987" s="299"/>
      <c r="B2987" s="49"/>
      <c r="C2987" s="45" t="s">
        <v>596</v>
      </c>
      <c r="D2987" s="97"/>
      <c r="E2987" s="318"/>
      <c r="F2987" s="52"/>
      <c r="G2987" s="256"/>
      <c r="H2987" s="258"/>
    </row>
    <row r="2988" spans="1:8" ht="15" customHeight="1">
      <c r="A2988" s="300"/>
      <c r="B2988" s="312" t="s">
        <v>597</v>
      </c>
      <c r="C2988" s="64" t="s">
        <v>562</v>
      </c>
      <c r="D2988" s="108">
        <v>1</v>
      </c>
      <c r="E2988" s="210" t="s">
        <v>9</v>
      </c>
      <c r="F2988" s="11"/>
      <c r="G2988" s="102"/>
      <c r="H2988" s="79"/>
    </row>
    <row r="2989" spans="1:8" ht="15" customHeight="1">
      <c r="A2989" s="299"/>
      <c r="B2989" s="50"/>
      <c r="C2989" s="50"/>
      <c r="D2989" s="97"/>
      <c r="E2989" s="98"/>
      <c r="F2989" s="52"/>
      <c r="G2989" s="256"/>
      <c r="H2989" s="258"/>
    </row>
    <row r="2990" spans="1:8" ht="15" customHeight="1">
      <c r="A2990" s="300"/>
      <c r="B2990" s="154" t="s">
        <v>563</v>
      </c>
      <c r="C2990" s="9"/>
      <c r="D2990" s="108">
        <v>1</v>
      </c>
      <c r="E2990" s="210" t="s">
        <v>42</v>
      </c>
      <c r="F2990" s="11"/>
      <c r="G2990" s="102"/>
      <c r="H2990" s="79"/>
    </row>
    <row r="2991" spans="1:8" ht="15" customHeight="1">
      <c r="A2991" s="299"/>
      <c r="B2991" s="249"/>
      <c r="C2991" s="360"/>
      <c r="D2991" s="361"/>
      <c r="E2991" s="595"/>
      <c r="F2991" s="52"/>
      <c r="G2991" s="256"/>
      <c r="H2991" s="258"/>
    </row>
    <row r="2992" spans="1:8" ht="15" customHeight="1">
      <c r="A2992" s="300"/>
      <c r="B2992" s="405"/>
      <c r="C2992" s="405"/>
      <c r="D2992" s="406"/>
      <c r="E2992" s="407"/>
      <c r="F2992" s="11"/>
      <c r="G2992" s="102"/>
      <c r="H2992" s="79"/>
    </row>
    <row r="2993" spans="1:8" ht="15" customHeight="1">
      <c r="A2993" s="299"/>
      <c r="B2993" s="50"/>
      <c r="C2993" s="45" t="s">
        <v>598</v>
      </c>
      <c r="D2993" s="58"/>
      <c r="E2993" s="211"/>
      <c r="F2993" s="52"/>
      <c r="G2993" s="256"/>
      <c r="H2993" s="258"/>
    </row>
    <row r="2994" spans="1:8" ht="15" customHeight="1">
      <c r="A2994" s="300"/>
      <c r="B2994" s="61" t="s">
        <v>599</v>
      </c>
      <c r="C2994" s="61" t="s">
        <v>600</v>
      </c>
      <c r="D2994" s="10">
        <v>1</v>
      </c>
      <c r="E2994" s="210" t="s">
        <v>9</v>
      </c>
      <c r="F2994" s="11"/>
      <c r="G2994" s="102"/>
      <c r="H2994" s="79"/>
    </row>
    <row r="2995" spans="1:8" ht="15" customHeight="1">
      <c r="A2995" s="299"/>
      <c r="B2995" s="50"/>
      <c r="C2995" s="237" t="s">
        <v>562</v>
      </c>
      <c r="D2995" s="97"/>
      <c r="E2995" s="98"/>
      <c r="F2995" s="52"/>
      <c r="G2995" s="256"/>
      <c r="H2995" s="258"/>
    </row>
    <row r="2996" spans="1:8" ht="15" customHeight="1">
      <c r="A2996" s="300"/>
      <c r="B2996" s="154"/>
      <c r="C2996" s="9"/>
      <c r="D2996" s="108"/>
      <c r="E2996" s="210"/>
      <c r="F2996" s="11"/>
      <c r="G2996" s="102"/>
      <c r="H2996" s="79"/>
    </row>
    <row r="2997" spans="1:8" ht="15" customHeight="1">
      <c r="A2997" s="299"/>
      <c r="B2997" s="50"/>
      <c r="C2997" s="45"/>
      <c r="D2997" s="97"/>
      <c r="E2997" s="98"/>
      <c r="F2997" s="52"/>
      <c r="G2997" s="256"/>
      <c r="H2997" s="258"/>
    </row>
    <row r="2998" spans="1:8" ht="15" customHeight="1">
      <c r="A2998" s="300"/>
      <c r="B2998" s="154" t="s">
        <v>563</v>
      </c>
      <c r="C2998" s="9"/>
      <c r="D2998" s="108">
        <v>1</v>
      </c>
      <c r="E2998" s="210" t="s">
        <v>42</v>
      </c>
      <c r="F2998" s="11"/>
      <c r="G2998" s="102"/>
      <c r="H2998" s="79"/>
    </row>
    <row r="2999" spans="1:8" ht="15" customHeight="1">
      <c r="A2999" s="299"/>
      <c r="B2999" s="49"/>
      <c r="C2999" s="315" t="s">
        <v>601</v>
      </c>
      <c r="D2999" s="323"/>
      <c r="E2999" s="211"/>
      <c r="F2999" s="52"/>
      <c r="G2999" s="256"/>
      <c r="H2999" s="258"/>
    </row>
    <row r="3000" spans="1:8" ht="15" customHeight="1">
      <c r="A3000" s="300"/>
      <c r="B3000" s="325" t="s">
        <v>602</v>
      </c>
      <c r="C3000" s="324" t="s">
        <v>603</v>
      </c>
      <c r="D3000" s="313">
        <v>1</v>
      </c>
      <c r="E3000" s="210" t="s">
        <v>9</v>
      </c>
      <c r="F3000" s="11"/>
      <c r="G3000" s="102"/>
      <c r="H3000" s="79"/>
    </row>
    <row r="3001" spans="1:8" ht="15" customHeight="1">
      <c r="A3001" s="299"/>
      <c r="B3001" s="44"/>
      <c r="C3001" s="237" t="s">
        <v>562</v>
      </c>
      <c r="D3001" s="327"/>
      <c r="E3001" s="211"/>
      <c r="F3001" s="52"/>
      <c r="G3001" s="256"/>
      <c r="H3001" s="258"/>
    </row>
    <row r="3002" spans="1:8" ht="15" customHeight="1">
      <c r="A3002" s="300"/>
      <c r="B3002" s="154"/>
      <c r="C3002" s="324"/>
      <c r="D3002" s="108"/>
      <c r="E3002" s="210"/>
      <c r="F3002" s="11"/>
      <c r="G3002" s="102"/>
      <c r="H3002" s="79"/>
    </row>
    <row r="3003" spans="1:8" ht="15" customHeight="1">
      <c r="A3003" s="299"/>
      <c r="B3003" s="49"/>
      <c r="C3003" s="315"/>
      <c r="D3003" s="327"/>
      <c r="E3003" s="211"/>
      <c r="F3003" s="52"/>
      <c r="G3003" s="256"/>
      <c r="H3003" s="258"/>
    </row>
    <row r="3004" spans="1:8" ht="15" customHeight="1">
      <c r="A3004" s="300"/>
      <c r="B3004" s="154" t="s">
        <v>563</v>
      </c>
      <c r="C3004" s="324"/>
      <c r="D3004" s="108">
        <v>1</v>
      </c>
      <c r="E3004" s="210" t="s">
        <v>42</v>
      </c>
      <c r="F3004" s="11"/>
      <c r="G3004" s="102"/>
      <c r="H3004" s="79"/>
    </row>
    <row r="3005" spans="1:8" ht="15" customHeight="1">
      <c r="A3005" s="299"/>
      <c r="B3005" s="49"/>
      <c r="C3005" s="153" t="s">
        <v>604</v>
      </c>
      <c r="D3005" s="327"/>
      <c r="E3005" s="211"/>
      <c r="F3005" s="52"/>
      <c r="G3005" s="256"/>
      <c r="H3005" s="258"/>
    </row>
    <row r="3006" spans="1:8" ht="15" customHeight="1">
      <c r="A3006" s="300"/>
      <c r="B3006" s="325" t="s">
        <v>605</v>
      </c>
      <c r="C3006" s="64" t="s">
        <v>562</v>
      </c>
      <c r="D3006" s="313">
        <v>1</v>
      </c>
      <c r="E3006" s="210" t="s">
        <v>9</v>
      </c>
      <c r="F3006" s="11"/>
      <c r="G3006" s="102"/>
      <c r="H3006" s="79"/>
    </row>
    <row r="3007" spans="1:8" ht="15" customHeight="1">
      <c r="A3007" s="299"/>
      <c r="B3007" s="49"/>
      <c r="C3007" s="315"/>
      <c r="D3007" s="327"/>
      <c r="E3007" s="211"/>
      <c r="F3007" s="18"/>
      <c r="G3007" s="256"/>
      <c r="H3007" s="258"/>
    </row>
    <row r="3008" spans="1:8" ht="15" customHeight="1">
      <c r="A3008" s="300"/>
      <c r="B3008" s="154" t="s">
        <v>563</v>
      </c>
      <c r="C3008" s="324"/>
      <c r="D3008" s="108">
        <v>1</v>
      </c>
      <c r="E3008" s="210" t="s">
        <v>42</v>
      </c>
      <c r="F3008" s="11"/>
      <c r="G3008" s="78"/>
      <c r="H3008" s="79"/>
    </row>
    <row r="3009" spans="1:8" ht="15" customHeight="1">
      <c r="A3009" s="299"/>
      <c r="B3009" s="49"/>
      <c r="C3009" s="153" t="s">
        <v>606</v>
      </c>
      <c r="D3009" s="327"/>
      <c r="E3009" s="211"/>
      <c r="F3009" s="18"/>
      <c r="G3009" s="256"/>
      <c r="H3009" s="258"/>
    </row>
    <row r="3010" spans="1:8" ht="15" customHeight="1">
      <c r="A3010" s="596"/>
      <c r="B3010" s="438" t="s">
        <v>607</v>
      </c>
      <c r="C3010" s="597" t="s">
        <v>562</v>
      </c>
      <c r="D3010" s="604">
        <v>1</v>
      </c>
      <c r="E3010" s="69" t="s">
        <v>9</v>
      </c>
      <c r="F3010" s="15"/>
      <c r="G3010" s="125"/>
      <c r="H3010" s="116"/>
    </row>
    <row r="3011" spans="1:8" ht="15" customHeight="1">
      <c r="A3011" s="588"/>
      <c r="B3011" s="126"/>
      <c r="C3011" s="605"/>
      <c r="D3011" s="606"/>
      <c r="E3011" s="129"/>
      <c r="F3011" s="105"/>
      <c r="G3011" s="106"/>
      <c r="H3011" s="6"/>
    </row>
    <row r="3012" spans="1:8" ht="15" customHeight="1">
      <c r="A3012" s="300"/>
      <c r="B3012" s="154" t="s">
        <v>563</v>
      </c>
      <c r="C3012" s="324"/>
      <c r="D3012" s="108">
        <v>1</v>
      </c>
      <c r="E3012" s="210" t="s">
        <v>42</v>
      </c>
      <c r="F3012" s="18"/>
      <c r="G3012" s="19"/>
      <c r="H3012" s="2"/>
    </row>
    <row r="3013" spans="1:8" ht="15" customHeight="1">
      <c r="A3013" s="299"/>
      <c r="B3013" s="49"/>
      <c r="C3013" s="45" t="s">
        <v>608</v>
      </c>
      <c r="D3013" s="132"/>
      <c r="E3013" s="98"/>
      <c r="F3013" s="52"/>
      <c r="G3013" s="256"/>
      <c r="H3013" s="258"/>
    </row>
    <row r="3014" spans="1:8" ht="15" customHeight="1">
      <c r="A3014" s="300"/>
      <c r="B3014" s="325" t="s">
        <v>609</v>
      </c>
      <c r="C3014" s="64" t="s">
        <v>562</v>
      </c>
      <c r="D3014" s="10">
        <v>3.5</v>
      </c>
      <c r="E3014" s="7" t="s">
        <v>51</v>
      </c>
      <c r="F3014" s="11"/>
      <c r="G3014" s="102"/>
      <c r="H3014" s="79"/>
    </row>
    <row r="3015" spans="1:8" ht="15" customHeight="1">
      <c r="A3015" s="299"/>
      <c r="B3015" s="49"/>
      <c r="C3015" s="50"/>
      <c r="D3015" s="119"/>
      <c r="E3015" s="98"/>
      <c r="F3015" s="52"/>
      <c r="G3015" s="256"/>
      <c r="H3015" s="258"/>
    </row>
    <row r="3016" spans="1:8" ht="15" customHeight="1">
      <c r="A3016" s="300"/>
      <c r="B3016" s="154" t="s">
        <v>563</v>
      </c>
      <c r="C3016" s="64"/>
      <c r="D3016" s="317">
        <v>1</v>
      </c>
      <c r="E3016" s="210" t="s">
        <v>42</v>
      </c>
      <c r="F3016" s="11"/>
      <c r="G3016" s="102"/>
      <c r="H3016" s="79"/>
    </row>
    <row r="3017" spans="1:8" ht="15" customHeight="1">
      <c r="A3017" s="590"/>
      <c r="B3017" s="44"/>
      <c r="C3017" s="45" t="s">
        <v>610</v>
      </c>
      <c r="D3017" s="132"/>
      <c r="E3017" s="98"/>
      <c r="F3017" s="52"/>
      <c r="G3017" s="256"/>
      <c r="H3017" s="258"/>
    </row>
    <row r="3018" spans="1:8" ht="15" customHeight="1">
      <c r="A3018" s="590"/>
      <c r="B3018" s="325" t="s">
        <v>611</v>
      </c>
      <c r="C3018" s="64" t="s">
        <v>562</v>
      </c>
      <c r="D3018" s="317">
        <v>11.1</v>
      </c>
      <c r="E3018" s="7" t="s">
        <v>0</v>
      </c>
      <c r="F3018" s="11"/>
      <c r="G3018" s="102"/>
      <c r="H3018" s="79"/>
    </row>
    <row r="3019" spans="1:8" ht="15" customHeight="1">
      <c r="A3019" s="607"/>
      <c r="B3019" s="49"/>
      <c r="C3019" s="50"/>
      <c r="D3019" s="183"/>
      <c r="E3019" s="341"/>
      <c r="F3019" s="52"/>
      <c r="G3019" s="256"/>
      <c r="H3019" s="258"/>
    </row>
    <row r="3020" spans="1:8" ht="15" customHeight="1">
      <c r="A3020" s="608"/>
      <c r="B3020" s="154" t="s">
        <v>563</v>
      </c>
      <c r="C3020" s="64"/>
      <c r="D3020" s="317">
        <v>1</v>
      </c>
      <c r="E3020" s="190" t="s">
        <v>42</v>
      </c>
      <c r="F3020" s="11"/>
      <c r="G3020" s="102"/>
      <c r="H3020" s="79"/>
    </row>
    <row r="3021" spans="1:8" ht="15" customHeight="1">
      <c r="A3021" s="299"/>
      <c r="B3021" s="44"/>
      <c r="C3021" s="45" t="s">
        <v>612</v>
      </c>
      <c r="D3021" s="132"/>
      <c r="E3021" s="98"/>
      <c r="F3021" s="52"/>
      <c r="G3021" s="256"/>
      <c r="H3021" s="258"/>
    </row>
    <row r="3022" spans="1:8" ht="15" customHeight="1">
      <c r="A3022" s="300"/>
      <c r="B3022" s="325" t="s">
        <v>613</v>
      </c>
      <c r="C3022" s="64" t="s">
        <v>562</v>
      </c>
      <c r="D3022" s="10">
        <v>132</v>
      </c>
      <c r="E3022" s="7" t="s">
        <v>0</v>
      </c>
      <c r="F3022" s="11"/>
      <c r="G3022" s="102"/>
      <c r="H3022" s="79"/>
    </row>
    <row r="3023" spans="1:8" ht="15" customHeight="1">
      <c r="A3023" s="299"/>
      <c r="B3023" s="49"/>
      <c r="C3023" s="45"/>
      <c r="D3023" s="46"/>
      <c r="E3023" s="98"/>
      <c r="F3023" s="52"/>
      <c r="G3023" s="256"/>
      <c r="H3023" s="258"/>
    </row>
    <row r="3024" spans="1:8" ht="15" customHeight="1">
      <c r="A3024" s="300"/>
      <c r="B3024" s="154" t="s">
        <v>563</v>
      </c>
      <c r="C3024" s="9"/>
      <c r="D3024" s="317">
        <v>1</v>
      </c>
      <c r="E3024" s="210" t="s">
        <v>42</v>
      </c>
      <c r="F3024" s="11"/>
      <c r="G3024" s="102"/>
      <c r="H3024" s="79"/>
    </row>
    <row r="3025" spans="1:8" ht="15" customHeight="1">
      <c r="A3025" s="299"/>
      <c r="B3025" s="49"/>
      <c r="C3025" s="45"/>
      <c r="D3025" s="97"/>
      <c r="E3025" s="211"/>
      <c r="F3025" s="52"/>
      <c r="G3025" s="256"/>
      <c r="H3025" s="258"/>
    </row>
    <row r="3026" spans="1:8" ht="15" customHeight="1">
      <c r="A3026" s="300"/>
      <c r="B3026" s="312"/>
      <c r="C3026" s="64"/>
      <c r="D3026" s="317"/>
      <c r="E3026" s="210"/>
      <c r="F3026" s="11"/>
      <c r="G3026" s="102"/>
      <c r="H3026" s="79"/>
    </row>
    <row r="3027" spans="1:8" ht="15" customHeight="1">
      <c r="A3027" s="299"/>
      <c r="B3027" s="135"/>
      <c r="C3027" s="45" t="s">
        <v>614</v>
      </c>
      <c r="D3027" s="97"/>
      <c r="E3027" s="211"/>
      <c r="F3027" s="52"/>
      <c r="G3027" s="256"/>
      <c r="H3027" s="258"/>
    </row>
    <row r="3028" spans="1:8" ht="15" customHeight="1">
      <c r="A3028" s="300"/>
      <c r="B3028" s="312" t="s">
        <v>615</v>
      </c>
      <c r="C3028" s="64" t="s">
        <v>562</v>
      </c>
      <c r="D3028" s="317">
        <v>205</v>
      </c>
      <c r="E3028" s="210" t="s">
        <v>0</v>
      </c>
      <c r="F3028" s="11"/>
      <c r="G3028" s="102"/>
      <c r="H3028" s="79"/>
    </row>
    <row r="3029" spans="1:8" ht="15" customHeight="1">
      <c r="A3029" s="299"/>
      <c r="B3029" s="50"/>
      <c r="C3029" s="45"/>
      <c r="D3029" s="97"/>
      <c r="E3029" s="211"/>
      <c r="F3029" s="52"/>
      <c r="G3029" s="256"/>
      <c r="H3029" s="258"/>
    </row>
    <row r="3030" spans="1:8" ht="15" customHeight="1">
      <c r="A3030" s="300"/>
      <c r="B3030" s="154" t="s">
        <v>563</v>
      </c>
      <c r="C3030" s="9"/>
      <c r="D3030" s="108">
        <v>1</v>
      </c>
      <c r="E3030" s="210" t="s">
        <v>42</v>
      </c>
      <c r="F3030" s="11"/>
      <c r="G3030" s="102"/>
      <c r="H3030" s="79"/>
    </row>
    <row r="3031" spans="1:8" ht="15" customHeight="1">
      <c r="A3031" s="299"/>
      <c r="B3031" s="49"/>
      <c r="C3031" s="45" t="s">
        <v>616</v>
      </c>
      <c r="D3031" s="97"/>
      <c r="E3031" s="211"/>
      <c r="F3031" s="52"/>
      <c r="G3031" s="256"/>
      <c r="H3031" s="258"/>
    </row>
    <row r="3032" spans="1:8" ht="15" customHeight="1">
      <c r="A3032" s="300"/>
      <c r="B3032" s="312" t="s">
        <v>617</v>
      </c>
      <c r="C3032" s="64" t="s">
        <v>562</v>
      </c>
      <c r="D3032" s="317">
        <v>8</v>
      </c>
      <c r="E3032" s="210" t="s">
        <v>9</v>
      </c>
      <c r="F3032" s="11"/>
      <c r="G3032" s="102"/>
      <c r="H3032" s="79"/>
    </row>
    <row r="3033" spans="1:8" ht="15" customHeight="1">
      <c r="A3033" s="609"/>
      <c r="B3033" s="49"/>
      <c r="C3033" s="45"/>
      <c r="D3033" s="97"/>
      <c r="E3033" s="211"/>
      <c r="F3033" s="52"/>
      <c r="G3033" s="256"/>
      <c r="H3033" s="258"/>
    </row>
    <row r="3034" spans="1:8" ht="15" customHeight="1">
      <c r="A3034" s="610"/>
      <c r="B3034" s="154" t="s">
        <v>563</v>
      </c>
      <c r="C3034" s="9"/>
      <c r="D3034" s="108">
        <v>1</v>
      </c>
      <c r="E3034" s="210" t="s">
        <v>42</v>
      </c>
      <c r="F3034" s="11"/>
      <c r="G3034" s="102"/>
      <c r="H3034" s="79"/>
    </row>
    <row r="3035" spans="1:8" ht="15" customHeight="1">
      <c r="A3035" s="299"/>
      <c r="B3035" s="50"/>
      <c r="C3035" s="45" t="s">
        <v>618</v>
      </c>
      <c r="D3035" s="97"/>
      <c r="E3035" s="211"/>
      <c r="F3035" s="52"/>
      <c r="G3035" s="256"/>
      <c r="H3035" s="258"/>
    </row>
    <row r="3036" spans="1:8" ht="15" customHeight="1">
      <c r="A3036" s="300"/>
      <c r="B3036" s="154" t="s">
        <v>619</v>
      </c>
      <c r="C3036" s="64" t="s">
        <v>562</v>
      </c>
      <c r="D3036" s="108">
        <v>11</v>
      </c>
      <c r="E3036" s="210" t="s">
        <v>0</v>
      </c>
      <c r="F3036" s="11"/>
      <c r="G3036" s="102"/>
      <c r="H3036" s="79"/>
    </row>
    <row r="3037" spans="1:8" ht="15" customHeight="1">
      <c r="A3037" s="299"/>
      <c r="B3037" s="49"/>
      <c r="C3037" s="45" t="s">
        <v>620</v>
      </c>
      <c r="D3037" s="319"/>
      <c r="E3037" s="211"/>
      <c r="F3037" s="52"/>
      <c r="G3037" s="256"/>
      <c r="H3037" s="258"/>
    </row>
    <row r="3038" spans="1:8" ht="15" customHeight="1">
      <c r="A3038" s="300"/>
      <c r="B3038" s="154" t="s">
        <v>619</v>
      </c>
      <c r="C3038" s="64" t="s">
        <v>562</v>
      </c>
      <c r="D3038" s="108">
        <v>5</v>
      </c>
      <c r="E3038" s="210" t="s">
        <v>9</v>
      </c>
      <c r="F3038" s="11"/>
      <c r="G3038" s="102"/>
      <c r="H3038" s="79"/>
    </row>
    <row r="3039" spans="1:8" ht="15" customHeight="1">
      <c r="A3039" s="299"/>
      <c r="B3039" s="50"/>
      <c r="C3039" s="50"/>
      <c r="D3039" s="97"/>
      <c r="E3039" s="98"/>
      <c r="F3039" s="18"/>
      <c r="G3039" s="256"/>
      <c r="H3039" s="258"/>
    </row>
    <row r="3040" spans="1:8" ht="15" customHeight="1">
      <c r="A3040" s="300"/>
      <c r="B3040" s="154" t="s">
        <v>563</v>
      </c>
      <c r="C3040" s="100"/>
      <c r="D3040" s="10">
        <v>1</v>
      </c>
      <c r="E3040" s="210" t="s">
        <v>42</v>
      </c>
      <c r="F3040" s="11"/>
      <c r="G3040" s="78"/>
      <c r="H3040" s="79"/>
    </row>
    <row r="3041" spans="1:8" ht="15" customHeight="1">
      <c r="A3041" s="299"/>
      <c r="B3041" s="611"/>
      <c r="C3041" s="45" t="s">
        <v>621</v>
      </c>
      <c r="D3041" s="97"/>
      <c r="E3041" s="211"/>
      <c r="F3041" s="18"/>
      <c r="G3041" s="256"/>
      <c r="H3041" s="258"/>
    </row>
    <row r="3042" spans="1:8" ht="15" customHeight="1">
      <c r="A3042" s="596"/>
      <c r="B3042" s="612" t="s">
        <v>622</v>
      </c>
      <c r="C3042" s="597" t="s">
        <v>562</v>
      </c>
      <c r="D3042" s="336">
        <v>21.9</v>
      </c>
      <c r="E3042" s="69" t="s">
        <v>0</v>
      </c>
      <c r="F3042" s="15"/>
      <c r="G3042" s="125"/>
      <c r="H3042" s="116"/>
    </row>
    <row r="3043" spans="1:8" ht="15" customHeight="1">
      <c r="A3043" s="588"/>
      <c r="B3043" s="127"/>
      <c r="C3043" s="127"/>
      <c r="D3043" s="338"/>
      <c r="E3043" s="129"/>
      <c r="F3043" s="105"/>
      <c r="G3043" s="106"/>
      <c r="H3043" s="6"/>
    </row>
    <row r="3044" spans="1:8" ht="15" customHeight="1">
      <c r="A3044" s="300"/>
      <c r="B3044" s="154" t="s">
        <v>563</v>
      </c>
      <c r="C3044" s="100"/>
      <c r="D3044" s="10">
        <v>1</v>
      </c>
      <c r="E3044" s="210" t="s">
        <v>42</v>
      </c>
      <c r="F3044" s="18"/>
      <c r="G3044" s="19"/>
      <c r="H3044" s="2"/>
    </row>
    <row r="3045" spans="1:8" ht="15" customHeight="1">
      <c r="A3045" s="299"/>
      <c r="B3045" s="50"/>
      <c r="C3045" s="45" t="s">
        <v>623</v>
      </c>
      <c r="D3045" s="97"/>
      <c r="E3045" s="98"/>
      <c r="F3045" s="52"/>
      <c r="G3045" s="256"/>
      <c r="H3045" s="258"/>
    </row>
    <row r="3046" spans="1:8" ht="15" customHeight="1">
      <c r="A3046" s="300"/>
      <c r="B3046" s="312" t="s">
        <v>624</v>
      </c>
      <c r="C3046" s="9" t="s">
        <v>625</v>
      </c>
      <c r="D3046" s="317">
        <v>51.5</v>
      </c>
      <c r="E3046" s="210" t="s">
        <v>0</v>
      </c>
      <c r="F3046" s="11"/>
      <c r="G3046" s="102"/>
      <c r="H3046" s="79"/>
    </row>
    <row r="3047" spans="1:8" ht="15" customHeight="1">
      <c r="A3047" s="590"/>
      <c r="B3047" s="45"/>
      <c r="C3047" s="237" t="s">
        <v>562</v>
      </c>
      <c r="D3047" s="97"/>
      <c r="E3047" s="318"/>
      <c r="F3047" s="52"/>
      <c r="G3047" s="256"/>
      <c r="H3047" s="258"/>
    </row>
    <row r="3048" spans="1:8" ht="15" customHeight="1">
      <c r="A3048" s="590"/>
      <c r="B3048" s="216"/>
      <c r="C3048" s="45"/>
      <c r="D3048" s="46"/>
      <c r="E3048" s="211"/>
      <c r="F3048" s="11"/>
      <c r="G3048" s="102"/>
      <c r="H3048" s="79"/>
    </row>
    <row r="3049" spans="1:8" ht="15" customHeight="1">
      <c r="A3049" s="607"/>
      <c r="B3049" s="50"/>
      <c r="C3049" s="50"/>
      <c r="D3049" s="319"/>
      <c r="E3049" s="341"/>
      <c r="F3049" s="52"/>
      <c r="G3049" s="256"/>
      <c r="H3049" s="258"/>
    </row>
    <row r="3050" spans="1:8" ht="15" customHeight="1">
      <c r="A3050" s="613"/>
      <c r="B3050" s="154" t="s">
        <v>563</v>
      </c>
      <c r="C3050" s="9"/>
      <c r="D3050" s="10">
        <v>1</v>
      </c>
      <c r="E3050" s="190" t="s">
        <v>42</v>
      </c>
      <c r="F3050" s="11"/>
      <c r="G3050" s="102"/>
      <c r="H3050" s="79"/>
    </row>
    <row r="3051" spans="1:8" ht="15" customHeight="1">
      <c r="A3051" s="590"/>
      <c r="B3051" s="45"/>
      <c r="C3051" s="45" t="s">
        <v>626</v>
      </c>
      <c r="D3051" s="97"/>
      <c r="E3051" s="211"/>
      <c r="F3051" s="52"/>
      <c r="G3051" s="256"/>
      <c r="H3051" s="258"/>
    </row>
    <row r="3052" spans="1:8" ht="15" customHeight="1">
      <c r="A3052" s="300"/>
      <c r="B3052" s="312" t="s">
        <v>627</v>
      </c>
      <c r="C3052" s="64" t="s">
        <v>562</v>
      </c>
      <c r="D3052" s="317">
        <v>28.5</v>
      </c>
      <c r="E3052" s="210" t="s">
        <v>0</v>
      </c>
      <c r="F3052" s="11"/>
      <c r="G3052" s="102"/>
      <c r="H3052" s="79"/>
    </row>
    <row r="3053" spans="1:8" ht="15" customHeight="1">
      <c r="A3053" s="299"/>
      <c r="B3053" s="50"/>
      <c r="C3053" s="45"/>
      <c r="D3053" s="97"/>
      <c r="E3053" s="98"/>
      <c r="F3053" s="52"/>
      <c r="G3053" s="256"/>
      <c r="H3053" s="258"/>
    </row>
    <row r="3054" spans="1:8" ht="15" customHeight="1">
      <c r="A3054" s="300"/>
      <c r="B3054" s="154" t="s">
        <v>563</v>
      </c>
      <c r="C3054" s="9"/>
      <c r="D3054" s="10">
        <v>1</v>
      </c>
      <c r="E3054" s="210" t="s">
        <v>42</v>
      </c>
      <c r="F3054" s="11"/>
      <c r="G3054" s="102"/>
      <c r="H3054" s="79"/>
    </row>
    <row r="3055" spans="1:8" ht="15" customHeight="1">
      <c r="A3055" s="299"/>
      <c r="B3055" s="49"/>
      <c r="C3055" s="45" t="s">
        <v>628</v>
      </c>
      <c r="D3055" s="97"/>
      <c r="E3055" s="211"/>
      <c r="F3055" s="52"/>
      <c r="G3055" s="256"/>
      <c r="H3055" s="258"/>
    </row>
    <row r="3056" spans="1:8" ht="15" customHeight="1">
      <c r="A3056" s="300"/>
      <c r="B3056" s="312" t="s">
        <v>629</v>
      </c>
      <c r="C3056" s="64" t="s">
        <v>562</v>
      </c>
      <c r="D3056" s="97">
        <v>2</v>
      </c>
      <c r="E3056" s="210" t="s">
        <v>9</v>
      </c>
      <c r="F3056" s="11"/>
      <c r="G3056" s="102"/>
      <c r="H3056" s="79"/>
    </row>
    <row r="3057" spans="1:8" ht="15" customHeight="1">
      <c r="A3057" s="299"/>
      <c r="B3057" s="50"/>
      <c r="C3057" s="45"/>
      <c r="D3057" s="319"/>
      <c r="E3057" s="98"/>
      <c r="F3057" s="52"/>
      <c r="G3057" s="256"/>
      <c r="H3057" s="258"/>
    </row>
    <row r="3058" spans="1:8" ht="15" customHeight="1">
      <c r="A3058" s="300"/>
      <c r="B3058" s="154" t="s">
        <v>563</v>
      </c>
      <c r="C3058" s="9"/>
      <c r="D3058" s="10">
        <v>1</v>
      </c>
      <c r="E3058" s="210" t="s">
        <v>42</v>
      </c>
      <c r="F3058" s="11"/>
      <c r="G3058" s="102"/>
      <c r="H3058" s="79"/>
    </row>
    <row r="3059" spans="1:8" ht="15" customHeight="1">
      <c r="A3059" s="299"/>
      <c r="B3059" s="50"/>
      <c r="C3059" s="45" t="s">
        <v>630</v>
      </c>
      <c r="D3059" s="97"/>
      <c r="E3059" s="211"/>
      <c r="F3059" s="52"/>
      <c r="G3059" s="256"/>
      <c r="H3059" s="258"/>
    </row>
    <row r="3060" spans="1:8" ht="15" customHeight="1">
      <c r="A3060" s="300"/>
      <c r="B3060" s="100" t="s">
        <v>631</v>
      </c>
      <c r="C3060" s="64" t="s">
        <v>562</v>
      </c>
      <c r="D3060" s="317">
        <v>5</v>
      </c>
      <c r="E3060" s="210" t="s">
        <v>9</v>
      </c>
      <c r="F3060" s="11"/>
      <c r="G3060" s="102"/>
      <c r="H3060" s="79"/>
    </row>
    <row r="3061" spans="1:8" ht="15" customHeight="1">
      <c r="A3061" s="299"/>
      <c r="B3061" s="50"/>
      <c r="C3061" s="45"/>
      <c r="D3061" s="97"/>
      <c r="E3061" s="98"/>
      <c r="F3061" s="52"/>
      <c r="G3061" s="256"/>
      <c r="H3061" s="258"/>
    </row>
    <row r="3062" spans="1:8" ht="15" customHeight="1">
      <c r="A3062" s="603"/>
      <c r="B3062" s="154" t="s">
        <v>563</v>
      </c>
      <c r="C3062" s="9"/>
      <c r="D3062" s="317">
        <v>1</v>
      </c>
      <c r="E3062" s="210" t="s">
        <v>42</v>
      </c>
      <c r="F3062" s="11"/>
      <c r="G3062" s="102"/>
      <c r="H3062" s="79"/>
    </row>
    <row r="3063" spans="1:8" ht="15" customHeight="1">
      <c r="A3063" s="609"/>
      <c r="B3063" s="49"/>
      <c r="C3063" s="45" t="s">
        <v>632</v>
      </c>
      <c r="D3063" s="97"/>
      <c r="E3063" s="211"/>
      <c r="F3063" s="52"/>
      <c r="G3063" s="256"/>
      <c r="H3063" s="258"/>
    </row>
    <row r="3064" spans="1:8" ht="15" customHeight="1">
      <c r="A3064" s="610"/>
      <c r="B3064" s="312" t="s">
        <v>633</v>
      </c>
      <c r="C3064" s="64" t="s">
        <v>562</v>
      </c>
      <c r="D3064" s="317">
        <v>1</v>
      </c>
      <c r="E3064" s="210" t="s">
        <v>9</v>
      </c>
      <c r="F3064" s="11"/>
      <c r="G3064" s="102"/>
      <c r="H3064" s="79"/>
    </row>
    <row r="3065" spans="1:8" ht="15" customHeight="1">
      <c r="A3065" s="299"/>
      <c r="B3065" s="50"/>
      <c r="C3065" s="45"/>
      <c r="D3065" s="97"/>
      <c r="E3065" s="211"/>
      <c r="F3065" s="52"/>
      <c r="G3065" s="256"/>
      <c r="H3065" s="258"/>
    </row>
    <row r="3066" spans="1:8" ht="15" customHeight="1">
      <c r="A3066" s="300"/>
      <c r="B3066" s="154" t="s">
        <v>563</v>
      </c>
      <c r="C3066" s="9"/>
      <c r="D3066" s="317">
        <v>1</v>
      </c>
      <c r="E3066" s="210" t="s">
        <v>42</v>
      </c>
      <c r="F3066" s="11"/>
      <c r="G3066" s="102"/>
      <c r="H3066" s="79"/>
    </row>
    <row r="3067" spans="1:8" ht="15" customHeight="1">
      <c r="A3067" s="299"/>
      <c r="B3067" s="50"/>
      <c r="C3067" s="418" t="s">
        <v>634</v>
      </c>
      <c r="D3067" s="97"/>
      <c r="E3067" s="98"/>
      <c r="F3067" s="52"/>
      <c r="G3067" s="256"/>
      <c r="H3067" s="258"/>
    </row>
    <row r="3068" spans="1:8" ht="15" customHeight="1">
      <c r="A3068" s="589"/>
      <c r="B3068" s="312" t="s">
        <v>635</v>
      </c>
      <c r="C3068" s="64" t="s">
        <v>562</v>
      </c>
      <c r="D3068" s="10">
        <v>20</v>
      </c>
      <c r="E3068" s="210" t="s">
        <v>52</v>
      </c>
      <c r="F3068" s="11"/>
      <c r="G3068" s="102"/>
      <c r="H3068" s="79"/>
    </row>
    <row r="3069" spans="1:8" ht="15" customHeight="1">
      <c r="A3069" s="299"/>
      <c r="B3069" s="249"/>
      <c r="C3069" s="360"/>
      <c r="D3069" s="361"/>
      <c r="E3069" s="595"/>
      <c r="F3069" s="52"/>
      <c r="G3069" s="256"/>
      <c r="H3069" s="258"/>
    </row>
    <row r="3070" spans="1:8" ht="15" customHeight="1">
      <c r="A3070" s="300"/>
      <c r="B3070" s="154" t="s">
        <v>563</v>
      </c>
      <c r="C3070" s="9"/>
      <c r="D3070" s="317">
        <v>1</v>
      </c>
      <c r="E3070" s="210" t="s">
        <v>42</v>
      </c>
      <c r="F3070" s="11"/>
      <c r="G3070" s="102"/>
      <c r="H3070" s="79"/>
    </row>
    <row r="3071" spans="1:8" ht="15" customHeight="1">
      <c r="A3071" s="590"/>
      <c r="B3071" s="45"/>
      <c r="C3071" s="418" t="s">
        <v>63</v>
      </c>
      <c r="D3071" s="97"/>
      <c r="E3071" s="98"/>
      <c r="F3071" s="18"/>
      <c r="G3071" s="256"/>
      <c r="H3071" s="258"/>
    </row>
    <row r="3072" spans="1:8" ht="15" customHeight="1">
      <c r="A3072" s="590"/>
      <c r="B3072" s="312" t="s">
        <v>636</v>
      </c>
      <c r="C3072" s="64" t="s">
        <v>562</v>
      </c>
      <c r="D3072" s="10">
        <v>7.2</v>
      </c>
      <c r="E3072" s="210" t="s">
        <v>52</v>
      </c>
      <c r="F3072" s="11"/>
      <c r="G3072" s="78"/>
      <c r="H3072" s="79"/>
    </row>
    <row r="3073" spans="1:8" ht="15" customHeight="1">
      <c r="A3073" s="299"/>
      <c r="B3073" s="360"/>
      <c r="C3073" s="360"/>
      <c r="D3073" s="361"/>
      <c r="E3073" s="595"/>
      <c r="F3073" s="18"/>
      <c r="G3073" s="256"/>
      <c r="H3073" s="258"/>
    </row>
    <row r="3074" spans="1:8" ht="15" customHeight="1">
      <c r="A3074" s="596"/>
      <c r="B3074" s="612" t="s">
        <v>563</v>
      </c>
      <c r="C3074" s="67"/>
      <c r="D3074" s="336">
        <v>1</v>
      </c>
      <c r="E3074" s="69" t="s">
        <v>42</v>
      </c>
      <c r="F3074" s="15"/>
      <c r="G3074" s="125"/>
      <c r="H3074" s="116"/>
    </row>
    <row r="3075" spans="1:8" ht="15" customHeight="1">
      <c r="A3075" s="588"/>
      <c r="B3075" s="126"/>
      <c r="C3075" s="127" t="s">
        <v>637</v>
      </c>
      <c r="D3075" s="191"/>
      <c r="E3075" s="339"/>
      <c r="F3075" s="105"/>
      <c r="G3075" s="106"/>
      <c r="H3075" s="6"/>
    </row>
    <row r="3076" spans="1:8" ht="15" customHeight="1">
      <c r="A3076" s="300"/>
      <c r="B3076" s="154" t="s">
        <v>638</v>
      </c>
      <c r="C3076" s="9" t="s">
        <v>639</v>
      </c>
      <c r="D3076" s="317">
        <v>49.6</v>
      </c>
      <c r="E3076" s="7" t="s">
        <v>0</v>
      </c>
      <c r="F3076" s="18"/>
      <c r="G3076" s="19"/>
      <c r="H3076" s="2"/>
    </row>
    <row r="3077" spans="1:8" ht="15" customHeight="1">
      <c r="A3077" s="299"/>
      <c r="B3077" s="49"/>
      <c r="C3077" s="237" t="s">
        <v>562</v>
      </c>
      <c r="D3077" s="132"/>
      <c r="E3077" s="98"/>
      <c r="F3077" s="52"/>
      <c r="G3077" s="256"/>
      <c r="H3077" s="258"/>
    </row>
    <row r="3078" spans="1:8" ht="15" customHeight="1">
      <c r="A3078" s="300"/>
      <c r="B3078" s="154"/>
      <c r="C3078" s="9"/>
      <c r="D3078" s="317"/>
      <c r="E3078" s="210"/>
      <c r="F3078" s="11"/>
      <c r="G3078" s="102"/>
      <c r="H3078" s="79"/>
    </row>
    <row r="3079" spans="1:8" ht="15" customHeight="1">
      <c r="A3079" s="299"/>
      <c r="B3079" s="49"/>
      <c r="C3079" s="45"/>
      <c r="D3079" s="132"/>
      <c r="E3079" s="98"/>
      <c r="F3079" s="52"/>
      <c r="G3079" s="256"/>
      <c r="H3079" s="258"/>
    </row>
    <row r="3080" spans="1:8" ht="15" customHeight="1">
      <c r="A3080" s="300"/>
      <c r="B3080" s="154" t="s">
        <v>563</v>
      </c>
      <c r="C3080" s="9"/>
      <c r="D3080" s="317">
        <v>1</v>
      </c>
      <c r="E3080" s="210" t="s">
        <v>42</v>
      </c>
      <c r="F3080" s="11"/>
      <c r="G3080" s="102"/>
      <c r="H3080" s="79"/>
    </row>
    <row r="3081" spans="1:8" ht="15" customHeight="1">
      <c r="A3081" s="590"/>
      <c r="B3081" s="44"/>
      <c r="C3081" s="45"/>
      <c r="D3081" s="132"/>
      <c r="E3081" s="318"/>
      <c r="F3081" s="52"/>
      <c r="G3081" s="256"/>
      <c r="H3081" s="258"/>
    </row>
    <row r="3082" spans="1:8" ht="15" customHeight="1">
      <c r="A3082" s="300"/>
      <c r="B3082" s="154"/>
      <c r="C3082" s="64"/>
      <c r="D3082" s="317"/>
      <c r="E3082" s="190"/>
      <c r="F3082" s="11"/>
      <c r="G3082" s="102"/>
      <c r="H3082" s="79"/>
    </row>
    <row r="3083" spans="1:8" ht="15" customHeight="1">
      <c r="A3083" s="590"/>
      <c r="B3083" s="44"/>
      <c r="C3083" s="45"/>
      <c r="D3083" s="132"/>
      <c r="E3083" s="318"/>
      <c r="F3083" s="52"/>
      <c r="G3083" s="256"/>
      <c r="H3083" s="258"/>
    </row>
    <row r="3084" spans="1:8" ht="15" customHeight="1">
      <c r="A3084" s="300"/>
      <c r="B3084" s="325"/>
      <c r="C3084" s="64"/>
      <c r="D3084" s="10"/>
      <c r="E3084" s="497"/>
      <c r="F3084" s="11"/>
      <c r="G3084" s="102"/>
      <c r="H3084" s="79"/>
    </row>
    <row r="3085" spans="1:8" ht="15" customHeight="1">
      <c r="A3085" s="590"/>
      <c r="B3085" s="44"/>
      <c r="C3085" s="45"/>
      <c r="D3085" s="46"/>
      <c r="E3085" s="318"/>
      <c r="F3085" s="52"/>
      <c r="G3085" s="256"/>
      <c r="H3085" s="258"/>
    </row>
    <row r="3086" spans="1:8" ht="15" customHeight="1">
      <c r="A3086" s="300"/>
      <c r="B3086" s="154"/>
      <c r="C3086" s="9"/>
      <c r="D3086" s="317"/>
      <c r="E3086" s="190"/>
      <c r="F3086" s="11"/>
      <c r="G3086" s="102"/>
      <c r="H3086" s="79"/>
    </row>
    <row r="3087" spans="1:8" ht="15" customHeight="1">
      <c r="A3087" s="590"/>
      <c r="B3087" s="216"/>
      <c r="C3087" s="45"/>
      <c r="D3087" s="97"/>
      <c r="E3087" s="66"/>
      <c r="F3087" s="52"/>
      <c r="G3087" s="256"/>
      <c r="H3087" s="258"/>
    </row>
    <row r="3088" spans="1:8" ht="15" customHeight="1">
      <c r="A3088" s="300"/>
      <c r="B3088" s="154"/>
      <c r="C3088" s="9"/>
      <c r="D3088" s="317"/>
      <c r="E3088" s="190"/>
      <c r="F3088" s="11"/>
      <c r="G3088" s="102"/>
      <c r="H3088" s="79"/>
    </row>
    <row r="3089" spans="1:8" ht="15" customHeight="1">
      <c r="A3089" s="590"/>
      <c r="B3089" s="44"/>
      <c r="C3089" s="45"/>
      <c r="D3089" s="46"/>
      <c r="E3089" s="318"/>
      <c r="F3089" s="52"/>
      <c r="G3089" s="256"/>
      <c r="H3089" s="258"/>
    </row>
    <row r="3090" spans="1:8" ht="15" customHeight="1">
      <c r="A3090" s="590"/>
      <c r="B3090" s="154"/>
      <c r="C3090" s="9"/>
      <c r="D3090" s="317"/>
      <c r="E3090" s="497"/>
      <c r="F3090" s="11"/>
      <c r="G3090" s="102"/>
      <c r="H3090" s="79"/>
    </row>
    <row r="3091" spans="1:8" ht="15" customHeight="1">
      <c r="A3091" s="299"/>
      <c r="B3091" s="44"/>
      <c r="C3091" s="237"/>
      <c r="D3091" s="132"/>
      <c r="E3091" s="318"/>
      <c r="F3091" s="52"/>
      <c r="G3091" s="256"/>
      <c r="H3091" s="258"/>
    </row>
    <row r="3092" spans="1:8" ht="15" customHeight="1">
      <c r="A3092" s="300"/>
      <c r="B3092" s="154"/>
      <c r="C3092" s="9"/>
      <c r="D3092" s="317"/>
      <c r="E3092" s="190"/>
      <c r="F3092" s="11"/>
      <c r="G3092" s="102"/>
      <c r="H3092" s="79"/>
    </row>
    <row r="3093" spans="1:8" ht="15" customHeight="1">
      <c r="A3093" s="590"/>
      <c r="B3093" s="44"/>
      <c r="C3093" s="45"/>
      <c r="D3093" s="132"/>
      <c r="E3093" s="318"/>
      <c r="F3093" s="52"/>
      <c r="G3093" s="256"/>
      <c r="H3093" s="258"/>
    </row>
    <row r="3094" spans="1:8" ht="15" customHeight="1">
      <c r="A3094" s="300"/>
      <c r="B3094" s="154"/>
      <c r="C3094" s="9"/>
      <c r="D3094" s="317"/>
      <c r="E3094" s="190"/>
      <c r="F3094" s="11"/>
      <c r="G3094" s="102"/>
      <c r="H3094" s="79"/>
    </row>
    <row r="3095" spans="1:8" ht="15" customHeight="1">
      <c r="A3095" s="590"/>
      <c r="B3095" s="216"/>
      <c r="C3095" s="45"/>
      <c r="D3095" s="97"/>
      <c r="E3095" s="66"/>
      <c r="F3095" s="52"/>
      <c r="G3095" s="256"/>
      <c r="H3095" s="258"/>
    </row>
    <row r="3096" spans="1:8" ht="15" customHeight="1">
      <c r="A3096" s="590"/>
      <c r="B3096" s="154"/>
      <c r="C3096" s="9"/>
      <c r="D3096" s="317"/>
      <c r="E3096" s="190"/>
      <c r="F3096" s="11"/>
      <c r="G3096" s="102"/>
      <c r="H3096" s="79"/>
    </row>
    <row r="3097" spans="1:8" ht="15" customHeight="1">
      <c r="A3097" s="299"/>
      <c r="B3097" s="216"/>
      <c r="C3097" s="45"/>
      <c r="D3097" s="97"/>
      <c r="E3097" s="66"/>
      <c r="F3097" s="52"/>
      <c r="G3097" s="256"/>
      <c r="H3097" s="258"/>
    </row>
    <row r="3098" spans="1:8" ht="15" customHeight="1">
      <c r="A3098" s="590"/>
      <c r="B3098" s="154"/>
      <c r="C3098" s="9"/>
      <c r="D3098" s="317"/>
      <c r="E3098" s="190"/>
      <c r="F3098" s="11"/>
      <c r="G3098" s="102"/>
      <c r="H3098" s="79"/>
    </row>
    <row r="3099" spans="1:8" ht="15" customHeight="1">
      <c r="A3099" s="299"/>
      <c r="B3099" s="216"/>
      <c r="C3099" s="45"/>
      <c r="D3099" s="97"/>
      <c r="E3099" s="66"/>
      <c r="F3099" s="52"/>
      <c r="G3099" s="256"/>
      <c r="H3099" s="258"/>
    </row>
    <row r="3100" spans="1:8" ht="15" customHeight="1">
      <c r="A3100" s="590"/>
      <c r="B3100" s="154"/>
      <c r="C3100" s="9"/>
      <c r="D3100" s="317"/>
      <c r="E3100" s="190"/>
      <c r="F3100" s="11"/>
      <c r="G3100" s="102"/>
      <c r="H3100" s="79"/>
    </row>
    <row r="3101" spans="1:8" ht="15" customHeight="1">
      <c r="A3101" s="299"/>
      <c r="B3101" s="216"/>
      <c r="C3101" s="45"/>
      <c r="D3101" s="97"/>
      <c r="E3101" s="66"/>
      <c r="F3101" s="52"/>
      <c r="G3101" s="256"/>
      <c r="H3101" s="258"/>
    </row>
    <row r="3102" spans="1:8" ht="15" customHeight="1">
      <c r="A3102" s="300"/>
      <c r="B3102" s="154"/>
      <c r="C3102" s="9"/>
      <c r="D3102" s="317"/>
      <c r="E3102" s="190"/>
      <c r="F3102" s="11"/>
      <c r="G3102" s="102"/>
      <c r="H3102" s="79"/>
    </row>
    <row r="3103" spans="1:8" ht="15" customHeight="1">
      <c r="A3103" s="590"/>
      <c r="B3103" s="45"/>
      <c r="C3103" s="45"/>
      <c r="D3103" s="97"/>
      <c r="E3103" s="318"/>
      <c r="F3103" s="18"/>
      <c r="G3103" s="256"/>
      <c r="H3103" s="258"/>
    </row>
    <row r="3104" spans="1:8" ht="15" customHeight="1">
      <c r="A3104" s="590"/>
      <c r="B3104" s="321" t="s">
        <v>640</v>
      </c>
      <c r="C3104" s="322"/>
      <c r="D3104" s="10"/>
      <c r="E3104" s="190"/>
      <c r="F3104" s="11"/>
      <c r="G3104" s="78"/>
      <c r="H3104" s="79"/>
    </row>
    <row r="3105" spans="1:8" ht="15" customHeight="1">
      <c r="A3105" s="299"/>
      <c r="B3105" s="50"/>
      <c r="C3105" s="45"/>
      <c r="D3105" s="97"/>
      <c r="E3105" s="318"/>
      <c r="F3105" s="18"/>
      <c r="G3105" s="256"/>
      <c r="H3105" s="258"/>
    </row>
    <row r="3106" spans="1:8" ht="15" customHeight="1">
      <c r="A3106" s="596"/>
      <c r="B3106" s="420"/>
      <c r="C3106" s="420"/>
      <c r="D3106" s="68"/>
      <c r="E3106" s="69"/>
      <c r="F3106" s="15"/>
      <c r="G3106" s="125"/>
      <c r="H3106" s="116"/>
    </row>
    <row r="3107" spans="1:8" ht="15" customHeight="1">
      <c r="A3107" s="588"/>
      <c r="B3107" s="127"/>
      <c r="C3107" s="127"/>
      <c r="D3107" s="128"/>
      <c r="E3107" s="129"/>
      <c r="F3107" s="105"/>
      <c r="G3107" s="106"/>
      <c r="H3107" s="6"/>
    </row>
    <row r="3108" spans="1:8" ht="15" customHeight="1">
      <c r="A3108" s="589" t="s">
        <v>641</v>
      </c>
      <c r="B3108" s="9" t="s">
        <v>557</v>
      </c>
      <c r="C3108" s="9"/>
      <c r="D3108" s="346"/>
      <c r="E3108" s="210"/>
      <c r="F3108" s="18"/>
      <c r="G3108" s="19"/>
      <c r="H3108" s="2"/>
    </row>
    <row r="3109" spans="1:8" ht="15" customHeight="1">
      <c r="A3109" s="299"/>
      <c r="B3109" s="50"/>
      <c r="C3109" s="45"/>
      <c r="D3109" s="347"/>
      <c r="E3109" s="98"/>
      <c r="F3109" s="52"/>
      <c r="G3109" s="256"/>
      <c r="H3109" s="258"/>
    </row>
    <row r="3110" spans="1:8" ht="15" customHeight="1">
      <c r="A3110" s="589"/>
      <c r="B3110" s="61"/>
      <c r="C3110" s="9"/>
      <c r="D3110" s="108"/>
      <c r="E3110" s="7"/>
      <c r="F3110" s="11"/>
      <c r="G3110" s="102"/>
      <c r="H3110" s="79"/>
    </row>
    <row r="3111" spans="1:8" ht="15" customHeight="1">
      <c r="A3111" s="299"/>
      <c r="B3111" s="50"/>
      <c r="C3111" s="45" t="s">
        <v>642</v>
      </c>
      <c r="D3111" s="347"/>
      <c r="E3111" s="98"/>
      <c r="F3111" s="52"/>
      <c r="G3111" s="256"/>
      <c r="H3111" s="258"/>
    </row>
    <row r="3112" spans="1:8" ht="15" customHeight="1">
      <c r="A3112" s="589"/>
      <c r="B3112" s="61" t="s">
        <v>643</v>
      </c>
      <c r="C3112" s="9" t="s">
        <v>644</v>
      </c>
      <c r="D3112" s="108">
        <v>1</v>
      </c>
      <c r="E3112" s="7" t="s">
        <v>9</v>
      </c>
      <c r="F3112" s="11"/>
      <c r="G3112" s="102"/>
      <c r="H3112" s="79"/>
    </row>
    <row r="3113" spans="1:8" ht="15" customHeight="1">
      <c r="A3113" s="299"/>
      <c r="B3113" s="49"/>
      <c r="C3113" s="45" t="s">
        <v>645</v>
      </c>
      <c r="D3113" s="132"/>
      <c r="E3113" s="98"/>
      <c r="F3113" s="52"/>
      <c r="G3113" s="256"/>
      <c r="H3113" s="258"/>
    </row>
    <row r="3114" spans="1:8" ht="15" customHeight="1">
      <c r="A3114" s="300"/>
      <c r="B3114" s="61"/>
      <c r="C3114" s="329"/>
      <c r="D3114" s="108"/>
      <c r="E3114" s="7"/>
      <c r="F3114" s="11"/>
      <c r="G3114" s="102"/>
      <c r="H3114" s="79"/>
    </row>
    <row r="3115" spans="1:8" ht="15" customHeight="1">
      <c r="A3115" s="299"/>
      <c r="B3115" s="49"/>
      <c r="C3115" s="45"/>
      <c r="D3115" s="132"/>
      <c r="E3115" s="98"/>
      <c r="F3115" s="52"/>
      <c r="G3115" s="256"/>
      <c r="H3115" s="258"/>
    </row>
    <row r="3116" spans="1:8" ht="15" customHeight="1">
      <c r="A3116" s="300"/>
      <c r="B3116" s="154" t="s">
        <v>646</v>
      </c>
      <c r="C3116" s="329"/>
      <c r="D3116" s="108">
        <v>1</v>
      </c>
      <c r="E3116" s="7" t="s">
        <v>42</v>
      </c>
      <c r="F3116" s="11"/>
      <c r="G3116" s="102"/>
      <c r="H3116" s="79"/>
    </row>
    <row r="3117" spans="1:8" ht="15" customHeight="1">
      <c r="A3117" s="299"/>
      <c r="B3117" s="49"/>
      <c r="C3117" s="45" t="s">
        <v>647</v>
      </c>
      <c r="D3117" s="347"/>
      <c r="E3117" s="98"/>
      <c r="F3117" s="52"/>
      <c r="G3117" s="256"/>
      <c r="H3117" s="258"/>
    </row>
    <row r="3118" spans="1:8" ht="15" customHeight="1">
      <c r="A3118" s="300"/>
      <c r="B3118" s="325" t="s">
        <v>648</v>
      </c>
      <c r="C3118" s="9" t="s">
        <v>649</v>
      </c>
      <c r="D3118" s="108">
        <v>1</v>
      </c>
      <c r="E3118" s="7" t="s">
        <v>9</v>
      </c>
      <c r="F3118" s="11"/>
      <c r="G3118" s="102"/>
      <c r="H3118" s="79"/>
    </row>
    <row r="3119" spans="1:8" ht="15" customHeight="1">
      <c r="A3119" s="299"/>
      <c r="B3119" s="49"/>
      <c r="C3119" s="45" t="s">
        <v>645</v>
      </c>
      <c r="D3119" s="132"/>
      <c r="E3119" s="98"/>
      <c r="F3119" s="52"/>
      <c r="G3119" s="256"/>
      <c r="H3119" s="258"/>
    </row>
    <row r="3120" spans="1:8" ht="15" customHeight="1">
      <c r="A3120" s="300"/>
      <c r="B3120" s="325"/>
      <c r="C3120" s="329"/>
      <c r="D3120" s="108"/>
      <c r="E3120" s="7"/>
      <c r="F3120" s="11"/>
      <c r="G3120" s="102"/>
      <c r="H3120" s="79"/>
    </row>
    <row r="3121" spans="1:8" ht="15" customHeight="1">
      <c r="A3121" s="299"/>
      <c r="B3121" s="49"/>
      <c r="C3121" s="45"/>
      <c r="D3121" s="132"/>
      <c r="E3121" s="98"/>
      <c r="F3121" s="52"/>
      <c r="G3121" s="256"/>
      <c r="H3121" s="258"/>
    </row>
    <row r="3122" spans="1:8" ht="15" customHeight="1">
      <c r="A3122" s="300"/>
      <c r="B3122" s="154" t="s">
        <v>646</v>
      </c>
      <c r="C3122" s="329"/>
      <c r="D3122" s="108">
        <v>1</v>
      </c>
      <c r="E3122" s="7" t="s">
        <v>42</v>
      </c>
      <c r="F3122" s="11"/>
      <c r="G3122" s="102"/>
      <c r="H3122" s="79"/>
    </row>
    <row r="3123" spans="1:8" ht="15" customHeight="1">
      <c r="A3123" s="299"/>
      <c r="B3123" s="49"/>
      <c r="C3123" s="45" t="s">
        <v>650</v>
      </c>
      <c r="D3123" s="347"/>
      <c r="E3123" s="98"/>
      <c r="F3123" s="52"/>
      <c r="G3123" s="256"/>
      <c r="H3123" s="258"/>
    </row>
    <row r="3124" spans="1:8" ht="15" customHeight="1">
      <c r="A3124" s="300"/>
      <c r="B3124" s="325" t="s">
        <v>651</v>
      </c>
      <c r="C3124" s="9" t="s">
        <v>652</v>
      </c>
      <c r="D3124" s="108">
        <v>1</v>
      </c>
      <c r="E3124" s="7" t="s">
        <v>9</v>
      </c>
      <c r="F3124" s="11"/>
      <c r="G3124" s="102"/>
      <c r="H3124" s="79"/>
    </row>
    <row r="3125" spans="1:8" ht="15" customHeight="1">
      <c r="A3125" s="299"/>
      <c r="B3125" s="49"/>
      <c r="C3125" s="45" t="s">
        <v>645</v>
      </c>
      <c r="D3125" s="132"/>
      <c r="E3125" s="98"/>
      <c r="F3125" s="52"/>
      <c r="G3125" s="256"/>
      <c r="H3125" s="258"/>
    </row>
    <row r="3126" spans="1:8" ht="15" customHeight="1">
      <c r="A3126" s="300"/>
      <c r="B3126" s="325"/>
      <c r="C3126" s="329"/>
      <c r="D3126" s="108"/>
      <c r="E3126" s="7"/>
      <c r="F3126" s="11"/>
      <c r="G3126" s="102"/>
      <c r="H3126" s="79"/>
    </row>
    <row r="3127" spans="1:8" ht="15" customHeight="1">
      <c r="A3127" s="299"/>
      <c r="B3127" s="49"/>
      <c r="C3127" s="45"/>
      <c r="D3127" s="132"/>
      <c r="E3127" s="98"/>
      <c r="F3127" s="52"/>
      <c r="G3127" s="256"/>
      <c r="H3127" s="258"/>
    </row>
    <row r="3128" spans="1:8" ht="15" customHeight="1">
      <c r="A3128" s="300"/>
      <c r="B3128" s="154" t="s">
        <v>646</v>
      </c>
      <c r="C3128" s="329"/>
      <c r="D3128" s="108">
        <v>1</v>
      </c>
      <c r="E3128" s="7" t="s">
        <v>42</v>
      </c>
      <c r="F3128" s="11"/>
      <c r="G3128" s="102"/>
      <c r="H3128" s="79"/>
    </row>
    <row r="3129" spans="1:8" ht="15" customHeight="1">
      <c r="A3129" s="299"/>
      <c r="B3129" s="49"/>
      <c r="C3129" s="45" t="s">
        <v>653</v>
      </c>
      <c r="D3129" s="347"/>
      <c r="E3129" s="98"/>
      <c r="F3129" s="52"/>
      <c r="G3129" s="256"/>
      <c r="H3129" s="258"/>
    </row>
    <row r="3130" spans="1:8" ht="15" customHeight="1">
      <c r="A3130" s="300"/>
      <c r="B3130" s="325" t="s">
        <v>654</v>
      </c>
      <c r="C3130" s="9" t="s">
        <v>655</v>
      </c>
      <c r="D3130" s="108">
        <v>1</v>
      </c>
      <c r="E3130" s="7" t="s">
        <v>9</v>
      </c>
      <c r="F3130" s="11"/>
      <c r="G3130" s="102"/>
      <c r="H3130" s="79"/>
    </row>
    <row r="3131" spans="1:8" ht="15" customHeight="1">
      <c r="A3131" s="299"/>
      <c r="B3131" s="49"/>
      <c r="C3131" s="45" t="s">
        <v>645</v>
      </c>
      <c r="D3131" s="132"/>
      <c r="E3131" s="98"/>
      <c r="F3131" s="52"/>
      <c r="G3131" s="256"/>
      <c r="H3131" s="258"/>
    </row>
    <row r="3132" spans="1:8" ht="15" customHeight="1">
      <c r="A3132" s="300"/>
      <c r="B3132" s="325"/>
      <c r="C3132" s="329"/>
      <c r="D3132" s="108"/>
      <c r="E3132" s="7"/>
      <c r="F3132" s="11"/>
      <c r="G3132" s="102"/>
      <c r="H3132" s="79"/>
    </row>
    <row r="3133" spans="1:8" ht="15" customHeight="1">
      <c r="A3133" s="299"/>
      <c r="B3133" s="49"/>
      <c r="C3133" s="45"/>
      <c r="D3133" s="132"/>
      <c r="E3133" s="98"/>
      <c r="F3133" s="52"/>
      <c r="G3133" s="256"/>
      <c r="H3133" s="258"/>
    </row>
    <row r="3134" spans="1:8" ht="15" customHeight="1">
      <c r="A3134" s="300"/>
      <c r="B3134" s="154" t="s">
        <v>646</v>
      </c>
      <c r="C3134" s="329"/>
      <c r="D3134" s="108">
        <v>1</v>
      </c>
      <c r="E3134" s="7" t="s">
        <v>42</v>
      </c>
      <c r="F3134" s="11"/>
      <c r="G3134" s="102"/>
      <c r="H3134" s="79"/>
    </row>
    <row r="3135" spans="1:8" ht="15" customHeight="1">
      <c r="A3135" s="299"/>
      <c r="B3135" s="49"/>
      <c r="C3135" s="45"/>
      <c r="D3135" s="347"/>
      <c r="E3135" s="98"/>
      <c r="F3135" s="18"/>
      <c r="G3135" s="256"/>
      <c r="H3135" s="258"/>
    </row>
    <row r="3136" spans="1:8" ht="15" customHeight="1">
      <c r="A3136" s="300"/>
      <c r="B3136" s="325"/>
      <c r="C3136" s="9"/>
      <c r="D3136" s="108"/>
      <c r="E3136" s="7"/>
      <c r="F3136" s="11"/>
      <c r="G3136" s="78"/>
      <c r="H3136" s="79"/>
    </row>
    <row r="3137" spans="1:8" ht="15" customHeight="1">
      <c r="A3137" s="299"/>
      <c r="B3137" s="49"/>
      <c r="C3137" s="50"/>
      <c r="D3137" s="183"/>
      <c r="E3137" s="341"/>
      <c r="F3137" s="18"/>
      <c r="G3137" s="256"/>
      <c r="H3137" s="258"/>
    </row>
    <row r="3138" spans="1:8" ht="15" customHeight="1">
      <c r="A3138" s="596"/>
      <c r="B3138" s="438"/>
      <c r="C3138" s="342"/>
      <c r="D3138" s="114"/>
      <c r="E3138" s="400"/>
      <c r="F3138" s="15"/>
      <c r="G3138" s="125"/>
      <c r="H3138" s="116"/>
    </row>
    <row r="3139" spans="1:8" ht="15" customHeight="1">
      <c r="A3139" s="614"/>
      <c r="B3139" s="126"/>
      <c r="C3139" s="127" t="s">
        <v>656</v>
      </c>
      <c r="D3139" s="429"/>
      <c r="E3139" s="615"/>
      <c r="F3139" s="105"/>
      <c r="G3139" s="106"/>
      <c r="H3139" s="6"/>
    </row>
    <row r="3140" spans="1:8" ht="15" customHeight="1">
      <c r="A3140" s="613"/>
      <c r="B3140" s="325" t="s">
        <v>657</v>
      </c>
      <c r="C3140" s="9" t="s">
        <v>658</v>
      </c>
      <c r="D3140" s="108">
        <v>2</v>
      </c>
      <c r="E3140" s="497" t="s">
        <v>9</v>
      </c>
      <c r="F3140" s="18"/>
      <c r="G3140" s="19"/>
      <c r="H3140" s="2"/>
    </row>
    <row r="3141" spans="1:8" ht="15" customHeight="1">
      <c r="A3141" s="590"/>
      <c r="B3141" s="44"/>
      <c r="C3141" s="45" t="s">
        <v>645</v>
      </c>
      <c r="D3141" s="132"/>
      <c r="E3141" s="98"/>
      <c r="F3141" s="52"/>
      <c r="G3141" s="256"/>
      <c r="H3141" s="258"/>
    </row>
    <row r="3142" spans="1:8" ht="15" customHeight="1">
      <c r="A3142" s="300"/>
      <c r="B3142" s="325"/>
      <c r="C3142" s="329"/>
      <c r="D3142" s="108"/>
      <c r="E3142" s="7"/>
      <c r="F3142" s="11"/>
      <c r="G3142" s="102"/>
      <c r="H3142" s="79"/>
    </row>
    <row r="3143" spans="1:8" ht="15" customHeight="1">
      <c r="A3143" s="609"/>
      <c r="B3143" s="49"/>
      <c r="C3143" s="45"/>
      <c r="D3143" s="132"/>
      <c r="E3143" s="98"/>
      <c r="F3143" s="52"/>
      <c r="G3143" s="256"/>
      <c r="H3143" s="258"/>
    </row>
    <row r="3144" spans="1:8" ht="15" customHeight="1">
      <c r="A3144" s="610"/>
      <c r="B3144" s="61" t="s">
        <v>646</v>
      </c>
      <c r="C3144" s="329"/>
      <c r="D3144" s="108">
        <v>1</v>
      </c>
      <c r="E3144" s="7" t="s">
        <v>42</v>
      </c>
      <c r="F3144" s="11"/>
      <c r="G3144" s="102"/>
      <c r="H3144" s="79"/>
    </row>
    <row r="3145" spans="1:8" ht="15" customHeight="1">
      <c r="A3145" s="299"/>
      <c r="B3145" s="49"/>
      <c r="C3145" s="45" t="s">
        <v>659</v>
      </c>
      <c r="D3145" s="347"/>
      <c r="E3145" s="98"/>
      <c r="F3145" s="52"/>
      <c r="G3145" s="256"/>
      <c r="H3145" s="258"/>
    </row>
    <row r="3146" spans="1:8" ht="15" customHeight="1">
      <c r="A3146" s="300"/>
      <c r="B3146" s="325" t="s">
        <v>660</v>
      </c>
      <c r="C3146" s="9" t="s">
        <v>645</v>
      </c>
      <c r="D3146" s="108">
        <v>1</v>
      </c>
      <c r="E3146" s="7" t="s">
        <v>9</v>
      </c>
      <c r="F3146" s="11"/>
      <c r="G3146" s="102"/>
      <c r="H3146" s="79"/>
    </row>
    <row r="3147" spans="1:8" ht="15" customHeight="1">
      <c r="A3147" s="299"/>
      <c r="B3147" s="49"/>
      <c r="C3147" s="45"/>
      <c r="D3147" s="132"/>
      <c r="E3147" s="98"/>
      <c r="F3147" s="52"/>
      <c r="G3147" s="256"/>
      <c r="H3147" s="258"/>
    </row>
    <row r="3148" spans="1:8" ht="15" customHeight="1">
      <c r="A3148" s="300"/>
      <c r="B3148" s="154" t="s">
        <v>646</v>
      </c>
      <c r="C3148" s="329"/>
      <c r="D3148" s="108">
        <v>1</v>
      </c>
      <c r="E3148" s="7" t="s">
        <v>42</v>
      </c>
      <c r="F3148" s="11"/>
      <c r="G3148" s="102"/>
      <c r="H3148" s="79"/>
    </row>
    <row r="3149" spans="1:8" ht="15" customHeight="1">
      <c r="A3149" s="299"/>
      <c r="B3149" s="49"/>
      <c r="C3149" s="45"/>
      <c r="D3149" s="347"/>
      <c r="E3149" s="98"/>
      <c r="F3149" s="52"/>
      <c r="G3149" s="256"/>
      <c r="H3149" s="258"/>
    </row>
    <row r="3150" spans="1:8" ht="15" customHeight="1">
      <c r="A3150" s="300"/>
      <c r="B3150" s="325"/>
      <c r="C3150" s="9"/>
      <c r="D3150" s="108"/>
      <c r="E3150" s="7"/>
      <c r="F3150" s="11"/>
      <c r="G3150" s="102"/>
      <c r="H3150" s="79"/>
    </row>
    <row r="3151" spans="1:8" ht="15" customHeight="1">
      <c r="A3151" s="299"/>
      <c r="B3151" s="49"/>
      <c r="C3151" s="45"/>
      <c r="D3151" s="132"/>
      <c r="E3151" s="98"/>
      <c r="F3151" s="52"/>
      <c r="G3151" s="256"/>
      <c r="H3151" s="258"/>
    </row>
    <row r="3152" spans="1:8" ht="15" customHeight="1">
      <c r="A3152" s="300"/>
      <c r="B3152" s="325" t="s">
        <v>661</v>
      </c>
      <c r="C3152" s="329"/>
      <c r="D3152" s="108"/>
      <c r="E3152" s="7"/>
      <c r="F3152" s="11"/>
      <c r="G3152" s="102"/>
      <c r="H3152" s="79"/>
    </row>
    <row r="3153" spans="1:8" ht="15" customHeight="1">
      <c r="A3153" s="299"/>
      <c r="B3153" s="49"/>
      <c r="C3153" s="45"/>
      <c r="D3153" s="132"/>
      <c r="E3153" s="98"/>
      <c r="F3153" s="52"/>
      <c r="G3153" s="256"/>
      <c r="H3153" s="258"/>
    </row>
    <row r="3154" spans="1:8" ht="15" customHeight="1">
      <c r="A3154" s="300"/>
      <c r="B3154" s="61" t="s">
        <v>662</v>
      </c>
      <c r="C3154" s="329"/>
      <c r="D3154" s="108">
        <v>26.7</v>
      </c>
      <c r="E3154" s="7" t="s">
        <v>51</v>
      </c>
      <c r="F3154" s="11"/>
      <c r="G3154" s="102"/>
      <c r="H3154" s="79"/>
    </row>
    <row r="3155" spans="1:8" ht="15" customHeight="1">
      <c r="A3155" s="299"/>
      <c r="B3155" s="49"/>
      <c r="C3155" s="45"/>
      <c r="D3155" s="347"/>
      <c r="E3155" s="98"/>
      <c r="F3155" s="52"/>
      <c r="G3155" s="256"/>
      <c r="H3155" s="258"/>
    </row>
    <row r="3156" spans="1:8" ht="15" customHeight="1">
      <c r="A3156" s="300"/>
      <c r="B3156" s="325" t="s">
        <v>663</v>
      </c>
      <c r="C3156" s="9"/>
      <c r="D3156" s="108">
        <v>1.7</v>
      </c>
      <c r="E3156" s="7" t="s">
        <v>51</v>
      </c>
      <c r="F3156" s="11"/>
      <c r="G3156" s="102"/>
      <c r="H3156" s="79"/>
    </row>
    <row r="3157" spans="1:8" ht="15" customHeight="1">
      <c r="A3157" s="299"/>
      <c r="B3157" s="49"/>
      <c r="C3157" s="45"/>
      <c r="D3157" s="132"/>
      <c r="E3157" s="98"/>
      <c r="F3157" s="52"/>
      <c r="G3157" s="256"/>
      <c r="H3157" s="258"/>
    </row>
    <row r="3158" spans="1:8" ht="15" customHeight="1">
      <c r="A3158" s="300"/>
      <c r="B3158" s="61" t="s">
        <v>53</v>
      </c>
      <c r="C3158" s="329" t="s">
        <v>664</v>
      </c>
      <c r="D3158" s="108">
        <v>25</v>
      </c>
      <c r="E3158" s="7" t="s">
        <v>51</v>
      </c>
      <c r="F3158" s="11"/>
      <c r="G3158" s="102"/>
      <c r="H3158" s="79"/>
    </row>
    <row r="3159" spans="1:8" ht="15" customHeight="1">
      <c r="A3159" s="299"/>
      <c r="B3159" s="49"/>
      <c r="C3159" s="45"/>
      <c r="D3159" s="132"/>
      <c r="E3159" s="98"/>
      <c r="F3159" s="52"/>
      <c r="G3159" s="256"/>
      <c r="H3159" s="258"/>
    </row>
    <row r="3160" spans="1:8" ht="15" customHeight="1">
      <c r="A3160" s="300"/>
      <c r="B3160" s="61" t="s">
        <v>665</v>
      </c>
      <c r="C3160" s="329"/>
      <c r="D3160" s="108">
        <v>60</v>
      </c>
      <c r="E3160" s="7" t="s">
        <v>52</v>
      </c>
      <c r="F3160" s="11"/>
      <c r="G3160" s="102"/>
      <c r="H3160" s="79"/>
    </row>
    <row r="3161" spans="1:8" ht="15" customHeight="1">
      <c r="A3161" s="299"/>
      <c r="B3161" s="49"/>
      <c r="C3161" s="45"/>
      <c r="D3161" s="347"/>
      <c r="E3161" s="98"/>
      <c r="F3161" s="52"/>
      <c r="G3161" s="256"/>
      <c r="H3161" s="258"/>
    </row>
    <row r="3162" spans="1:8" ht="15" customHeight="1">
      <c r="A3162" s="300"/>
      <c r="B3162" s="325" t="s">
        <v>666</v>
      </c>
      <c r="C3162" s="9"/>
      <c r="D3162" s="108">
        <v>11.9</v>
      </c>
      <c r="E3162" s="7" t="s">
        <v>51</v>
      </c>
      <c r="F3162" s="11"/>
      <c r="G3162" s="102"/>
      <c r="H3162" s="79"/>
    </row>
    <row r="3163" spans="1:8" ht="15" customHeight="1">
      <c r="A3163" s="299"/>
      <c r="B3163" s="49"/>
      <c r="C3163" s="45"/>
      <c r="D3163" s="132"/>
      <c r="E3163" s="98"/>
      <c r="F3163" s="52"/>
      <c r="G3163" s="256"/>
      <c r="H3163" s="258"/>
    </row>
    <row r="3164" spans="1:8" ht="15" customHeight="1">
      <c r="A3164" s="300"/>
      <c r="B3164" s="325" t="s">
        <v>667</v>
      </c>
      <c r="C3164" s="616" t="s">
        <v>668</v>
      </c>
      <c r="D3164" s="108">
        <v>13.1</v>
      </c>
      <c r="E3164" s="7" t="s">
        <v>51</v>
      </c>
      <c r="F3164" s="11"/>
      <c r="G3164" s="102"/>
      <c r="H3164" s="79"/>
    </row>
    <row r="3165" spans="1:8" ht="15" customHeight="1">
      <c r="A3165" s="299"/>
      <c r="B3165" s="49"/>
      <c r="C3165" s="45"/>
      <c r="D3165" s="132"/>
      <c r="E3165" s="98"/>
      <c r="F3165" s="52"/>
      <c r="G3165" s="256"/>
      <c r="H3165" s="258"/>
    </row>
    <row r="3166" spans="1:8" ht="15" customHeight="1">
      <c r="A3166" s="300"/>
      <c r="B3166" s="61" t="s">
        <v>669</v>
      </c>
      <c r="C3166" s="57" t="s">
        <v>670</v>
      </c>
      <c r="D3166" s="108">
        <v>13.1</v>
      </c>
      <c r="E3166" s="7" t="s">
        <v>51</v>
      </c>
      <c r="F3166" s="11"/>
      <c r="G3166" s="102"/>
      <c r="H3166" s="79"/>
    </row>
    <row r="3167" spans="1:8" ht="15" customHeight="1">
      <c r="A3167" s="299"/>
      <c r="B3167" s="49"/>
      <c r="C3167" s="45"/>
      <c r="D3167" s="46"/>
      <c r="E3167" s="318"/>
      <c r="F3167" s="18"/>
      <c r="G3167" s="256"/>
      <c r="H3167" s="258"/>
    </row>
    <row r="3168" spans="1:8" ht="15" customHeight="1">
      <c r="A3168" s="590"/>
      <c r="B3168" s="325" t="s">
        <v>57</v>
      </c>
      <c r="C3168" s="45"/>
      <c r="D3168" s="46">
        <v>1</v>
      </c>
      <c r="E3168" s="98" t="s">
        <v>6</v>
      </c>
      <c r="F3168" s="11"/>
      <c r="G3168" s="78"/>
      <c r="H3168" s="79"/>
    </row>
    <row r="3169" spans="1:8" ht="15" customHeight="1">
      <c r="A3169" s="607"/>
      <c r="B3169" s="50"/>
      <c r="C3169" s="50"/>
      <c r="D3169" s="319"/>
      <c r="E3169" s="341"/>
      <c r="F3169" s="18"/>
      <c r="G3169" s="256"/>
      <c r="H3169" s="258"/>
    </row>
    <row r="3170" spans="1:8" ht="15" customHeight="1">
      <c r="A3170" s="617"/>
      <c r="B3170" s="438" t="s">
        <v>671</v>
      </c>
      <c r="C3170" s="420"/>
      <c r="D3170" s="68">
        <v>24.5</v>
      </c>
      <c r="E3170" s="337" t="s">
        <v>52</v>
      </c>
      <c r="F3170" s="15"/>
      <c r="G3170" s="125"/>
      <c r="H3170" s="116"/>
    </row>
    <row r="3171" spans="1:8" ht="15" customHeight="1">
      <c r="A3171" s="618"/>
      <c r="B3171" s="402"/>
      <c r="C3171" s="402"/>
      <c r="D3171" s="403"/>
      <c r="E3171" s="619"/>
      <c r="F3171" s="105"/>
      <c r="G3171" s="106"/>
      <c r="H3171" s="6"/>
    </row>
    <row r="3172" spans="1:8" ht="15" customHeight="1">
      <c r="A3172" s="600"/>
      <c r="B3172" s="405" t="s">
        <v>56</v>
      </c>
      <c r="C3172" s="405"/>
      <c r="D3172" s="406">
        <v>24.5</v>
      </c>
      <c r="E3172" s="620" t="s">
        <v>52</v>
      </c>
      <c r="F3172" s="18"/>
      <c r="G3172" s="19"/>
      <c r="H3172" s="2"/>
    </row>
    <row r="3173" spans="1:8" ht="15" customHeight="1">
      <c r="A3173" s="590"/>
      <c r="B3173" s="44"/>
      <c r="C3173" s="45"/>
      <c r="D3173" s="347"/>
      <c r="E3173" s="98"/>
      <c r="F3173" s="52"/>
      <c r="G3173" s="256"/>
      <c r="H3173" s="258"/>
    </row>
    <row r="3174" spans="1:8" ht="15" customHeight="1">
      <c r="A3174" s="300"/>
      <c r="B3174" s="325" t="s">
        <v>58</v>
      </c>
      <c r="C3174" s="9" t="s">
        <v>672</v>
      </c>
      <c r="D3174" s="108">
        <v>829</v>
      </c>
      <c r="E3174" s="7" t="s">
        <v>59</v>
      </c>
      <c r="F3174" s="11"/>
      <c r="G3174" s="102"/>
      <c r="H3174" s="79"/>
    </row>
    <row r="3175" spans="1:8" ht="15" customHeight="1">
      <c r="A3175" s="299"/>
      <c r="B3175" s="49"/>
      <c r="C3175" s="45"/>
      <c r="D3175" s="132"/>
      <c r="E3175" s="98"/>
      <c r="F3175" s="52"/>
      <c r="G3175" s="256"/>
      <c r="H3175" s="258"/>
    </row>
    <row r="3176" spans="1:8" ht="15" customHeight="1">
      <c r="A3176" s="300"/>
      <c r="B3176" s="325" t="s">
        <v>60</v>
      </c>
      <c r="C3176" s="329" t="s">
        <v>673</v>
      </c>
      <c r="D3176" s="194">
        <v>-22.3</v>
      </c>
      <c r="E3176" s="7" t="s">
        <v>59</v>
      </c>
      <c r="F3176" s="11"/>
      <c r="G3176" s="102"/>
      <c r="H3176" s="79"/>
    </row>
    <row r="3177" spans="1:8" ht="15" customHeight="1">
      <c r="A3177" s="299"/>
      <c r="B3177" s="49"/>
      <c r="C3177" s="45"/>
      <c r="D3177" s="132"/>
      <c r="E3177" s="98"/>
      <c r="F3177" s="52"/>
      <c r="G3177" s="256"/>
      <c r="H3177" s="258"/>
    </row>
    <row r="3178" spans="1:8" ht="15" customHeight="1">
      <c r="A3178" s="300"/>
      <c r="B3178" s="325" t="s">
        <v>674</v>
      </c>
      <c r="C3178" s="329"/>
      <c r="D3178" s="108">
        <v>797</v>
      </c>
      <c r="E3178" s="7" t="s">
        <v>59</v>
      </c>
      <c r="F3178" s="11"/>
      <c r="G3178" s="102"/>
      <c r="H3178" s="79"/>
    </row>
    <row r="3179" spans="1:8" ht="15" customHeight="1">
      <c r="A3179" s="609"/>
      <c r="B3179" s="49"/>
      <c r="C3179" s="45"/>
      <c r="D3179" s="132"/>
      <c r="E3179" s="98"/>
      <c r="F3179" s="52"/>
      <c r="G3179" s="256"/>
      <c r="H3179" s="258"/>
    </row>
    <row r="3180" spans="1:8" ht="15" customHeight="1">
      <c r="A3180" s="610"/>
      <c r="B3180" s="61" t="s">
        <v>675</v>
      </c>
      <c r="C3180" s="329"/>
      <c r="D3180" s="108">
        <v>797</v>
      </c>
      <c r="E3180" s="7" t="s">
        <v>59</v>
      </c>
      <c r="F3180" s="11"/>
      <c r="G3180" s="102"/>
      <c r="H3180" s="79"/>
    </row>
    <row r="3181" spans="1:8" ht="15" customHeight="1">
      <c r="A3181" s="299"/>
      <c r="B3181" s="49"/>
      <c r="C3181" s="45"/>
      <c r="D3181" s="132"/>
      <c r="E3181" s="98"/>
      <c r="F3181" s="52"/>
      <c r="G3181" s="256"/>
      <c r="H3181" s="258"/>
    </row>
    <row r="3182" spans="1:8" ht="15" customHeight="1">
      <c r="A3182" s="300"/>
      <c r="B3182" s="61" t="s">
        <v>676</v>
      </c>
      <c r="C3182" s="329"/>
      <c r="D3182" s="108">
        <v>60</v>
      </c>
      <c r="E3182" s="7" t="s">
        <v>52</v>
      </c>
      <c r="F3182" s="11"/>
      <c r="G3182" s="102"/>
      <c r="H3182" s="79"/>
    </row>
    <row r="3183" spans="1:8" ht="15" customHeight="1">
      <c r="A3183" s="299"/>
      <c r="B3183" s="49"/>
      <c r="C3183" s="45"/>
      <c r="D3183" s="132"/>
      <c r="E3183" s="98"/>
      <c r="F3183" s="52"/>
      <c r="G3183" s="256"/>
      <c r="H3183" s="258"/>
    </row>
    <row r="3184" spans="1:8" ht="15" customHeight="1">
      <c r="A3184" s="300"/>
      <c r="B3184" s="154"/>
      <c r="C3184" s="329"/>
      <c r="D3184" s="108"/>
      <c r="E3184" s="7"/>
      <c r="F3184" s="11"/>
      <c r="G3184" s="102"/>
      <c r="H3184" s="79"/>
    </row>
    <row r="3185" spans="1:8" ht="15" customHeight="1">
      <c r="A3185" s="299"/>
      <c r="B3185" s="49"/>
      <c r="C3185" s="45"/>
      <c r="D3185" s="132"/>
      <c r="E3185" s="98"/>
      <c r="F3185" s="52"/>
      <c r="G3185" s="256"/>
      <c r="H3185" s="258"/>
    </row>
    <row r="3186" spans="1:8" ht="15" customHeight="1">
      <c r="A3186" s="300"/>
      <c r="B3186" s="61"/>
      <c r="C3186" s="329"/>
      <c r="D3186" s="108"/>
      <c r="E3186" s="7"/>
      <c r="F3186" s="11"/>
      <c r="G3186" s="102"/>
      <c r="H3186" s="79"/>
    </row>
    <row r="3187" spans="1:8" ht="15" customHeight="1">
      <c r="A3187" s="299"/>
      <c r="B3187" s="49"/>
      <c r="C3187" s="45"/>
      <c r="D3187" s="347"/>
      <c r="E3187" s="98"/>
      <c r="F3187" s="52"/>
      <c r="G3187" s="256"/>
      <c r="H3187" s="258"/>
    </row>
    <row r="3188" spans="1:8" ht="15" customHeight="1">
      <c r="A3188" s="300"/>
      <c r="B3188" s="325"/>
      <c r="C3188" s="9"/>
      <c r="D3188" s="108"/>
      <c r="E3188" s="7"/>
      <c r="F3188" s="11"/>
      <c r="G3188" s="102"/>
      <c r="H3188" s="79"/>
    </row>
    <row r="3189" spans="1:8" ht="15" customHeight="1">
      <c r="A3189" s="299"/>
      <c r="B3189" s="49"/>
      <c r="C3189" s="45"/>
      <c r="D3189" s="132"/>
      <c r="E3189" s="98"/>
      <c r="F3189" s="52"/>
      <c r="G3189" s="256"/>
      <c r="H3189" s="258"/>
    </row>
    <row r="3190" spans="1:8" ht="15" customHeight="1">
      <c r="A3190" s="300"/>
      <c r="B3190" s="61"/>
      <c r="C3190" s="329"/>
      <c r="D3190" s="108"/>
      <c r="E3190" s="7"/>
      <c r="F3190" s="11"/>
      <c r="G3190" s="102"/>
      <c r="H3190" s="79"/>
    </row>
    <row r="3191" spans="1:8" ht="15" customHeight="1">
      <c r="A3191" s="299"/>
      <c r="B3191" s="49"/>
      <c r="C3191" s="45"/>
      <c r="D3191" s="347"/>
      <c r="E3191" s="98"/>
      <c r="F3191" s="52"/>
      <c r="G3191" s="256"/>
      <c r="H3191" s="258"/>
    </row>
    <row r="3192" spans="1:8" ht="15" customHeight="1">
      <c r="A3192" s="300"/>
      <c r="B3192" s="325"/>
      <c r="C3192" s="9"/>
      <c r="D3192" s="108"/>
      <c r="E3192" s="7"/>
      <c r="F3192" s="11"/>
      <c r="G3192" s="102"/>
      <c r="H3192" s="79"/>
    </row>
    <row r="3193" spans="1:8" ht="15" customHeight="1">
      <c r="A3193" s="299"/>
      <c r="B3193" s="49"/>
      <c r="C3193" s="45"/>
      <c r="D3193" s="132"/>
      <c r="E3193" s="98"/>
      <c r="F3193" s="52"/>
      <c r="G3193" s="256"/>
      <c r="H3193" s="258"/>
    </row>
    <row r="3194" spans="1:8" ht="15" customHeight="1">
      <c r="A3194" s="300"/>
      <c r="B3194" s="325"/>
      <c r="C3194" s="329"/>
      <c r="D3194" s="108"/>
      <c r="E3194" s="7"/>
      <c r="F3194" s="11"/>
      <c r="G3194" s="102"/>
      <c r="H3194" s="79"/>
    </row>
    <row r="3195" spans="1:8" ht="15" customHeight="1">
      <c r="A3195" s="299"/>
      <c r="B3195" s="49"/>
      <c r="C3195" s="45"/>
      <c r="D3195" s="132"/>
      <c r="E3195" s="98"/>
      <c r="F3195" s="52"/>
      <c r="G3195" s="256"/>
      <c r="H3195" s="258"/>
    </row>
    <row r="3196" spans="1:8" ht="15" customHeight="1">
      <c r="A3196" s="300"/>
      <c r="B3196" s="61"/>
      <c r="C3196" s="329"/>
      <c r="D3196" s="108"/>
      <c r="E3196" s="7"/>
      <c r="F3196" s="11"/>
      <c r="G3196" s="102"/>
      <c r="H3196" s="79"/>
    </row>
    <row r="3197" spans="1:8" ht="15" customHeight="1">
      <c r="A3197" s="299"/>
      <c r="B3197" s="49"/>
      <c r="C3197" s="45"/>
      <c r="D3197" s="46"/>
      <c r="E3197" s="98"/>
      <c r="F3197" s="52"/>
      <c r="G3197" s="256"/>
      <c r="H3197" s="258"/>
    </row>
    <row r="3198" spans="1:8" ht="15" customHeight="1">
      <c r="A3198" s="300"/>
      <c r="B3198" s="325"/>
      <c r="C3198" s="9"/>
      <c r="D3198" s="10"/>
      <c r="E3198" s="7"/>
      <c r="F3198" s="11"/>
      <c r="G3198" s="102"/>
      <c r="H3198" s="79"/>
    </row>
    <row r="3199" spans="1:8" ht="15" customHeight="1">
      <c r="A3199" s="299"/>
      <c r="B3199" s="50"/>
      <c r="C3199" s="45"/>
      <c r="D3199" s="97"/>
      <c r="E3199" s="318"/>
      <c r="F3199" s="18"/>
      <c r="G3199" s="256"/>
      <c r="H3199" s="258"/>
    </row>
    <row r="3200" spans="1:8" ht="15" customHeight="1">
      <c r="A3200" s="590"/>
      <c r="B3200" s="344" t="s">
        <v>677</v>
      </c>
      <c r="C3200" s="345"/>
      <c r="D3200" s="46"/>
      <c r="E3200" s="211"/>
      <c r="F3200" s="11"/>
      <c r="G3200" s="78"/>
      <c r="H3200" s="79"/>
    </row>
    <row r="3201" spans="1:8" ht="15" customHeight="1">
      <c r="A3201" s="591"/>
      <c r="B3201" s="249"/>
      <c r="C3201" s="249"/>
      <c r="D3201" s="250"/>
      <c r="E3201" s="251"/>
      <c r="F3201" s="18"/>
      <c r="G3201" s="256"/>
      <c r="H3201" s="258"/>
    </row>
    <row r="3202" spans="1:8" ht="15" customHeight="1">
      <c r="A3202" s="592"/>
      <c r="B3202" s="253"/>
      <c r="C3202" s="253"/>
      <c r="D3202" s="254"/>
      <c r="E3202" s="255"/>
      <c r="F3202" s="15"/>
      <c r="G3202" s="125"/>
      <c r="H3202" s="116"/>
    </row>
    <row r="3203" spans="1:8" ht="15" customHeight="1">
      <c r="A3203" s="621"/>
      <c r="B3203" s="127"/>
      <c r="C3203" s="127"/>
      <c r="D3203" s="348"/>
      <c r="E3203" s="129"/>
      <c r="F3203" s="105"/>
      <c r="G3203" s="106"/>
      <c r="H3203" s="6"/>
    </row>
    <row r="3204" spans="1:8" ht="15" customHeight="1">
      <c r="A3204" s="622" t="s">
        <v>678</v>
      </c>
      <c r="B3204" s="61" t="str">
        <f>B156</f>
        <v>外構解体工事</v>
      </c>
      <c r="C3204" s="325"/>
      <c r="D3204" s="10"/>
      <c r="E3204" s="210"/>
      <c r="F3204" s="18"/>
      <c r="G3204" s="19"/>
      <c r="H3204" s="2"/>
    </row>
    <row r="3205" spans="1:8" ht="15" customHeight="1">
      <c r="A3205" s="301"/>
      <c r="B3205" s="50"/>
      <c r="C3205" s="45"/>
      <c r="D3205" s="347"/>
      <c r="E3205" s="98"/>
      <c r="F3205" s="52"/>
      <c r="G3205" s="256"/>
      <c r="H3205" s="258"/>
    </row>
    <row r="3206" spans="1:8" ht="15" customHeight="1">
      <c r="A3206" s="623"/>
      <c r="B3206" s="61"/>
      <c r="C3206" s="9"/>
      <c r="D3206" s="108"/>
      <c r="E3206" s="7"/>
      <c r="F3206" s="11"/>
      <c r="G3206" s="102"/>
      <c r="H3206" s="79"/>
    </row>
    <row r="3207" spans="1:8" ht="15" customHeight="1">
      <c r="A3207" s="301"/>
      <c r="B3207" s="50"/>
      <c r="C3207" s="45"/>
      <c r="D3207" s="347"/>
      <c r="E3207" s="98"/>
      <c r="F3207" s="52"/>
      <c r="G3207" s="256"/>
      <c r="H3207" s="258"/>
    </row>
    <row r="3208" spans="1:8" ht="15" customHeight="1">
      <c r="A3208" s="623"/>
      <c r="B3208" s="61" t="s">
        <v>679</v>
      </c>
      <c r="C3208" s="9"/>
      <c r="D3208" s="108"/>
      <c r="E3208" s="7"/>
      <c r="F3208" s="11"/>
      <c r="G3208" s="102"/>
      <c r="H3208" s="79"/>
    </row>
    <row r="3209" spans="1:8" ht="15" customHeight="1">
      <c r="A3209" s="301"/>
      <c r="B3209" s="49"/>
      <c r="C3209" s="45" t="s">
        <v>680</v>
      </c>
      <c r="D3209" s="132"/>
      <c r="E3209" s="98"/>
      <c r="F3209" s="52"/>
      <c r="G3209" s="256"/>
      <c r="H3209" s="258"/>
    </row>
    <row r="3210" spans="1:8" ht="15" customHeight="1">
      <c r="A3210" s="623"/>
      <c r="B3210" s="325" t="s">
        <v>681</v>
      </c>
      <c r="C3210" s="9" t="s">
        <v>682</v>
      </c>
      <c r="D3210" s="10">
        <v>11</v>
      </c>
      <c r="E3210" s="210" t="s">
        <v>7</v>
      </c>
      <c r="F3210" s="11"/>
      <c r="G3210" s="102"/>
      <c r="H3210" s="79"/>
    </row>
    <row r="3211" spans="1:8" ht="15" customHeight="1">
      <c r="A3211" s="301"/>
      <c r="B3211" s="49"/>
      <c r="C3211" s="45" t="s">
        <v>683</v>
      </c>
      <c r="D3211" s="132"/>
      <c r="E3211" s="98"/>
      <c r="F3211" s="52"/>
      <c r="G3211" s="256"/>
      <c r="H3211" s="258"/>
    </row>
    <row r="3212" spans="1:8" ht="15" customHeight="1">
      <c r="A3212" s="623"/>
      <c r="B3212" s="325" t="s">
        <v>681</v>
      </c>
      <c r="C3212" s="9" t="s">
        <v>682</v>
      </c>
      <c r="D3212" s="10">
        <v>19</v>
      </c>
      <c r="E3212" s="210" t="s">
        <v>7</v>
      </c>
      <c r="F3212" s="11"/>
      <c r="G3212" s="102"/>
      <c r="H3212" s="79"/>
    </row>
    <row r="3213" spans="1:8" ht="15" customHeight="1">
      <c r="A3213" s="301"/>
      <c r="B3213" s="49"/>
      <c r="C3213" s="45" t="s">
        <v>684</v>
      </c>
      <c r="D3213" s="132"/>
      <c r="E3213" s="98"/>
      <c r="F3213" s="52"/>
      <c r="G3213" s="256"/>
      <c r="H3213" s="258"/>
    </row>
    <row r="3214" spans="1:8" ht="15" customHeight="1">
      <c r="A3214" s="623"/>
      <c r="B3214" s="325" t="s">
        <v>681</v>
      </c>
      <c r="C3214" s="9" t="s">
        <v>682</v>
      </c>
      <c r="D3214" s="10">
        <v>7</v>
      </c>
      <c r="E3214" s="210" t="s">
        <v>7</v>
      </c>
      <c r="F3214" s="11"/>
      <c r="G3214" s="102"/>
      <c r="H3214" s="79"/>
    </row>
    <row r="3215" spans="1:8" ht="15" customHeight="1">
      <c r="A3215" s="301"/>
      <c r="B3215" s="49"/>
      <c r="C3215" s="45" t="s">
        <v>685</v>
      </c>
      <c r="D3215" s="132"/>
      <c r="E3215" s="98"/>
      <c r="F3215" s="52"/>
      <c r="G3215" s="256"/>
      <c r="H3215" s="258"/>
    </row>
    <row r="3216" spans="1:8" ht="15" customHeight="1">
      <c r="A3216" s="623"/>
      <c r="B3216" s="325" t="s">
        <v>681</v>
      </c>
      <c r="C3216" s="9" t="s">
        <v>682</v>
      </c>
      <c r="D3216" s="10">
        <v>40</v>
      </c>
      <c r="E3216" s="210" t="s">
        <v>7</v>
      </c>
      <c r="F3216" s="11"/>
      <c r="G3216" s="102"/>
      <c r="H3216" s="79"/>
    </row>
    <row r="3217" spans="1:8" ht="15" customHeight="1">
      <c r="A3217" s="301"/>
      <c r="B3217" s="49"/>
      <c r="C3217" s="45" t="s">
        <v>686</v>
      </c>
      <c r="D3217" s="132"/>
      <c r="E3217" s="98"/>
      <c r="F3217" s="52"/>
      <c r="G3217" s="256"/>
      <c r="H3217" s="258"/>
    </row>
    <row r="3218" spans="1:8" ht="15" customHeight="1">
      <c r="A3218" s="623"/>
      <c r="B3218" s="325" t="s">
        <v>681</v>
      </c>
      <c r="C3218" s="9" t="s">
        <v>682</v>
      </c>
      <c r="D3218" s="10">
        <v>1</v>
      </c>
      <c r="E3218" s="210" t="s">
        <v>7</v>
      </c>
      <c r="F3218" s="11"/>
      <c r="G3218" s="102"/>
      <c r="H3218" s="79"/>
    </row>
    <row r="3219" spans="1:8" ht="15" customHeight="1">
      <c r="A3219" s="301"/>
      <c r="B3219" s="49"/>
      <c r="C3219" s="45" t="s">
        <v>687</v>
      </c>
      <c r="D3219" s="132"/>
      <c r="E3219" s="98"/>
      <c r="F3219" s="52"/>
      <c r="G3219" s="256"/>
      <c r="H3219" s="258"/>
    </row>
    <row r="3220" spans="1:8" ht="15" customHeight="1">
      <c r="A3220" s="623"/>
      <c r="B3220" s="325" t="s">
        <v>688</v>
      </c>
      <c r="C3220" s="9" t="s">
        <v>682</v>
      </c>
      <c r="D3220" s="10">
        <v>1</v>
      </c>
      <c r="E3220" s="210" t="s">
        <v>7</v>
      </c>
      <c r="F3220" s="11"/>
      <c r="G3220" s="102"/>
      <c r="H3220" s="79"/>
    </row>
    <row r="3221" spans="1:8" ht="15" customHeight="1">
      <c r="A3221" s="301"/>
      <c r="B3221" s="49"/>
      <c r="C3221" s="45" t="s">
        <v>689</v>
      </c>
      <c r="D3221" s="132"/>
      <c r="E3221" s="98"/>
      <c r="F3221" s="52"/>
      <c r="G3221" s="256"/>
      <c r="H3221" s="258"/>
    </row>
    <row r="3222" spans="1:8" ht="15" customHeight="1">
      <c r="A3222" s="623"/>
      <c r="B3222" s="325" t="s">
        <v>690</v>
      </c>
      <c r="C3222" s="9" t="s">
        <v>682</v>
      </c>
      <c r="D3222" s="10">
        <v>14</v>
      </c>
      <c r="E3222" s="210" t="s">
        <v>7</v>
      </c>
      <c r="F3222" s="11"/>
      <c r="G3222" s="102"/>
      <c r="H3222" s="79"/>
    </row>
    <row r="3223" spans="1:8" ht="15" customHeight="1">
      <c r="A3223" s="301"/>
      <c r="B3223" s="49"/>
      <c r="C3223" s="45" t="s">
        <v>691</v>
      </c>
      <c r="D3223" s="132"/>
      <c r="E3223" s="98"/>
      <c r="F3223" s="52"/>
      <c r="G3223" s="256"/>
      <c r="H3223" s="258"/>
    </row>
    <row r="3224" spans="1:8" ht="15" customHeight="1">
      <c r="A3224" s="623"/>
      <c r="B3224" s="325" t="s">
        <v>690</v>
      </c>
      <c r="C3224" s="9" t="s">
        <v>682</v>
      </c>
      <c r="D3224" s="10">
        <v>2</v>
      </c>
      <c r="E3224" s="210" t="s">
        <v>7</v>
      </c>
      <c r="F3224" s="11"/>
      <c r="G3224" s="102"/>
      <c r="H3224" s="79"/>
    </row>
    <row r="3225" spans="1:8" ht="15" customHeight="1">
      <c r="A3225" s="301"/>
      <c r="B3225" s="49"/>
      <c r="C3225" s="45" t="s">
        <v>692</v>
      </c>
      <c r="D3225" s="132"/>
      <c r="E3225" s="98"/>
      <c r="F3225" s="52"/>
      <c r="G3225" s="256"/>
      <c r="H3225" s="258"/>
    </row>
    <row r="3226" spans="1:8" ht="15" customHeight="1">
      <c r="A3226" s="623"/>
      <c r="B3226" s="325" t="s">
        <v>690</v>
      </c>
      <c r="C3226" s="9" t="s">
        <v>682</v>
      </c>
      <c r="D3226" s="10">
        <v>2</v>
      </c>
      <c r="E3226" s="210" t="s">
        <v>7</v>
      </c>
      <c r="F3226" s="11"/>
      <c r="G3226" s="102"/>
      <c r="H3226" s="79"/>
    </row>
    <row r="3227" spans="1:8" ht="15" customHeight="1">
      <c r="A3227" s="301"/>
      <c r="B3227" s="49"/>
      <c r="C3227" s="45" t="s">
        <v>689</v>
      </c>
      <c r="D3227" s="132"/>
      <c r="E3227" s="98"/>
      <c r="F3227" s="52"/>
      <c r="G3227" s="256"/>
      <c r="H3227" s="258"/>
    </row>
    <row r="3228" spans="1:8" ht="15" customHeight="1">
      <c r="A3228" s="623"/>
      <c r="B3228" s="325" t="s">
        <v>693</v>
      </c>
      <c r="C3228" s="9" t="s">
        <v>682</v>
      </c>
      <c r="D3228" s="10">
        <v>5</v>
      </c>
      <c r="E3228" s="210" t="s">
        <v>7</v>
      </c>
      <c r="F3228" s="11"/>
      <c r="G3228" s="102"/>
      <c r="H3228" s="79"/>
    </row>
    <row r="3229" spans="1:8" ht="15" customHeight="1">
      <c r="A3229" s="301"/>
      <c r="B3229" s="49"/>
      <c r="C3229" s="45" t="s">
        <v>692</v>
      </c>
      <c r="D3229" s="132"/>
      <c r="E3229" s="98"/>
      <c r="F3229" s="52"/>
      <c r="G3229" s="256"/>
      <c r="H3229" s="258"/>
    </row>
    <row r="3230" spans="1:8" ht="15" customHeight="1">
      <c r="A3230" s="623"/>
      <c r="B3230" s="325" t="s">
        <v>693</v>
      </c>
      <c r="C3230" s="9" t="s">
        <v>682</v>
      </c>
      <c r="D3230" s="10">
        <v>1</v>
      </c>
      <c r="E3230" s="210" t="s">
        <v>7</v>
      </c>
      <c r="F3230" s="11"/>
      <c r="G3230" s="102"/>
      <c r="H3230" s="79"/>
    </row>
    <row r="3231" spans="1:8" ht="15" customHeight="1">
      <c r="A3231" s="301"/>
      <c r="B3231" s="50"/>
      <c r="C3231" s="45" t="s">
        <v>694</v>
      </c>
      <c r="D3231" s="132"/>
      <c r="E3231" s="98"/>
      <c r="F3231" s="18"/>
      <c r="G3231" s="256"/>
      <c r="H3231" s="258"/>
    </row>
    <row r="3232" spans="1:8" ht="15" customHeight="1">
      <c r="A3232" s="624"/>
      <c r="B3232" s="325" t="s">
        <v>695</v>
      </c>
      <c r="C3232" s="9" t="s">
        <v>682</v>
      </c>
      <c r="D3232" s="10">
        <v>1</v>
      </c>
      <c r="E3232" s="210" t="s">
        <v>7</v>
      </c>
      <c r="F3232" s="11"/>
      <c r="G3232" s="78"/>
      <c r="H3232" s="79"/>
    </row>
    <row r="3233" spans="1:8" ht="15" customHeight="1">
      <c r="A3233" s="625"/>
      <c r="B3233" s="50"/>
      <c r="C3233" s="50" t="s">
        <v>696</v>
      </c>
      <c r="D3233" s="183"/>
      <c r="E3233" s="341"/>
      <c r="F3233" s="18"/>
      <c r="G3233" s="256"/>
      <c r="H3233" s="258"/>
    </row>
    <row r="3234" spans="1:8" ht="15" customHeight="1">
      <c r="A3234" s="626"/>
      <c r="B3234" s="438" t="s">
        <v>695</v>
      </c>
      <c r="C3234" s="67" t="s">
        <v>682</v>
      </c>
      <c r="D3234" s="68">
        <v>1</v>
      </c>
      <c r="E3234" s="337" t="s">
        <v>7</v>
      </c>
      <c r="F3234" s="15"/>
      <c r="G3234" s="125"/>
      <c r="H3234" s="116"/>
    </row>
    <row r="3235" spans="1:8" ht="15" customHeight="1">
      <c r="A3235" s="627"/>
      <c r="B3235" s="127"/>
      <c r="C3235" s="127" t="s">
        <v>697</v>
      </c>
      <c r="D3235" s="195"/>
      <c r="E3235" s="339"/>
      <c r="F3235" s="105"/>
      <c r="G3235" s="106"/>
      <c r="H3235" s="6"/>
    </row>
    <row r="3236" spans="1:8" ht="15" customHeight="1">
      <c r="A3236" s="628"/>
      <c r="B3236" s="325" t="s">
        <v>695</v>
      </c>
      <c r="C3236" s="9" t="s">
        <v>682</v>
      </c>
      <c r="D3236" s="10">
        <v>5</v>
      </c>
      <c r="E3236" s="210" t="s">
        <v>7</v>
      </c>
      <c r="F3236" s="18"/>
      <c r="G3236" s="19"/>
      <c r="H3236" s="2"/>
    </row>
    <row r="3237" spans="1:8" ht="15" customHeight="1">
      <c r="A3237" s="301"/>
      <c r="B3237" s="50"/>
      <c r="C3237" s="45" t="s">
        <v>698</v>
      </c>
      <c r="D3237" s="132"/>
      <c r="E3237" s="98"/>
      <c r="F3237" s="52"/>
      <c r="G3237" s="256"/>
      <c r="H3237" s="258"/>
    </row>
    <row r="3238" spans="1:8" ht="15" customHeight="1">
      <c r="A3238" s="622"/>
      <c r="B3238" s="325" t="s">
        <v>695</v>
      </c>
      <c r="C3238" s="9" t="s">
        <v>682</v>
      </c>
      <c r="D3238" s="10">
        <v>1</v>
      </c>
      <c r="E3238" s="210" t="s">
        <v>7</v>
      </c>
      <c r="F3238" s="11"/>
      <c r="G3238" s="102"/>
      <c r="H3238" s="79"/>
    </row>
    <row r="3239" spans="1:8" ht="15" customHeight="1">
      <c r="A3239" s="301"/>
      <c r="B3239" s="50"/>
      <c r="C3239" s="45" t="s">
        <v>699</v>
      </c>
      <c r="D3239" s="132"/>
      <c r="E3239" s="98"/>
      <c r="F3239" s="52"/>
      <c r="G3239" s="256"/>
      <c r="H3239" s="258"/>
    </row>
    <row r="3240" spans="1:8" ht="15" customHeight="1">
      <c r="A3240" s="623"/>
      <c r="B3240" s="325" t="s">
        <v>695</v>
      </c>
      <c r="C3240" s="9" t="s">
        <v>682</v>
      </c>
      <c r="D3240" s="10">
        <v>1</v>
      </c>
      <c r="E3240" s="210" t="s">
        <v>7</v>
      </c>
      <c r="F3240" s="11"/>
      <c r="G3240" s="102"/>
      <c r="H3240" s="79"/>
    </row>
    <row r="3241" spans="1:8" ht="15" customHeight="1">
      <c r="A3241" s="301"/>
      <c r="B3241" s="50"/>
      <c r="C3241" s="45" t="s">
        <v>700</v>
      </c>
      <c r="D3241" s="132"/>
      <c r="E3241" s="98"/>
      <c r="F3241" s="52"/>
      <c r="G3241" s="256"/>
      <c r="H3241" s="258"/>
    </row>
    <row r="3242" spans="1:8" ht="15" customHeight="1">
      <c r="A3242" s="629"/>
      <c r="B3242" s="325" t="s">
        <v>695</v>
      </c>
      <c r="C3242" s="9" t="s">
        <v>682</v>
      </c>
      <c r="D3242" s="10">
        <v>2</v>
      </c>
      <c r="E3242" s="210" t="s">
        <v>7</v>
      </c>
      <c r="F3242" s="11"/>
      <c r="G3242" s="102"/>
      <c r="H3242" s="79"/>
    </row>
    <row r="3243" spans="1:8" ht="15" customHeight="1">
      <c r="A3243" s="630"/>
      <c r="B3243" s="50"/>
      <c r="C3243" s="45" t="s">
        <v>701</v>
      </c>
      <c r="D3243" s="132"/>
      <c r="E3243" s="98"/>
      <c r="F3243" s="52"/>
      <c r="G3243" s="256"/>
      <c r="H3243" s="258"/>
    </row>
    <row r="3244" spans="1:8" ht="15" customHeight="1">
      <c r="A3244" s="629"/>
      <c r="B3244" s="325" t="s">
        <v>695</v>
      </c>
      <c r="C3244" s="9" t="s">
        <v>682</v>
      </c>
      <c r="D3244" s="10">
        <v>3</v>
      </c>
      <c r="E3244" s="210" t="s">
        <v>7</v>
      </c>
      <c r="F3244" s="11"/>
      <c r="G3244" s="102"/>
      <c r="H3244" s="79"/>
    </row>
    <row r="3245" spans="1:8" ht="15" customHeight="1">
      <c r="A3245" s="301"/>
      <c r="B3245" s="50"/>
      <c r="C3245" s="45" t="s">
        <v>702</v>
      </c>
      <c r="D3245" s="132"/>
      <c r="E3245" s="98"/>
      <c r="F3245" s="52"/>
      <c r="G3245" s="256"/>
      <c r="H3245" s="258"/>
    </row>
    <row r="3246" spans="1:8" ht="15" customHeight="1">
      <c r="A3246" s="623"/>
      <c r="B3246" s="325" t="s">
        <v>695</v>
      </c>
      <c r="C3246" s="9" t="s">
        <v>682</v>
      </c>
      <c r="D3246" s="10">
        <v>1</v>
      </c>
      <c r="E3246" s="210" t="s">
        <v>7</v>
      </c>
      <c r="F3246" s="11"/>
      <c r="G3246" s="102"/>
      <c r="H3246" s="79"/>
    </row>
    <row r="3247" spans="1:8" ht="15" customHeight="1">
      <c r="A3247" s="301"/>
      <c r="B3247" s="49"/>
      <c r="C3247" s="45" t="s">
        <v>703</v>
      </c>
      <c r="D3247" s="119"/>
      <c r="E3247" s="98"/>
      <c r="F3247" s="52"/>
      <c r="G3247" s="256"/>
      <c r="H3247" s="258"/>
    </row>
    <row r="3248" spans="1:8" ht="15" customHeight="1">
      <c r="A3248" s="623"/>
      <c r="B3248" s="325" t="s">
        <v>695</v>
      </c>
      <c r="C3248" s="9" t="s">
        <v>682</v>
      </c>
      <c r="D3248" s="10">
        <v>1</v>
      </c>
      <c r="E3248" s="210" t="s">
        <v>7</v>
      </c>
      <c r="F3248" s="11"/>
      <c r="G3248" s="102"/>
      <c r="H3248" s="79"/>
    </row>
    <row r="3249" spans="1:8" ht="15" customHeight="1">
      <c r="A3249" s="301"/>
      <c r="B3249" s="49"/>
      <c r="C3249" s="45" t="s">
        <v>704</v>
      </c>
      <c r="D3249" s="119"/>
      <c r="E3249" s="98"/>
      <c r="F3249" s="52"/>
      <c r="G3249" s="256"/>
      <c r="H3249" s="258"/>
    </row>
    <row r="3250" spans="1:8" ht="15" customHeight="1">
      <c r="A3250" s="623"/>
      <c r="B3250" s="325" t="s">
        <v>705</v>
      </c>
      <c r="C3250" s="9" t="s">
        <v>682</v>
      </c>
      <c r="D3250" s="10">
        <v>8</v>
      </c>
      <c r="E3250" s="210" t="s">
        <v>7</v>
      </c>
      <c r="F3250" s="11"/>
      <c r="G3250" s="102"/>
      <c r="H3250" s="79"/>
    </row>
    <row r="3251" spans="1:8" ht="15" customHeight="1">
      <c r="A3251" s="301"/>
      <c r="B3251" s="49"/>
      <c r="C3251" s="45" t="s">
        <v>706</v>
      </c>
      <c r="D3251" s="119"/>
      <c r="E3251" s="98"/>
      <c r="F3251" s="52"/>
      <c r="G3251" s="256"/>
      <c r="H3251" s="258"/>
    </row>
    <row r="3252" spans="1:8" ht="15" customHeight="1">
      <c r="A3252" s="623"/>
      <c r="B3252" s="325" t="s">
        <v>705</v>
      </c>
      <c r="C3252" s="9" t="s">
        <v>682</v>
      </c>
      <c r="D3252" s="10">
        <v>2</v>
      </c>
      <c r="E3252" s="210" t="s">
        <v>7</v>
      </c>
      <c r="F3252" s="11"/>
      <c r="G3252" s="102"/>
      <c r="H3252" s="79"/>
    </row>
    <row r="3253" spans="1:8" ht="15" customHeight="1">
      <c r="A3253" s="301"/>
      <c r="B3253" s="49"/>
      <c r="C3253" s="45" t="s">
        <v>707</v>
      </c>
      <c r="D3253" s="119"/>
      <c r="E3253" s="98"/>
      <c r="F3253" s="52"/>
      <c r="G3253" s="256"/>
      <c r="H3253" s="258"/>
    </row>
    <row r="3254" spans="1:8" ht="15" customHeight="1">
      <c r="A3254" s="623"/>
      <c r="B3254" s="325" t="s">
        <v>705</v>
      </c>
      <c r="C3254" s="9" t="s">
        <v>682</v>
      </c>
      <c r="D3254" s="10">
        <v>2</v>
      </c>
      <c r="E3254" s="210" t="s">
        <v>7</v>
      </c>
      <c r="F3254" s="11"/>
      <c r="G3254" s="102"/>
      <c r="H3254" s="79"/>
    </row>
    <row r="3255" spans="1:8" ht="15" customHeight="1">
      <c r="A3255" s="301"/>
      <c r="B3255" s="49"/>
      <c r="C3255" s="45" t="s">
        <v>708</v>
      </c>
      <c r="D3255" s="132"/>
      <c r="E3255" s="98"/>
      <c r="F3255" s="52"/>
      <c r="G3255" s="256"/>
      <c r="H3255" s="258"/>
    </row>
    <row r="3256" spans="1:8" ht="15" customHeight="1">
      <c r="A3256" s="623"/>
      <c r="B3256" s="325" t="s">
        <v>705</v>
      </c>
      <c r="C3256" s="9" t="s">
        <v>682</v>
      </c>
      <c r="D3256" s="10">
        <v>2</v>
      </c>
      <c r="E3256" s="210" t="s">
        <v>7</v>
      </c>
      <c r="F3256" s="11"/>
      <c r="G3256" s="102"/>
      <c r="H3256" s="79"/>
    </row>
    <row r="3257" spans="1:8" ht="15" customHeight="1">
      <c r="A3257" s="301"/>
      <c r="B3257" s="49"/>
      <c r="C3257" s="45" t="s">
        <v>709</v>
      </c>
      <c r="D3257" s="132"/>
      <c r="E3257" s="98"/>
      <c r="F3257" s="52"/>
      <c r="G3257" s="256"/>
      <c r="H3257" s="258"/>
    </row>
    <row r="3258" spans="1:8" ht="15" customHeight="1">
      <c r="A3258" s="623"/>
      <c r="B3258" s="325" t="s">
        <v>705</v>
      </c>
      <c r="C3258" s="9" t="s">
        <v>682</v>
      </c>
      <c r="D3258" s="10">
        <v>2</v>
      </c>
      <c r="E3258" s="210" t="s">
        <v>7</v>
      </c>
      <c r="F3258" s="11"/>
      <c r="G3258" s="102"/>
      <c r="H3258" s="79"/>
    </row>
    <row r="3259" spans="1:8" ht="15" customHeight="1">
      <c r="A3259" s="301"/>
      <c r="B3259" s="49"/>
      <c r="C3259" s="45" t="s">
        <v>710</v>
      </c>
      <c r="D3259" s="132"/>
      <c r="E3259" s="98"/>
      <c r="F3259" s="52"/>
      <c r="G3259" s="256"/>
      <c r="H3259" s="258"/>
    </row>
    <row r="3260" spans="1:8" ht="15" customHeight="1">
      <c r="A3260" s="623"/>
      <c r="B3260" s="325" t="s">
        <v>705</v>
      </c>
      <c r="C3260" s="9" t="s">
        <v>682</v>
      </c>
      <c r="D3260" s="108">
        <v>5</v>
      </c>
      <c r="E3260" s="210" t="s">
        <v>7</v>
      </c>
      <c r="F3260" s="11"/>
      <c r="G3260" s="102"/>
      <c r="H3260" s="79"/>
    </row>
    <row r="3261" spans="1:8" ht="15" customHeight="1">
      <c r="A3261" s="301"/>
      <c r="B3261" s="49"/>
      <c r="C3261" s="45" t="s">
        <v>711</v>
      </c>
      <c r="D3261" s="46"/>
      <c r="E3261" s="98"/>
      <c r="F3261" s="52"/>
      <c r="G3261" s="256"/>
      <c r="H3261" s="258"/>
    </row>
    <row r="3262" spans="1:8" ht="15" customHeight="1">
      <c r="A3262" s="623"/>
      <c r="B3262" s="325" t="s">
        <v>705</v>
      </c>
      <c r="C3262" s="9" t="s">
        <v>682</v>
      </c>
      <c r="D3262" s="108">
        <v>2</v>
      </c>
      <c r="E3262" s="210" t="s">
        <v>7</v>
      </c>
      <c r="F3262" s="11"/>
      <c r="G3262" s="102"/>
      <c r="H3262" s="79"/>
    </row>
    <row r="3263" spans="1:8" ht="15" customHeight="1">
      <c r="A3263" s="301"/>
      <c r="B3263" s="343"/>
      <c r="C3263" s="45" t="s">
        <v>712</v>
      </c>
      <c r="D3263" s="46"/>
      <c r="E3263" s="631"/>
      <c r="F3263" s="18"/>
      <c r="G3263" s="256"/>
      <c r="H3263" s="258"/>
    </row>
    <row r="3264" spans="1:8" ht="15" customHeight="1">
      <c r="A3264" s="624"/>
      <c r="B3264" s="325" t="s">
        <v>705</v>
      </c>
      <c r="C3264" s="9" t="s">
        <v>682</v>
      </c>
      <c r="D3264" s="108">
        <v>2</v>
      </c>
      <c r="E3264" s="210" t="s">
        <v>7</v>
      </c>
      <c r="F3264" s="11"/>
      <c r="G3264" s="78"/>
      <c r="H3264" s="79"/>
    </row>
    <row r="3265" spans="1:8" ht="15" customHeight="1">
      <c r="A3265" s="625"/>
      <c r="B3265" s="50"/>
      <c r="C3265" s="50" t="s">
        <v>713</v>
      </c>
      <c r="D3265" s="319"/>
      <c r="E3265" s="341"/>
      <c r="F3265" s="18"/>
      <c r="G3265" s="256"/>
      <c r="H3265" s="258"/>
    </row>
    <row r="3266" spans="1:8" ht="15" customHeight="1">
      <c r="A3266" s="626"/>
      <c r="B3266" s="438" t="s">
        <v>714</v>
      </c>
      <c r="C3266" s="67" t="s">
        <v>682</v>
      </c>
      <c r="D3266" s="114">
        <v>1</v>
      </c>
      <c r="E3266" s="337" t="s">
        <v>7</v>
      </c>
      <c r="F3266" s="15"/>
      <c r="G3266" s="125"/>
      <c r="H3266" s="116"/>
    </row>
    <row r="3267" spans="1:8" ht="15" customHeight="1">
      <c r="A3267" s="627"/>
      <c r="B3267" s="402"/>
      <c r="C3267" s="127" t="s">
        <v>715</v>
      </c>
      <c r="D3267" s="338"/>
      <c r="E3267" s="339"/>
      <c r="F3267" s="105"/>
      <c r="G3267" s="106"/>
      <c r="H3267" s="6"/>
    </row>
    <row r="3268" spans="1:8" ht="15" customHeight="1">
      <c r="A3268" s="628"/>
      <c r="B3268" s="325" t="s">
        <v>714</v>
      </c>
      <c r="C3268" s="9" t="s">
        <v>682</v>
      </c>
      <c r="D3268" s="108">
        <v>2</v>
      </c>
      <c r="E3268" s="210" t="s">
        <v>7</v>
      </c>
      <c r="F3268" s="18"/>
      <c r="G3268" s="19"/>
      <c r="H3268" s="2"/>
    </row>
    <row r="3269" spans="1:8" ht="15" customHeight="1">
      <c r="A3269" s="301"/>
      <c r="B3269" s="50"/>
      <c r="C3269" s="45" t="s">
        <v>716</v>
      </c>
      <c r="D3269" s="97"/>
      <c r="E3269" s="318"/>
      <c r="F3269" s="52"/>
      <c r="G3269" s="256"/>
      <c r="H3269" s="258"/>
    </row>
    <row r="3270" spans="1:8" ht="15" customHeight="1">
      <c r="A3270" s="623"/>
      <c r="B3270" s="325" t="s">
        <v>717</v>
      </c>
      <c r="C3270" s="9" t="s">
        <v>682</v>
      </c>
      <c r="D3270" s="108">
        <v>2</v>
      </c>
      <c r="E3270" s="210" t="s">
        <v>7</v>
      </c>
      <c r="F3270" s="11"/>
      <c r="G3270" s="102"/>
      <c r="H3270" s="79"/>
    </row>
    <row r="3271" spans="1:8" ht="15" customHeight="1">
      <c r="A3271" s="301"/>
      <c r="B3271" s="50"/>
      <c r="C3271" s="45" t="s">
        <v>718</v>
      </c>
      <c r="D3271" s="97"/>
      <c r="E3271" s="318"/>
      <c r="F3271" s="52"/>
      <c r="G3271" s="256"/>
      <c r="H3271" s="258"/>
    </row>
    <row r="3272" spans="1:8" ht="15" customHeight="1">
      <c r="A3272" s="629"/>
      <c r="B3272" s="325" t="s">
        <v>717</v>
      </c>
      <c r="C3272" s="9" t="s">
        <v>682</v>
      </c>
      <c r="D3272" s="108">
        <v>1</v>
      </c>
      <c r="E3272" s="210" t="s">
        <v>7</v>
      </c>
      <c r="F3272" s="11"/>
      <c r="G3272" s="102"/>
      <c r="H3272" s="79"/>
    </row>
    <row r="3273" spans="1:8" ht="15" customHeight="1">
      <c r="A3273" s="630"/>
      <c r="B3273" s="50"/>
      <c r="C3273" s="45" t="s">
        <v>719</v>
      </c>
      <c r="D3273" s="97"/>
      <c r="E3273" s="318"/>
      <c r="F3273" s="52"/>
      <c r="G3273" s="256"/>
      <c r="H3273" s="258"/>
    </row>
    <row r="3274" spans="1:8" ht="15" customHeight="1">
      <c r="A3274" s="629"/>
      <c r="B3274" s="325" t="s">
        <v>717</v>
      </c>
      <c r="C3274" s="9" t="s">
        <v>682</v>
      </c>
      <c r="D3274" s="108">
        <v>19</v>
      </c>
      <c r="E3274" s="210" t="s">
        <v>7</v>
      </c>
      <c r="F3274" s="11"/>
      <c r="G3274" s="102"/>
      <c r="H3274" s="79"/>
    </row>
    <row r="3275" spans="1:8" ht="15" customHeight="1">
      <c r="A3275" s="630"/>
      <c r="B3275" s="50"/>
      <c r="C3275" s="45" t="s">
        <v>720</v>
      </c>
      <c r="D3275" s="97"/>
      <c r="E3275" s="318"/>
      <c r="F3275" s="52"/>
      <c r="G3275" s="256"/>
      <c r="H3275" s="258"/>
    </row>
    <row r="3276" spans="1:8" ht="15" customHeight="1">
      <c r="A3276" s="629"/>
      <c r="B3276" s="325" t="s">
        <v>717</v>
      </c>
      <c r="C3276" s="9" t="s">
        <v>682</v>
      </c>
      <c r="D3276" s="108">
        <v>1</v>
      </c>
      <c r="E3276" s="210" t="s">
        <v>7</v>
      </c>
      <c r="F3276" s="11"/>
      <c r="G3276" s="102"/>
      <c r="H3276" s="79"/>
    </row>
    <row r="3277" spans="1:8" ht="15" customHeight="1">
      <c r="A3277" s="301"/>
      <c r="B3277" s="50"/>
      <c r="C3277" s="45" t="s">
        <v>721</v>
      </c>
      <c r="D3277" s="97"/>
      <c r="E3277" s="98"/>
      <c r="F3277" s="52"/>
      <c r="G3277" s="256"/>
      <c r="H3277" s="258"/>
    </row>
    <row r="3278" spans="1:8" ht="15" customHeight="1">
      <c r="A3278" s="622"/>
      <c r="B3278" s="325" t="s">
        <v>717</v>
      </c>
      <c r="C3278" s="9" t="s">
        <v>682</v>
      </c>
      <c r="D3278" s="108">
        <v>1</v>
      </c>
      <c r="E3278" s="210" t="s">
        <v>7</v>
      </c>
      <c r="F3278" s="11"/>
      <c r="G3278" s="102"/>
      <c r="H3278" s="79"/>
    </row>
    <row r="3279" spans="1:8" ht="15" customHeight="1">
      <c r="A3279" s="301"/>
      <c r="B3279" s="49"/>
      <c r="C3279" s="82"/>
      <c r="D3279" s="58"/>
      <c r="E3279" s="211"/>
      <c r="F3279" s="52"/>
      <c r="G3279" s="256"/>
      <c r="H3279" s="258"/>
    </row>
    <row r="3280" spans="1:8" ht="15" customHeight="1">
      <c r="A3280" s="622"/>
      <c r="B3280" s="325"/>
      <c r="C3280" s="9"/>
      <c r="D3280" s="10"/>
      <c r="E3280" s="210"/>
      <c r="F3280" s="11"/>
      <c r="G3280" s="102"/>
      <c r="H3280" s="79"/>
    </row>
    <row r="3281" spans="1:8" ht="15" customHeight="1">
      <c r="A3281" s="301"/>
      <c r="B3281" s="49"/>
      <c r="C3281" s="82"/>
      <c r="D3281" s="58"/>
      <c r="E3281" s="211"/>
      <c r="F3281" s="52"/>
      <c r="G3281" s="256"/>
      <c r="H3281" s="258"/>
    </row>
    <row r="3282" spans="1:8" ht="15" customHeight="1">
      <c r="A3282" s="302"/>
      <c r="B3282" s="325" t="s">
        <v>722</v>
      </c>
      <c r="C3282" s="9" t="s">
        <v>723</v>
      </c>
      <c r="D3282" s="10">
        <v>10</v>
      </c>
      <c r="E3282" s="210" t="s">
        <v>7</v>
      </c>
      <c r="F3282" s="11"/>
      <c r="G3282" s="102"/>
      <c r="H3282" s="79"/>
    </row>
    <row r="3283" spans="1:8" ht="15" customHeight="1">
      <c r="A3283" s="301"/>
      <c r="B3283" s="49"/>
      <c r="C3283" s="82"/>
      <c r="D3283" s="58"/>
      <c r="E3283" s="66"/>
      <c r="F3283" s="52"/>
      <c r="G3283" s="256"/>
      <c r="H3283" s="258"/>
    </row>
    <row r="3284" spans="1:8" ht="15" customHeight="1">
      <c r="A3284" s="622"/>
      <c r="B3284" s="325" t="s">
        <v>722</v>
      </c>
      <c r="C3284" s="9" t="s">
        <v>724</v>
      </c>
      <c r="D3284" s="10">
        <v>1</v>
      </c>
      <c r="E3284" s="210" t="s">
        <v>7</v>
      </c>
      <c r="F3284" s="11"/>
      <c r="G3284" s="102"/>
      <c r="H3284" s="79"/>
    </row>
    <row r="3285" spans="1:8" ht="15" customHeight="1">
      <c r="A3285" s="301"/>
      <c r="B3285" s="49"/>
      <c r="C3285" s="82"/>
      <c r="D3285" s="51"/>
      <c r="E3285" s="209"/>
      <c r="F3285" s="52"/>
      <c r="G3285" s="256"/>
      <c r="H3285" s="258"/>
    </row>
    <row r="3286" spans="1:8" ht="15" customHeight="1">
      <c r="A3286" s="622"/>
      <c r="B3286" s="325" t="s">
        <v>722</v>
      </c>
      <c r="C3286" s="9" t="s">
        <v>725</v>
      </c>
      <c r="D3286" s="10">
        <v>1</v>
      </c>
      <c r="E3286" s="210" t="s">
        <v>7</v>
      </c>
      <c r="F3286" s="11"/>
      <c r="G3286" s="102"/>
      <c r="H3286" s="79"/>
    </row>
    <row r="3287" spans="1:8" ht="15" customHeight="1">
      <c r="A3287" s="632"/>
      <c r="B3287" s="49"/>
      <c r="C3287" s="82"/>
      <c r="D3287" s="58"/>
      <c r="E3287" s="211"/>
      <c r="F3287" s="52"/>
      <c r="G3287" s="256"/>
      <c r="H3287" s="258"/>
    </row>
    <row r="3288" spans="1:8" ht="15" customHeight="1">
      <c r="A3288" s="622"/>
      <c r="B3288" s="325" t="s">
        <v>722</v>
      </c>
      <c r="C3288" s="9" t="s">
        <v>726</v>
      </c>
      <c r="D3288" s="10">
        <v>6</v>
      </c>
      <c r="E3288" s="210" t="s">
        <v>7</v>
      </c>
      <c r="F3288" s="11"/>
      <c r="G3288" s="102"/>
      <c r="H3288" s="79"/>
    </row>
    <row r="3289" spans="1:8" ht="15" customHeight="1">
      <c r="A3289" s="301"/>
      <c r="B3289" s="49"/>
      <c r="C3289" s="45"/>
      <c r="D3289" s="58"/>
      <c r="E3289" s="633"/>
      <c r="F3289" s="52"/>
      <c r="G3289" s="256"/>
      <c r="H3289" s="258"/>
    </row>
    <row r="3290" spans="1:8" ht="15" customHeight="1">
      <c r="A3290" s="622"/>
      <c r="B3290" s="61" t="s">
        <v>727</v>
      </c>
      <c r="C3290" s="9"/>
      <c r="D3290" s="10"/>
      <c r="E3290" s="210"/>
      <c r="F3290" s="11"/>
      <c r="G3290" s="102"/>
      <c r="H3290" s="79"/>
    </row>
    <row r="3291" spans="1:8" ht="15" customHeight="1">
      <c r="A3291" s="301"/>
      <c r="B3291" s="50"/>
      <c r="C3291" s="45" t="s">
        <v>689</v>
      </c>
      <c r="D3291" s="97"/>
      <c r="E3291" s="318"/>
      <c r="F3291" s="52"/>
      <c r="G3291" s="256"/>
      <c r="H3291" s="258"/>
    </row>
    <row r="3292" spans="1:8" ht="15" customHeight="1">
      <c r="A3292" s="622"/>
      <c r="B3292" s="325" t="s">
        <v>728</v>
      </c>
      <c r="C3292" s="9" t="s">
        <v>682</v>
      </c>
      <c r="D3292" s="108">
        <v>15</v>
      </c>
      <c r="E3292" s="210" t="s">
        <v>7</v>
      </c>
      <c r="F3292" s="11"/>
      <c r="G3292" s="102"/>
      <c r="H3292" s="79"/>
    </row>
    <row r="3293" spans="1:8" ht="15" customHeight="1">
      <c r="A3293" s="301"/>
      <c r="B3293" s="50"/>
      <c r="C3293" s="45" t="s">
        <v>691</v>
      </c>
      <c r="D3293" s="97"/>
      <c r="E3293" s="318"/>
      <c r="F3293" s="52"/>
      <c r="G3293" s="256"/>
      <c r="H3293" s="258"/>
    </row>
    <row r="3294" spans="1:8" ht="15" customHeight="1">
      <c r="A3294" s="629"/>
      <c r="B3294" s="325" t="s">
        <v>728</v>
      </c>
      <c r="C3294" s="9" t="s">
        <v>682</v>
      </c>
      <c r="D3294" s="108">
        <v>6</v>
      </c>
      <c r="E3294" s="210" t="s">
        <v>7</v>
      </c>
      <c r="F3294" s="11"/>
      <c r="G3294" s="102"/>
      <c r="H3294" s="79"/>
    </row>
    <row r="3295" spans="1:8" ht="15" customHeight="1">
      <c r="A3295" s="630"/>
      <c r="B3295" s="50"/>
      <c r="C3295" s="45" t="s">
        <v>692</v>
      </c>
      <c r="D3295" s="97"/>
      <c r="E3295" s="318"/>
      <c r="F3295" s="18"/>
      <c r="G3295" s="256"/>
      <c r="H3295" s="258"/>
    </row>
    <row r="3296" spans="1:8" ht="15" customHeight="1">
      <c r="A3296" s="634"/>
      <c r="B3296" s="325" t="s">
        <v>728</v>
      </c>
      <c r="C3296" s="9" t="s">
        <v>682</v>
      </c>
      <c r="D3296" s="108">
        <v>1</v>
      </c>
      <c r="E3296" s="210" t="s">
        <v>7</v>
      </c>
      <c r="F3296" s="11"/>
      <c r="G3296" s="78"/>
      <c r="H3296" s="79"/>
    </row>
    <row r="3297" spans="1:8" ht="15" customHeight="1">
      <c r="A3297" s="635"/>
      <c r="B3297" s="50"/>
      <c r="C3297" s="50" t="s">
        <v>707</v>
      </c>
      <c r="D3297" s="319"/>
      <c r="E3297" s="341"/>
      <c r="F3297" s="18"/>
      <c r="G3297" s="256"/>
      <c r="H3297" s="258"/>
    </row>
    <row r="3298" spans="1:8" ht="15" customHeight="1">
      <c r="A3298" s="636"/>
      <c r="B3298" s="438" t="s">
        <v>729</v>
      </c>
      <c r="C3298" s="67" t="s">
        <v>682</v>
      </c>
      <c r="D3298" s="114">
        <v>3</v>
      </c>
      <c r="E3298" s="337" t="s">
        <v>7</v>
      </c>
      <c r="F3298" s="15"/>
      <c r="G3298" s="125"/>
      <c r="H3298" s="116"/>
    </row>
    <row r="3299" spans="1:8" ht="15" customHeight="1">
      <c r="A3299" s="627"/>
      <c r="B3299" s="127"/>
      <c r="C3299" s="127" t="s">
        <v>730</v>
      </c>
      <c r="D3299" s="338"/>
      <c r="E3299" s="339"/>
      <c r="F3299" s="105"/>
      <c r="G3299" s="106"/>
      <c r="H3299" s="6"/>
    </row>
    <row r="3300" spans="1:8" ht="15" customHeight="1">
      <c r="A3300" s="628"/>
      <c r="B3300" s="325" t="s">
        <v>729</v>
      </c>
      <c r="C3300" s="9" t="s">
        <v>682</v>
      </c>
      <c r="D3300" s="108">
        <v>3</v>
      </c>
      <c r="E3300" s="210" t="s">
        <v>7</v>
      </c>
      <c r="F3300" s="18"/>
      <c r="G3300" s="19"/>
      <c r="H3300" s="2"/>
    </row>
    <row r="3301" spans="1:8" ht="15" customHeight="1">
      <c r="A3301" s="637"/>
      <c r="B3301" s="45"/>
      <c r="C3301" s="45" t="s">
        <v>731</v>
      </c>
      <c r="D3301" s="97"/>
      <c r="E3301" s="98"/>
      <c r="F3301" s="52"/>
      <c r="G3301" s="256"/>
      <c r="H3301" s="258"/>
    </row>
    <row r="3302" spans="1:8" ht="15" customHeight="1">
      <c r="A3302" s="622"/>
      <c r="B3302" s="325" t="s">
        <v>729</v>
      </c>
      <c r="C3302" s="9" t="s">
        <v>682</v>
      </c>
      <c r="D3302" s="108">
        <v>2</v>
      </c>
      <c r="E3302" s="210" t="s">
        <v>7</v>
      </c>
      <c r="F3302" s="11"/>
      <c r="G3302" s="102"/>
      <c r="H3302" s="79"/>
    </row>
    <row r="3303" spans="1:8" ht="15" customHeight="1">
      <c r="A3303" s="301"/>
      <c r="B3303" s="50"/>
      <c r="C3303" s="45" t="s">
        <v>732</v>
      </c>
      <c r="D3303" s="97"/>
      <c r="E3303" s="98"/>
      <c r="F3303" s="52"/>
      <c r="G3303" s="256"/>
      <c r="H3303" s="258"/>
    </row>
    <row r="3304" spans="1:8" ht="15" customHeight="1">
      <c r="A3304" s="622"/>
      <c r="B3304" s="325" t="s">
        <v>729</v>
      </c>
      <c r="C3304" s="9" t="s">
        <v>682</v>
      </c>
      <c r="D3304" s="108">
        <v>2</v>
      </c>
      <c r="E3304" s="210" t="s">
        <v>7</v>
      </c>
      <c r="F3304" s="11"/>
      <c r="G3304" s="102"/>
      <c r="H3304" s="79"/>
    </row>
    <row r="3305" spans="1:8" ht="15" customHeight="1">
      <c r="A3305" s="301"/>
      <c r="B3305" s="50"/>
      <c r="C3305" s="45" t="s">
        <v>733</v>
      </c>
      <c r="D3305" s="97"/>
      <c r="E3305" s="98"/>
      <c r="F3305" s="52"/>
      <c r="G3305" s="256"/>
      <c r="H3305" s="258"/>
    </row>
    <row r="3306" spans="1:8" ht="15" customHeight="1">
      <c r="A3306" s="623"/>
      <c r="B3306" s="325" t="s">
        <v>729</v>
      </c>
      <c r="C3306" s="9" t="s">
        <v>682</v>
      </c>
      <c r="D3306" s="108">
        <v>1</v>
      </c>
      <c r="E3306" s="210" t="s">
        <v>7</v>
      </c>
      <c r="F3306" s="11"/>
      <c r="G3306" s="102"/>
      <c r="H3306" s="79"/>
    </row>
    <row r="3307" spans="1:8" ht="15" customHeight="1">
      <c r="A3307" s="301"/>
      <c r="B3307" s="50"/>
      <c r="C3307" s="45" t="s">
        <v>734</v>
      </c>
      <c r="D3307" s="97"/>
      <c r="E3307" s="98"/>
      <c r="F3307" s="52"/>
      <c r="G3307" s="256"/>
      <c r="H3307" s="258"/>
    </row>
    <row r="3308" spans="1:8" ht="15" customHeight="1">
      <c r="A3308" s="629"/>
      <c r="B3308" s="325" t="s">
        <v>729</v>
      </c>
      <c r="C3308" s="9" t="s">
        <v>682</v>
      </c>
      <c r="D3308" s="108">
        <v>1</v>
      </c>
      <c r="E3308" s="210" t="s">
        <v>7</v>
      </c>
      <c r="F3308" s="11"/>
      <c r="G3308" s="102"/>
      <c r="H3308" s="79"/>
    </row>
    <row r="3309" spans="1:8" ht="15" customHeight="1">
      <c r="A3309" s="630"/>
      <c r="B3309" s="50"/>
      <c r="C3309" s="45" t="s">
        <v>735</v>
      </c>
      <c r="D3309" s="97"/>
      <c r="E3309" s="98"/>
      <c r="F3309" s="52"/>
      <c r="G3309" s="256"/>
      <c r="H3309" s="258"/>
    </row>
    <row r="3310" spans="1:8" ht="15" customHeight="1">
      <c r="A3310" s="629"/>
      <c r="B3310" s="325" t="s">
        <v>729</v>
      </c>
      <c r="C3310" s="9" t="s">
        <v>682</v>
      </c>
      <c r="D3310" s="108">
        <v>2</v>
      </c>
      <c r="E3310" s="210" t="s">
        <v>7</v>
      </c>
      <c r="F3310" s="11"/>
      <c r="G3310" s="102"/>
      <c r="H3310" s="79"/>
    </row>
    <row r="3311" spans="1:8" ht="15" customHeight="1">
      <c r="A3311" s="301"/>
      <c r="B3311" s="50"/>
      <c r="C3311" s="45" t="s">
        <v>736</v>
      </c>
      <c r="D3311" s="97"/>
      <c r="E3311" s="98"/>
      <c r="F3311" s="52"/>
      <c r="G3311" s="256"/>
      <c r="H3311" s="258"/>
    </row>
    <row r="3312" spans="1:8" ht="15" customHeight="1">
      <c r="A3312" s="623"/>
      <c r="B3312" s="325" t="s">
        <v>729</v>
      </c>
      <c r="C3312" s="9" t="s">
        <v>682</v>
      </c>
      <c r="D3312" s="108">
        <v>1</v>
      </c>
      <c r="E3312" s="210" t="s">
        <v>7</v>
      </c>
      <c r="F3312" s="11"/>
      <c r="G3312" s="102"/>
      <c r="H3312" s="79"/>
    </row>
    <row r="3313" spans="1:8" ht="15" customHeight="1">
      <c r="A3313" s="301"/>
      <c r="B3313" s="50"/>
      <c r="C3313" s="45" t="s">
        <v>700</v>
      </c>
      <c r="D3313" s="97"/>
      <c r="E3313" s="98"/>
      <c r="F3313" s="52"/>
      <c r="G3313" s="256"/>
      <c r="H3313" s="258"/>
    </row>
    <row r="3314" spans="1:8" ht="15" customHeight="1">
      <c r="A3314" s="623"/>
      <c r="B3314" s="325" t="s">
        <v>729</v>
      </c>
      <c r="C3314" s="9" t="s">
        <v>682</v>
      </c>
      <c r="D3314" s="108">
        <v>4</v>
      </c>
      <c r="E3314" s="210" t="s">
        <v>7</v>
      </c>
      <c r="F3314" s="11"/>
      <c r="G3314" s="102"/>
      <c r="H3314" s="79"/>
    </row>
    <row r="3315" spans="1:8" ht="15" customHeight="1">
      <c r="A3315" s="301"/>
      <c r="B3315" s="50"/>
      <c r="C3315" s="45" t="s">
        <v>737</v>
      </c>
      <c r="D3315" s="97"/>
      <c r="E3315" s="98"/>
      <c r="F3315" s="52"/>
      <c r="G3315" s="256"/>
      <c r="H3315" s="258"/>
    </row>
    <row r="3316" spans="1:8" ht="15" customHeight="1">
      <c r="A3316" s="623"/>
      <c r="B3316" s="325" t="s">
        <v>738</v>
      </c>
      <c r="C3316" s="9" t="s">
        <v>682</v>
      </c>
      <c r="D3316" s="108">
        <v>1</v>
      </c>
      <c r="E3316" s="210" t="s">
        <v>7</v>
      </c>
      <c r="F3316" s="11"/>
      <c r="G3316" s="102"/>
      <c r="H3316" s="79"/>
    </row>
    <row r="3317" spans="1:8" ht="15" customHeight="1">
      <c r="A3317" s="301"/>
      <c r="B3317" s="50"/>
      <c r="C3317" s="45" t="s">
        <v>739</v>
      </c>
      <c r="D3317" s="97"/>
      <c r="E3317" s="98"/>
      <c r="F3317" s="52"/>
      <c r="G3317" s="256"/>
      <c r="H3317" s="258"/>
    </row>
    <row r="3318" spans="1:8" ht="15" customHeight="1">
      <c r="A3318" s="623"/>
      <c r="B3318" s="325" t="s">
        <v>738</v>
      </c>
      <c r="C3318" s="9" t="s">
        <v>682</v>
      </c>
      <c r="D3318" s="108">
        <v>1</v>
      </c>
      <c r="E3318" s="210" t="s">
        <v>7</v>
      </c>
      <c r="F3318" s="11"/>
      <c r="G3318" s="102"/>
      <c r="H3318" s="79"/>
    </row>
    <row r="3319" spans="1:8" ht="15" customHeight="1">
      <c r="A3319" s="301"/>
      <c r="B3319" s="50"/>
      <c r="C3319" s="45" t="s">
        <v>740</v>
      </c>
      <c r="D3319" s="97"/>
      <c r="E3319" s="98"/>
      <c r="F3319" s="52"/>
      <c r="G3319" s="256"/>
      <c r="H3319" s="258"/>
    </row>
    <row r="3320" spans="1:8" ht="15" customHeight="1">
      <c r="A3320" s="623"/>
      <c r="B3320" s="325" t="s">
        <v>738</v>
      </c>
      <c r="C3320" s="9" t="s">
        <v>682</v>
      </c>
      <c r="D3320" s="108">
        <v>1</v>
      </c>
      <c r="E3320" s="210" t="s">
        <v>7</v>
      </c>
      <c r="F3320" s="11"/>
      <c r="G3320" s="102"/>
      <c r="H3320" s="79"/>
    </row>
    <row r="3321" spans="1:8" ht="15" customHeight="1">
      <c r="A3321" s="301"/>
      <c r="B3321" s="49"/>
      <c r="C3321" s="45"/>
      <c r="D3321" s="132"/>
      <c r="E3321" s="98"/>
      <c r="F3321" s="52"/>
      <c r="G3321" s="256"/>
      <c r="H3321" s="258"/>
    </row>
    <row r="3322" spans="1:8" ht="15" customHeight="1">
      <c r="A3322" s="623"/>
      <c r="B3322" s="325" t="s">
        <v>741</v>
      </c>
      <c r="C3322" s="9"/>
      <c r="D3322" s="108">
        <v>1</v>
      </c>
      <c r="E3322" s="7" t="s">
        <v>42</v>
      </c>
      <c r="F3322" s="11"/>
      <c r="G3322" s="102"/>
      <c r="H3322" s="79"/>
    </row>
    <row r="3323" spans="1:8" ht="15" customHeight="1">
      <c r="A3323" s="301"/>
      <c r="B3323" s="49"/>
      <c r="C3323" s="45"/>
      <c r="D3323" s="132"/>
      <c r="E3323" s="98"/>
      <c r="F3323" s="52"/>
      <c r="G3323" s="256"/>
      <c r="H3323" s="258"/>
    </row>
    <row r="3324" spans="1:8" ht="15" customHeight="1">
      <c r="A3324" s="623"/>
      <c r="B3324" s="61"/>
      <c r="C3324" s="324"/>
      <c r="D3324" s="108"/>
      <c r="E3324" s="7"/>
      <c r="F3324" s="11"/>
      <c r="G3324" s="102"/>
      <c r="H3324" s="79"/>
    </row>
    <row r="3325" spans="1:8" ht="15" customHeight="1">
      <c r="A3325" s="301"/>
      <c r="B3325" s="49"/>
      <c r="C3325" s="45"/>
      <c r="D3325" s="132"/>
      <c r="E3325" s="98"/>
      <c r="F3325" s="52"/>
      <c r="G3325" s="256"/>
      <c r="H3325" s="258"/>
    </row>
    <row r="3326" spans="1:8" ht="15" customHeight="1">
      <c r="A3326" s="623"/>
      <c r="B3326" s="61" t="s">
        <v>742</v>
      </c>
      <c r="C3326" s="324"/>
      <c r="D3326" s="108"/>
      <c r="E3326" s="7"/>
      <c r="F3326" s="11"/>
      <c r="G3326" s="102"/>
      <c r="H3326" s="79"/>
    </row>
    <row r="3327" spans="1:8" ht="15" customHeight="1">
      <c r="A3327" s="301"/>
      <c r="B3327" s="49"/>
      <c r="C3327" s="45"/>
      <c r="D3327" s="132"/>
      <c r="E3327" s="318"/>
      <c r="F3327" s="18"/>
      <c r="G3327" s="256"/>
      <c r="H3327" s="258"/>
    </row>
    <row r="3328" spans="1:8" ht="15" customHeight="1">
      <c r="A3328" s="637"/>
      <c r="B3328" s="325" t="s">
        <v>743</v>
      </c>
      <c r="C3328" s="45" t="s">
        <v>682</v>
      </c>
      <c r="D3328" s="119">
        <v>715</v>
      </c>
      <c r="E3328" s="211" t="s">
        <v>52</v>
      </c>
      <c r="F3328" s="11"/>
      <c r="G3328" s="78"/>
      <c r="H3328" s="79"/>
    </row>
    <row r="3329" spans="1:8" ht="15" customHeight="1">
      <c r="A3329" s="625"/>
      <c r="B3329" s="49"/>
      <c r="C3329" s="50"/>
      <c r="D3329" s="76"/>
      <c r="E3329" s="341"/>
      <c r="F3329" s="18"/>
      <c r="G3329" s="256"/>
      <c r="H3329" s="258"/>
    </row>
    <row r="3330" spans="1:8" ht="15" customHeight="1">
      <c r="A3330" s="626"/>
      <c r="B3330" s="612" t="s">
        <v>563</v>
      </c>
      <c r="C3330" s="67"/>
      <c r="D3330" s="336">
        <v>1</v>
      </c>
      <c r="E3330" s="337" t="s">
        <v>42</v>
      </c>
      <c r="F3330" s="15"/>
      <c r="G3330" s="125"/>
      <c r="H3330" s="116"/>
    </row>
    <row r="3331" spans="1:8" ht="15" customHeight="1">
      <c r="A3331" s="627"/>
      <c r="B3331" s="402"/>
      <c r="C3331" s="402"/>
      <c r="D3331" s="403"/>
      <c r="E3331" s="404"/>
      <c r="F3331" s="105"/>
      <c r="G3331" s="106"/>
      <c r="H3331" s="6"/>
    </row>
    <row r="3332" spans="1:8" ht="15" customHeight="1">
      <c r="A3332" s="628"/>
      <c r="B3332" s="405"/>
      <c r="C3332" s="405"/>
      <c r="D3332" s="406"/>
      <c r="E3332" s="407"/>
      <c r="F3332" s="18"/>
      <c r="G3332" s="19"/>
      <c r="H3332" s="2"/>
    </row>
    <row r="3333" spans="1:8" ht="15" customHeight="1">
      <c r="A3333" s="301"/>
      <c r="B3333" s="50"/>
      <c r="C3333" s="45"/>
      <c r="D3333" s="58"/>
      <c r="E3333" s="211"/>
      <c r="F3333" s="52"/>
      <c r="G3333" s="256"/>
      <c r="H3333" s="258"/>
    </row>
    <row r="3334" spans="1:8" ht="15" customHeight="1">
      <c r="A3334" s="623"/>
      <c r="B3334" s="61" t="s">
        <v>744</v>
      </c>
      <c r="C3334" s="9"/>
      <c r="D3334" s="10"/>
      <c r="E3334" s="210"/>
      <c r="F3334" s="11"/>
      <c r="G3334" s="102"/>
      <c r="H3334" s="79"/>
    </row>
    <row r="3335" spans="1:8" ht="15" customHeight="1">
      <c r="A3335" s="301"/>
      <c r="B3335" s="50"/>
      <c r="C3335" s="45" t="s">
        <v>745</v>
      </c>
      <c r="D3335" s="58"/>
      <c r="E3335" s="211"/>
      <c r="F3335" s="52"/>
      <c r="G3335" s="256"/>
      <c r="H3335" s="258"/>
    </row>
    <row r="3336" spans="1:8" ht="15" customHeight="1">
      <c r="A3336" s="629"/>
      <c r="B3336" s="61" t="s">
        <v>663</v>
      </c>
      <c r="C3336" s="9" t="s">
        <v>746</v>
      </c>
      <c r="D3336" s="10">
        <v>1786</v>
      </c>
      <c r="E3336" s="210" t="s">
        <v>51</v>
      </c>
      <c r="F3336" s="11"/>
      <c r="G3336" s="102"/>
      <c r="H3336" s="79"/>
    </row>
    <row r="3337" spans="1:8" ht="15" customHeight="1">
      <c r="A3337" s="630"/>
      <c r="B3337" s="49"/>
      <c r="C3337" s="62"/>
      <c r="D3337" s="51"/>
      <c r="E3337" s="209"/>
      <c r="F3337" s="52"/>
      <c r="G3337" s="256"/>
      <c r="H3337" s="258"/>
    </row>
    <row r="3338" spans="1:8" ht="15" customHeight="1">
      <c r="A3338" s="629"/>
      <c r="B3338" s="61" t="s">
        <v>747</v>
      </c>
      <c r="C3338" s="9"/>
      <c r="D3338" s="10">
        <v>10118</v>
      </c>
      <c r="E3338" s="210" t="s">
        <v>52</v>
      </c>
      <c r="F3338" s="11"/>
      <c r="G3338" s="102"/>
      <c r="H3338" s="79"/>
    </row>
    <row r="3339" spans="1:8" ht="15" customHeight="1">
      <c r="A3339" s="638"/>
      <c r="B3339" s="118"/>
      <c r="C3339" s="45"/>
      <c r="D3339" s="46"/>
      <c r="E3339" s="211"/>
      <c r="F3339" s="52"/>
      <c r="G3339" s="256"/>
      <c r="H3339" s="258"/>
    </row>
    <row r="3340" spans="1:8" ht="15" customHeight="1">
      <c r="A3340" s="638"/>
      <c r="B3340" s="44" t="s">
        <v>748</v>
      </c>
      <c r="C3340" s="45"/>
      <c r="D3340" s="46">
        <v>1</v>
      </c>
      <c r="E3340" s="211" t="s">
        <v>749</v>
      </c>
      <c r="F3340" s="11"/>
      <c r="G3340" s="102"/>
      <c r="H3340" s="79"/>
    </row>
    <row r="3341" spans="1:8" ht="15" customHeight="1">
      <c r="A3341" s="630"/>
      <c r="B3341" s="49"/>
      <c r="C3341" s="62"/>
      <c r="D3341" s="51"/>
      <c r="E3341" s="209"/>
      <c r="F3341" s="52"/>
      <c r="G3341" s="256"/>
      <c r="H3341" s="258"/>
    </row>
    <row r="3342" spans="1:8" ht="15" customHeight="1">
      <c r="A3342" s="629"/>
      <c r="B3342" s="61"/>
      <c r="C3342" s="9"/>
      <c r="D3342" s="352"/>
      <c r="E3342" s="210"/>
      <c r="F3342" s="11"/>
      <c r="G3342" s="102"/>
      <c r="H3342" s="79"/>
    </row>
    <row r="3343" spans="1:8" ht="15" customHeight="1">
      <c r="A3343" s="301"/>
      <c r="B3343" s="49"/>
      <c r="C3343" s="45"/>
      <c r="D3343" s="132"/>
      <c r="E3343" s="98"/>
      <c r="F3343" s="52"/>
      <c r="G3343" s="256"/>
      <c r="H3343" s="258"/>
    </row>
    <row r="3344" spans="1:8" ht="15" customHeight="1">
      <c r="A3344" s="623"/>
      <c r="B3344" s="61" t="s">
        <v>750</v>
      </c>
      <c r="C3344" s="324"/>
      <c r="D3344" s="108"/>
      <c r="E3344" s="7"/>
      <c r="F3344" s="11"/>
      <c r="G3344" s="102"/>
      <c r="H3344" s="79"/>
    </row>
    <row r="3345" spans="1:8" ht="15" customHeight="1">
      <c r="A3345" s="301"/>
      <c r="B3345" s="49"/>
      <c r="C3345" s="45"/>
      <c r="D3345" s="132"/>
      <c r="E3345" s="98"/>
      <c r="F3345" s="52"/>
      <c r="G3345" s="256"/>
      <c r="H3345" s="258"/>
    </row>
    <row r="3346" spans="1:8" ht="15" customHeight="1">
      <c r="A3346" s="623"/>
      <c r="B3346" s="325" t="s">
        <v>751</v>
      </c>
      <c r="C3346" s="9" t="s">
        <v>752</v>
      </c>
      <c r="D3346" s="317">
        <v>1</v>
      </c>
      <c r="E3346" s="210" t="s">
        <v>42</v>
      </c>
      <c r="F3346" s="11"/>
      <c r="G3346" s="102"/>
      <c r="H3346" s="79"/>
    </row>
    <row r="3347" spans="1:8" ht="15" customHeight="1">
      <c r="A3347" s="301"/>
      <c r="B3347" s="49"/>
      <c r="C3347" s="45"/>
      <c r="D3347" s="46"/>
      <c r="E3347" s="318"/>
      <c r="F3347" s="52"/>
      <c r="G3347" s="256"/>
      <c r="H3347" s="258"/>
    </row>
    <row r="3348" spans="1:8" ht="15" customHeight="1">
      <c r="A3348" s="637"/>
      <c r="B3348" s="154"/>
      <c r="C3348" s="9"/>
      <c r="D3348" s="97"/>
      <c r="E3348" s="211"/>
      <c r="F3348" s="11"/>
      <c r="G3348" s="102"/>
      <c r="H3348" s="79"/>
    </row>
    <row r="3349" spans="1:8" ht="15" customHeight="1">
      <c r="A3349" s="301"/>
      <c r="B3349" s="49"/>
      <c r="C3349" s="82"/>
      <c r="D3349" s="51"/>
      <c r="E3349" s="209"/>
      <c r="F3349" s="52"/>
      <c r="G3349" s="256"/>
      <c r="H3349" s="258"/>
    </row>
    <row r="3350" spans="1:8" ht="15" customHeight="1">
      <c r="A3350" s="622"/>
      <c r="B3350" s="61"/>
      <c r="C3350" s="9"/>
      <c r="D3350" s="10"/>
      <c r="E3350" s="210"/>
      <c r="F3350" s="11"/>
      <c r="G3350" s="102"/>
      <c r="H3350" s="79"/>
    </row>
    <row r="3351" spans="1:8" ht="15" customHeight="1">
      <c r="A3351" s="632"/>
      <c r="B3351" s="49"/>
      <c r="C3351" s="82"/>
      <c r="D3351" s="46"/>
      <c r="E3351" s="211"/>
      <c r="F3351" s="52"/>
      <c r="G3351" s="256"/>
      <c r="H3351" s="258"/>
    </row>
    <row r="3352" spans="1:8" ht="15" customHeight="1">
      <c r="A3352" s="622"/>
      <c r="B3352" s="61"/>
      <c r="C3352" s="9"/>
      <c r="D3352" s="10"/>
      <c r="E3352" s="210"/>
      <c r="F3352" s="11"/>
      <c r="G3352" s="102"/>
      <c r="H3352" s="79"/>
    </row>
    <row r="3353" spans="1:8" ht="15" customHeight="1">
      <c r="A3353" s="301"/>
      <c r="B3353" s="49"/>
      <c r="C3353" s="45"/>
      <c r="D3353" s="58"/>
      <c r="E3353" s="355"/>
      <c r="F3353" s="52"/>
      <c r="G3353" s="256"/>
      <c r="H3353" s="258"/>
    </row>
    <row r="3354" spans="1:8" ht="15" customHeight="1">
      <c r="A3354" s="622"/>
      <c r="B3354" s="61"/>
      <c r="C3354" s="9"/>
      <c r="D3354" s="10"/>
      <c r="E3354" s="210"/>
      <c r="F3354" s="11"/>
      <c r="G3354" s="102"/>
      <c r="H3354" s="79"/>
    </row>
    <row r="3355" spans="1:8" ht="15" customHeight="1">
      <c r="A3355" s="301"/>
      <c r="B3355" s="50"/>
      <c r="C3355" s="45"/>
      <c r="D3355" s="58"/>
      <c r="E3355" s="211"/>
      <c r="F3355" s="52"/>
      <c r="G3355" s="256"/>
      <c r="H3355" s="258"/>
    </row>
    <row r="3356" spans="1:8" ht="15" customHeight="1">
      <c r="A3356" s="629"/>
      <c r="B3356" s="9"/>
      <c r="C3356" s="9"/>
      <c r="D3356" s="10"/>
      <c r="E3356" s="210"/>
      <c r="F3356" s="11"/>
      <c r="G3356" s="102"/>
      <c r="H3356" s="79"/>
    </row>
    <row r="3357" spans="1:8" ht="15" customHeight="1">
      <c r="A3357" s="630"/>
      <c r="B3357" s="49"/>
      <c r="C3357" s="45"/>
      <c r="D3357" s="58"/>
      <c r="E3357" s="211"/>
      <c r="F3357" s="52"/>
      <c r="G3357" s="256"/>
      <c r="H3357" s="258"/>
    </row>
    <row r="3358" spans="1:8" ht="15" customHeight="1">
      <c r="A3358" s="639"/>
      <c r="B3358" s="61"/>
      <c r="C3358" s="9"/>
      <c r="D3358" s="10"/>
      <c r="E3358" s="210"/>
      <c r="F3358" s="11"/>
      <c r="G3358" s="102"/>
      <c r="H3358" s="79"/>
    </row>
    <row r="3359" spans="1:8" ht="15" customHeight="1">
      <c r="A3359" s="630"/>
      <c r="B3359" s="49"/>
      <c r="C3359" s="45"/>
      <c r="D3359" s="58"/>
      <c r="E3359" s="66"/>
      <c r="F3359" s="18"/>
      <c r="G3359" s="256"/>
      <c r="H3359" s="258"/>
    </row>
    <row r="3360" spans="1:8" ht="15" customHeight="1">
      <c r="A3360" s="638"/>
      <c r="B3360" s="246" t="s">
        <v>753</v>
      </c>
      <c r="C3360" s="278"/>
      <c r="D3360" s="10"/>
      <c r="E3360" s="210"/>
      <c r="F3360" s="11"/>
      <c r="G3360" s="78"/>
      <c r="H3360" s="79"/>
    </row>
    <row r="3361" spans="1:8" ht="15" customHeight="1">
      <c r="A3361" s="640"/>
      <c r="B3361" s="249"/>
      <c r="C3361" s="249"/>
      <c r="D3361" s="250"/>
      <c r="E3361" s="251"/>
      <c r="F3361" s="18"/>
      <c r="G3361" s="256"/>
      <c r="H3361" s="258"/>
    </row>
    <row r="3362" spans="1:8" ht="15" customHeight="1">
      <c r="A3362" s="641"/>
      <c r="B3362" s="253"/>
      <c r="C3362" s="253"/>
      <c r="D3362" s="254"/>
      <c r="E3362" s="255"/>
      <c r="F3362" s="15"/>
      <c r="G3362" s="125"/>
      <c r="H3362" s="116"/>
    </row>
    <row r="3363" spans="1:8" ht="15" customHeight="1">
      <c r="A3363" s="239"/>
      <c r="B3363" s="127"/>
      <c r="C3363" s="127"/>
      <c r="D3363" s="128"/>
      <c r="E3363" s="129"/>
      <c r="F3363" s="105"/>
      <c r="G3363" s="106"/>
      <c r="H3363" s="6"/>
    </row>
    <row r="3364" spans="1:8" ht="15" customHeight="1">
      <c r="A3364" s="56">
        <v>2</v>
      </c>
      <c r="B3364" s="9" t="s">
        <v>127</v>
      </c>
      <c r="C3364" s="274"/>
      <c r="D3364" s="10"/>
      <c r="E3364" s="210"/>
      <c r="F3364" s="18"/>
      <c r="G3364" s="19"/>
      <c r="H3364" s="2"/>
    </row>
    <row r="3365" spans="1:8" ht="15" customHeight="1">
      <c r="A3365" s="48"/>
      <c r="B3365" s="49"/>
      <c r="C3365" s="44"/>
      <c r="D3365" s="58"/>
      <c r="E3365" s="211"/>
      <c r="F3365" s="52"/>
      <c r="G3365" s="256"/>
      <c r="H3365" s="258"/>
    </row>
    <row r="3366" spans="1:8" ht="15" customHeight="1">
      <c r="A3366" s="60"/>
      <c r="B3366" s="63"/>
      <c r="C3366" s="63"/>
      <c r="D3366" s="10"/>
      <c r="E3366" s="210"/>
      <c r="F3366" s="11"/>
      <c r="G3366" s="102"/>
      <c r="H3366" s="79"/>
    </row>
    <row r="3367" spans="1:8" ht="15" customHeight="1">
      <c r="A3367" s="147"/>
      <c r="B3367" s="279"/>
      <c r="C3367" s="275"/>
      <c r="D3367" s="58"/>
      <c r="E3367" s="211"/>
      <c r="F3367" s="52"/>
      <c r="G3367" s="256"/>
      <c r="H3367" s="258"/>
    </row>
    <row r="3368" spans="1:8" ht="15" customHeight="1">
      <c r="A3368" s="152" t="s">
        <v>754</v>
      </c>
      <c r="B3368" s="186" t="s">
        <v>132</v>
      </c>
      <c r="C3368" s="57"/>
      <c r="D3368" s="10">
        <v>1</v>
      </c>
      <c r="E3368" s="210" t="s">
        <v>42</v>
      </c>
      <c r="F3368" s="11"/>
      <c r="G3368" s="102"/>
      <c r="H3368" s="79"/>
    </row>
    <row r="3369" spans="1:8" ht="15" customHeight="1">
      <c r="A3369" s="642"/>
      <c r="B3369" s="281"/>
      <c r="C3369" s="50"/>
      <c r="D3369" s="58"/>
      <c r="E3369" s="211"/>
      <c r="F3369" s="52"/>
      <c r="G3369" s="256"/>
      <c r="H3369" s="258"/>
    </row>
    <row r="3370" spans="1:8" ht="15" customHeight="1">
      <c r="A3370" s="181" t="s">
        <v>755</v>
      </c>
      <c r="B3370" s="186" t="s">
        <v>134</v>
      </c>
      <c r="C3370" s="61"/>
      <c r="D3370" s="10">
        <v>1</v>
      </c>
      <c r="E3370" s="210" t="s">
        <v>42</v>
      </c>
      <c r="F3370" s="11"/>
      <c r="G3370" s="102"/>
      <c r="H3370" s="79"/>
    </row>
    <row r="3371" spans="1:8" ht="15" customHeight="1">
      <c r="A3371" s="283"/>
      <c r="B3371" s="284"/>
      <c r="C3371" s="49"/>
      <c r="D3371" s="58"/>
      <c r="E3371" s="211"/>
      <c r="F3371" s="52"/>
      <c r="G3371" s="256"/>
      <c r="H3371" s="258"/>
    </row>
    <row r="3372" spans="1:8" ht="15" customHeight="1">
      <c r="A3372" s="285" t="s">
        <v>756</v>
      </c>
      <c r="B3372" s="186" t="s">
        <v>136</v>
      </c>
      <c r="C3372" s="643"/>
      <c r="D3372" s="10">
        <v>1</v>
      </c>
      <c r="E3372" s="210" t="s">
        <v>42</v>
      </c>
      <c r="F3372" s="11"/>
      <c r="G3372" s="102"/>
      <c r="H3372" s="79"/>
    </row>
    <row r="3373" spans="1:8" ht="15" customHeight="1">
      <c r="A3373" s="644"/>
      <c r="B3373" s="284"/>
      <c r="C3373" s="49"/>
      <c r="D3373" s="58"/>
      <c r="E3373" s="211"/>
      <c r="F3373" s="52"/>
      <c r="G3373" s="256"/>
      <c r="H3373" s="258"/>
    </row>
    <row r="3374" spans="1:8" ht="15" customHeight="1">
      <c r="A3374" s="287" t="s">
        <v>757</v>
      </c>
      <c r="B3374" s="186" t="s">
        <v>138</v>
      </c>
      <c r="C3374" s="643"/>
      <c r="D3374" s="10">
        <v>1</v>
      </c>
      <c r="E3374" s="210" t="s">
        <v>42</v>
      </c>
      <c r="F3374" s="11"/>
      <c r="G3374" s="102"/>
      <c r="H3374" s="79"/>
    </row>
    <row r="3375" spans="1:8" ht="15" customHeight="1">
      <c r="A3375" s="645"/>
      <c r="B3375" s="284"/>
      <c r="C3375" s="49"/>
      <c r="D3375" s="58"/>
      <c r="E3375" s="211"/>
      <c r="F3375" s="52"/>
      <c r="G3375" s="256"/>
      <c r="H3375" s="258"/>
    </row>
    <row r="3376" spans="1:8" ht="15" customHeight="1">
      <c r="A3376" s="289" t="s">
        <v>758</v>
      </c>
      <c r="B3376" s="186" t="s">
        <v>140</v>
      </c>
      <c r="C3376" s="61"/>
      <c r="D3376" s="10">
        <v>1</v>
      </c>
      <c r="E3376" s="210" t="s">
        <v>42</v>
      </c>
      <c r="F3376" s="11"/>
      <c r="G3376" s="102"/>
      <c r="H3376" s="79"/>
    </row>
    <row r="3377" spans="1:8" ht="15" customHeight="1">
      <c r="A3377" s="290"/>
      <c r="B3377" s="284"/>
      <c r="C3377" s="49"/>
      <c r="D3377" s="58"/>
      <c r="E3377" s="211"/>
      <c r="F3377" s="52"/>
      <c r="G3377" s="256"/>
      <c r="H3377" s="258"/>
    </row>
    <row r="3378" spans="1:8" ht="15" customHeight="1">
      <c r="A3378" s="500" t="s">
        <v>759</v>
      </c>
      <c r="B3378" s="186" t="s">
        <v>142</v>
      </c>
      <c r="C3378" s="57"/>
      <c r="D3378" s="10">
        <v>1</v>
      </c>
      <c r="E3378" s="210" t="s">
        <v>42</v>
      </c>
      <c r="F3378" s="11"/>
      <c r="G3378" s="102"/>
      <c r="H3378" s="79"/>
    </row>
    <row r="3379" spans="1:8" ht="15" customHeight="1">
      <c r="A3379" s="292"/>
      <c r="B3379" s="284"/>
      <c r="C3379" s="49"/>
      <c r="D3379" s="58"/>
      <c r="E3379" s="211"/>
      <c r="F3379" s="52"/>
      <c r="G3379" s="256"/>
      <c r="H3379" s="258"/>
    </row>
    <row r="3380" spans="1:8" ht="15" customHeight="1">
      <c r="A3380" s="293" t="s">
        <v>760</v>
      </c>
      <c r="B3380" s="186" t="s">
        <v>144</v>
      </c>
      <c r="C3380" s="57"/>
      <c r="D3380" s="10">
        <v>1</v>
      </c>
      <c r="E3380" s="210" t="s">
        <v>42</v>
      </c>
      <c r="F3380" s="11"/>
      <c r="G3380" s="102"/>
      <c r="H3380" s="79"/>
    </row>
    <row r="3381" spans="1:8" ht="15" customHeight="1">
      <c r="A3381" s="294"/>
      <c r="B3381" s="284"/>
      <c r="C3381" s="49"/>
      <c r="D3381" s="58"/>
      <c r="E3381" s="211"/>
      <c r="F3381" s="52"/>
      <c r="G3381" s="256"/>
      <c r="H3381" s="258"/>
    </row>
    <row r="3382" spans="1:8" ht="15" customHeight="1">
      <c r="A3382" s="295" t="s">
        <v>761</v>
      </c>
      <c r="B3382" s="186" t="s">
        <v>146</v>
      </c>
      <c r="C3382" s="57"/>
      <c r="D3382" s="10">
        <v>1</v>
      </c>
      <c r="E3382" s="210" t="s">
        <v>42</v>
      </c>
      <c r="F3382" s="11"/>
      <c r="G3382" s="102"/>
      <c r="H3382" s="79"/>
    </row>
    <row r="3383" spans="1:8" ht="15" customHeight="1">
      <c r="A3383" s="296"/>
      <c r="B3383" s="284"/>
      <c r="C3383" s="49"/>
      <c r="D3383" s="58"/>
      <c r="E3383" s="211"/>
      <c r="F3383" s="52"/>
      <c r="G3383" s="256"/>
      <c r="H3383" s="258"/>
    </row>
    <row r="3384" spans="1:8" ht="15" customHeight="1">
      <c r="A3384" s="297" t="s">
        <v>762</v>
      </c>
      <c r="B3384" s="298" t="s">
        <v>148</v>
      </c>
      <c r="C3384" s="61"/>
      <c r="D3384" s="10">
        <v>1</v>
      </c>
      <c r="E3384" s="210" t="s">
        <v>42</v>
      </c>
      <c r="F3384" s="11"/>
      <c r="G3384" s="102"/>
      <c r="H3384" s="79"/>
    </row>
    <row r="3385" spans="1:8" ht="15" customHeight="1">
      <c r="A3385" s="299"/>
      <c r="B3385" s="284"/>
      <c r="C3385" s="44"/>
      <c r="D3385" s="58"/>
      <c r="E3385" s="211"/>
      <c r="F3385" s="52"/>
      <c r="G3385" s="256"/>
      <c r="H3385" s="258"/>
    </row>
    <row r="3386" spans="1:8" ht="15" customHeight="1">
      <c r="A3386" s="300" t="s">
        <v>763</v>
      </c>
      <c r="B3386" s="186" t="s">
        <v>150</v>
      </c>
      <c r="C3386" s="57"/>
      <c r="D3386" s="10">
        <v>1</v>
      </c>
      <c r="E3386" s="210" t="s">
        <v>42</v>
      </c>
      <c r="F3386" s="11"/>
      <c r="G3386" s="102"/>
      <c r="H3386" s="79"/>
    </row>
    <row r="3387" spans="1:8" ht="15" customHeight="1">
      <c r="A3387" s="301"/>
      <c r="B3387" s="284"/>
      <c r="C3387" s="44"/>
      <c r="D3387" s="58"/>
      <c r="E3387" s="211"/>
      <c r="F3387" s="52"/>
      <c r="G3387" s="256"/>
      <c r="H3387" s="258"/>
    </row>
    <row r="3388" spans="1:8" ht="15" customHeight="1">
      <c r="A3388" s="302" t="s">
        <v>764</v>
      </c>
      <c r="B3388" s="298" t="s">
        <v>152</v>
      </c>
      <c r="C3388" s="646"/>
      <c r="D3388" s="10">
        <v>1</v>
      </c>
      <c r="E3388" s="210" t="s">
        <v>42</v>
      </c>
      <c r="F3388" s="11"/>
      <c r="G3388" s="102"/>
      <c r="H3388" s="79"/>
    </row>
    <row r="3389" spans="1:8" ht="15" customHeight="1">
      <c r="A3389" s="48"/>
      <c r="B3389" s="277"/>
      <c r="C3389" s="49"/>
      <c r="D3389" s="51"/>
      <c r="E3389" s="209"/>
      <c r="F3389" s="52"/>
      <c r="G3389" s="256"/>
      <c r="H3389" s="258"/>
    </row>
    <row r="3390" spans="1:8" ht="15" customHeight="1">
      <c r="A3390" s="56"/>
      <c r="B3390" s="9"/>
      <c r="C3390" s="63"/>
      <c r="D3390" s="10"/>
      <c r="E3390" s="210"/>
      <c r="F3390" s="11"/>
      <c r="G3390" s="102"/>
      <c r="H3390" s="79"/>
    </row>
    <row r="3391" spans="1:8" ht="15" customHeight="1">
      <c r="A3391" s="48"/>
      <c r="B3391" s="49"/>
      <c r="C3391" s="44"/>
      <c r="D3391" s="58"/>
      <c r="E3391" s="211"/>
      <c r="F3391" s="18"/>
      <c r="G3391" s="256"/>
      <c r="H3391" s="258"/>
    </row>
    <row r="3392" spans="1:8" ht="15" customHeight="1">
      <c r="A3392" s="60"/>
      <c r="B3392" s="647" t="s">
        <v>765</v>
      </c>
      <c r="C3392" s="648"/>
      <c r="D3392" s="10"/>
      <c r="E3392" s="210"/>
      <c r="F3392" s="11"/>
      <c r="G3392" s="78"/>
      <c r="H3392" s="79"/>
    </row>
    <row r="3393" spans="1:8" ht="15" customHeight="1">
      <c r="A3393" s="248"/>
      <c r="B3393" s="649"/>
      <c r="C3393" s="649"/>
      <c r="D3393" s="250"/>
      <c r="E3393" s="251"/>
      <c r="F3393" s="18"/>
      <c r="G3393" s="256"/>
      <c r="H3393" s="258"/>
    </row>
    <row r="3394" spans="1:8" ht="15" customHeight="1">
      <c r="A3394" s="252"/>
      <c r="B3394" s="650"/>
      <c r="C3394" s="650"/>
      <c r="D3394" s="254"/>
      <c r="E3394" s="255"/>
      <c r="F3394" s="15"/>
      <c r="G3394" s="125"/>
      <c r="H3394" s="116"/>
    </row>
    <row r="3395" spans="1:8" ht="15" customHeight="1">
      <c r="A3395" s="651"/>
      <c r="B3395" s="134"/>
      <c r="C3395" s="134"/>
      <c r="D3395" s="652"/>
      <c r="E3395" s="653"/>
      <c r="F3395" s="105"/>
      <c r="G3395" s="106"/>
      <c r="H3395" s="6"/>
    </row>
    <row r="3396" spans="1:8" ht="15" customHeight="1">
      <c r="A3396" s="654" t="s">
        <v>754</v>
      </c>
      <c r="B3396" s="655" t="str">
        <f>B3368</f>
        <v>①西校舎　解体工事</v>
      </c>
      <c r="C3396" s="133"/>
      <c r="D3396" s="435"/>
      <c r="E3396" s="656"/>
      <c r="F3396" s="18"/>
      <c r="G3396" s="19"/>
      <c r="H3396" s="2"/>
    </row>
    <row r="3397" spans="1:8" ht="15" customHeight="1">
      <c r="A3397" s="657"/>
      <c r="B3397" s="121"/>
      <c r="C3397" s="134"/>
      <c r="D3397" s="652"/>
      <c r="E3397" s="653"/>
      <c r="F3397" s="52"/>
      <c r="G3397" s="256"/>
      <c r="H3397" s="258"/>
    </row>
    <row r="3398" spans="1:8" ht="15" customHeight="1">
      <c r="A3398" s="658"/>
      <c r="B3398" s="659"/>
      <c r="C3398" s="133"/>
      <c r="D3398" s="435"/>
      <c r="E3398" s="656"/>
      <c r="F3398" s="11"/>
      <c r="G3398" s="102"/>
      <c r="H3398" s="79"/>
    </row>
    <row r="3399" spans="1:8" ht="15" customHeight="1">
      <c r="A3399" s="657"/>
      <c r="B3399" s="121"/>
      <c r="C3399" s="121" t="s">
        <v>766</v>
      </c>
      <c r="D3399" s="660"/>
      <c r="E3399" s="661"/>
      <c r="F3399" s="52"/>
      <c r="G3399" s="256"/>
      <c r="H3399" s="258"/>
    </row>
    <row r="3400" spans="1:8" ht="15" customHeight="1">
      <c r="A3400" s="658"/>
      <c r="B3400" s="133" t="s">
        <v>767</v>
      </c>
      <c r="C3400" s="133" t="s">
        <v>768</v>
      </c>
      <c r="D3400" s="662">
        <v>1</v>
      </c>
      <c r="E3400" s="656" t="s">
        <v>769</v>
      </c>
      <c r="F3400" s="11"/>
      <c r="G3400" s="102"/>
      <c r="H3400" s="79"/>
    </row>
    <row r="3401" spans="1:8" ht="15" customHeight="1">
      <c r="A3401" s="663"/>
      <c r="B3401" s="121"/>
      <c r="C3401" s="121" t="s">
        <v>766</v>
      </c>
      <c r="D3401" s="664"/>
      <c r="E3401" s="665"/>
      <c r="F3401" s="52"/>
      <c r="G3401" s="256"/>
      <c r="H3401" s="258"/>
    </row>
    <row r="3402" spans="1:8" ht="15" customHeight="1">
      <c r="A3402" s="658"/>
      <c r="B3402" s="666" t="s">
        <v>770</v>
      </c>
      <c r="C3402" s="666" t="s">
        <v>771</v>
      </c>
      <c r="D3402" s="662">
        <v>1</v>
      </c>
      <c r="E3402" s="665" t="s">
        <v>769</v>
      </c>
      <c r="F3402" s="11"/>
      <c r="G3402" s="102"/>
      <c r="H3402" s="79"/>
    </row>
    <row r="3403" spans="1:8" ht="15" customHeight="1">
      <c r="A3403" s="657"/>
      <c r="B3403" s="660"/>
      <c r="C3403" s="660" t="s">
        <v>766</v>
      </c>
      <c r="D3403" s="667"/>
      <c r="E3403" s="668"/>
      <c r="F3403" s="52"/>
      <c r="G3403" s="256"/>
      <c r="H3403" s="258"/>
    </row>
    <row r="3404" spans="1:8" ht="15" customHeight="1">
      <c r="A3404" s="658"/>
      <c r="B3404" s="669" t="s">
        <v>772</v>
      </c>
      <c r="C3404" s="669" t="s">
        <v>773</v>
      </c>
      <c r="D3404" s="670">
        <v>1</v>
      </c>
      <c r="E3404" s="196" t="s">
        <v>769</v>
      </c>
      <c r="F3404" s="11"/>
      <c r="G3404" s="102"/>
      <c r="H3404" s="79"/>
    </row>
    <row r="3405" spans="1:8" ht="15" customHeight="1">
      <c r="A3405" s="657"/>
      <c r="B3405" s="121"/>
      <c r="C3405" s="121" t="s">
        <v>766</v>
      </c>
      <c r="D3405" s="664"/>
      <c r="E3405" s="665"/>
      <c r="F3405" s="52"/>
      <c r="G3405" s="256"/>
      <c r="H3405" s="258"/>
    </row>
    <row r="3406" spans="1:8" ht="15" customHeight="1">
      <c r="A3406" s="658"/>
      <c r="B3406" s="133" t="s">
        <v>774</v>
      </c>
      <c r="C3406" s="133" t="s">
        <v>775</v>
      </c>
      <c r="D3406" s="662">
        <v>1</v>
      </c>
      <c r="E3406" s="196" t="s">
        <v>769</v>
      </c>
      <c r="F3406" s="11"/>
      <c r="G3406" s="102"/>
      <c r="H3406" s="79"/>
    </row>
    <row r="3407" spans="1:8" ht="15" customHeight="1">
      <c r="A3407" s="657"/>
      <c r="B3407" s="121"/>
      <c r="C3407" s="121" t="s">
        <v>766</v>
      </c>
      <c r="D3407" s="664"/>
      <c r="E3407" s="665"/>
      <c r="F3407" s="52"/>
      <c r="G3407" s="256"/>
      <c r="H3407" s="258"/>
    </row>
    <row r="3408" spans="1:8" ht="15" customHeight="1">
      <c r="A3408" s="658"/>
      <c r="B3408" s="133" t="s">
        <v>776</v>
      </c>
      <c r="C3408" s="133" t="s">
        <v>777</v>
      </c>
      <c r="D3408" s="662">
        <v>2</v>
      </c>
      <c r="E3408" s="196" t="s">
        <v>778</v>
      </c>
      <c r="F3408" s="11"/>
      <c r="G3408" s="102"/>
      <c r="H3408" s="79"/>
    </row>
    <row r="3409" spans="1:8" ht="15" customHeight="1">
      <c r="A3409" s="657"/>
      <c r="B3409" s="121"/>
      <c r="C3409" s="121" t="s">
        <v>766</v>
      </c>
      <c r="D3409" s="664"/>
      <c r="E3409" s="665"/>
      <c r="F3409" s="52"/>
      <c r="G3409" s="256"/>
      <c r="H3409" s="258"/>
    </row>
    <row r="3410" spans="1:8" ht="15" customHeight="1">
      <c r="A3410" s="658"/>
      <c r="B3410" s="133" t="s">
        <v>776</v>
      </c>
      <c r="C3410" s="133" t="s">
        <v>779</v>
      </c>
      <c r="D3410" s="662">
        <v>1</v>
      </c>
      <c r="E3410" s="196" t="s">
        <v>778</v>
      </c>
      <c r="F3410" s="11"/>
      <c r="G3410" s="102"/>
      <c r="H3410" s="79"/>
    </row>
    <row r="3411" spans="1:8" ht="15" customHeight="1">
      <c r="A3411" s="657"/>
      <c r="B3411" s="121"/>
      <c r="C3411" s="121" t="s">
        <v>766</v>
      </c>
      <c r="D3411" s="664"/>
      <c r="E3411" s="665"/>
      <c r="F3411" s="52"/>
      <c r="G3411" s="256"/>
      <c r="H3411" s="258"/>
    </row>
    <row r="3412" spans="1:8" ht="15" customHeight="1">
      <c r="A3412" s="658"/>
      <c r="B3412" s="133" t="s">
        <v>776</v>
      </c>
      <c r="C3412" s="133" t="s">
        <v>780</v>
      </c>
      <c r="D3412" s="662">
        <v>3</v>
      </c>
      <c r="E3412" s="196" t="s">
        <v>778</v>
      </c>
      <c r="F3412" s="11"/>
      <c r="G3412" s="102"/>
      <c r="H3412" s="79"/>
    </row>
    <row r="3413" spans="1:8" ht="15" customHeight="1">
      <c r="A3413" s="657"/>
      <c r="B3413" s="121"/>
      <c r="C3413" s="121" t="s">
        <v>766</v>
      </c>
      <c r="D3413" s="664"/>
      <c r="E3413" s="665"/>
      <c r="F3413" s="52"/>
      <c r="G3413" s="256"/>
      <c r="H3413" s="258"/>
    </row>
    <row r="3414" spans="1:8" ht="15" customHeight="1">
      <c r="A3414" s="658"/>
      <c r="B3414" s="133" t="s">
        <v>781</v>
      </c>
      <c r="C3414" s="133" t="s">
        <v>782</v>
      </c>
      <c r="D3414" s="662">
        <f>6+313+47+59</f>
        <v>425</v>
      </c>
      <c r="E3414" s="196" t="s">
        <v>778</v>
      </c>
      <c r="F3414" s="11"/>
      <c r="G3414" s="102"/>
      <c r="H3414" s="79"/>
    </row>
    <row r="3415" spans="1:8" ht="15" customHeight="1">
      <c r="A3415" s="657"/>
      <c r="B3415" s="121"/>
      <c r="C3415" s="121" t="s">
        <v>783</v>
      </c>
      <c r="D3415" s="664"/>
      <c r="E3415" s="665"/>
      <c r="F3415" s="52"/>
      <c r="G3415" s="256"/>
      <c r="H3415" s="258"/>
    </row>
    <row r="3416" spans="1:8" ht="15" customHeight="1">
      <c r="A3416" s="658"/>
      <c r="B3416" s="133" t="s">
        <v>781</v>
      </c>
      <c r="C3416" s="669" t="s">
        <v>784</v>
      </c>
      <c r="D3416" s="662">
        <v>2</v>
      </c>
      <c r="E3416" s="196" t="s">
        <v>778</v>
      </c>
      <c r="F3416" s="11"/>
      <c r="G3416" s="102"/>
      <c r="H3416" s="79"/>
    </row>
    <row r="3417" spans="1:8" ht="15" customHeight="1">
      <c r="A3417" s="657"/>
      <c r="B3417" s="121"/>
      <c r="C3417" s="660" t="s">
        <v>783</v>
      </c>
      <c r="D3417" s="664"/>
      <c r="E3417" s="653"/>
      <c r="F3417" s="52"/>
      <c r="G3417" s="256"/>
      <c r="H3417" s="258"/>
    </row>
    <row r="3418" spans="1:8" ht="15" customHeight="1">
      <c r="A3418" s="658"/>
      <c r="B3418" s="669" t="s">
        <v>785</v>
      </c>
      <c r="C3418" s="666" t="s">
        <v>786</v>
      </c>
      <c r="D3418" s="662">
        <v>5</v>
      </c>
      <c r="E3418" s="656" t="s">
        <v>778</v>
      </c>
      <c r="F3418" s="11"/>
      <c r="G3418" s="102"/>
      <c r="H3418" s="79"/>
    </row>
    <row r="3419" spans="1:8" ht="15" customHeight="1">
      <c r="A3419" s="657"/>
      <c r="B3419" s="121"/>
      <c r="C3419" s="669" t="s">
        <v>783</v>
      </c>
      <c r="D3419" s="664"/>
      <c r="E3419" s="653"/>
      <c r="F3419" s="52"/>
      <c r="G3419" s="256"/>
      <c r="H3419" s="258"/>
    </row>
    <row r="3420" spans="1:8" ht="15" customHeight="1">
      <c r="A3420" s="658"/>
      <c r="B3420" s="133" t="s">
        <v>785</v>
      </c>
      <c r="C3420" s="133" t="s">
        <v>787</v>
      </c>
      <c r="D3420" s="662">
        <v>41</v>
      </c>
      <c r="E3420" s="656" t="s">
        <v>778</v>
      </c>
      <c r="F3420" s="11"/>
      <c r="G3420" s="102"/>
      <c r="H3420" s="79"/>
    </row>
    <row r="3421" spans="1:8" ht="15" customHeight="1">
      <c r="A3421" s="657"/>
      <c r="B3421" s="121"/>
      <c r="C3421" s="121" t="s">
        <v>783</v>
      </c>
      <c r="D3421" s="667"/>
      <c r="E3421" s="665"/>
      <c r="F3421" s="52"/>
      <c r="G3421" s="256"/>
      <c r="H3421" s="258"/>
    </row>
    <row r="3422" spans="1:8" ht="15" customHeight="1">
      <c r="A3422" s="658"/>
      <c r="B3422" s="133" t="s">
        <v>785</v>
      </c>
      <c r="C3422" s="133" t="s">
        <v>788</v>
      </c>
      <c r="D3422" s="670">
        <v>54</v>
      </c>
      <c r="E3422" s="665" t="s">
        <v>778</v>
      </c>
      <c r="F3422" s="11"/>
      <c r="G3422" s="102"/>
      <c r="H3422" s="79"/>
    </row>
    <row r="3423" spans="1:8" ht="15" customHeight="1">
      <c r="A3423" s="657"/>
      <c r="B3423" s="660"/>
      <c r="C3423" s="660" t="s">
        <v>783</v>
      </c>
      <c r="D3423" s="664"/>
      <c r="E3423" s="668"/>
      <c r="F3423" s="18"/>
      <c r="G3423" s="256"/>
      <c r="H3423" s="258"/>
    </row>
    <row r="3424" spans="1:8" ht="15" customHeight="1">
      <c r="A3424" s="658"/>
      <c r="B3424" s="671" t="s">
        <v>785</v>
      </c>
      <c r="C3424" s="669" t="s">
        <v>789</v>
      </c>
      <c r="D3424" s="662">
        <v>1</v>
      </c>
      <c r="E3424" s="196" t="s">
        <v>778</v>
      </c>
      <c r="F3424" s="11"/>
      <c r="G3424" s="78"/>
      <c r="H3424" s="79"/>
    </row>
    <row r="3425" spans="1:8" ht="15" customHeight="1">
      <c r="A3425" s="657"/>
      <c r="B3425" s="121"/>
      <c r="C3425" s="121" t="s">
        <v>783</v>
      </c>
      <c r="D3425" s="672"/>
      <c r="E3425" s="665"/>
      <c r="F3425" s="18"/>
      <c r="G3425" s="256"/>
      <c r="H3425" s="258"/>
    </row>
    <row r="3426" spans="1:8" ht="15" customHeight="1">
      <c r="A3426" s="673"/>
      <c r="B3426" s="674" t="s">
        <v>790</v>
      </c>
      <c r="C3426" s="674" t="s">
        <v>786</v>
      </c>
      <c r="D3426" s="675">
        <v>11</v>
      </c>
      <c r="E3426" s="676" t="s">
        <v>778</v>
      </c>
      <c r="F3426" s="15"/>
      <c r="G3426" s="125"/>
      <c r="H3426" s="116"/>
    </row>
    <row r="3427" spans="1:8" ht="15" customHeight="1">
      <c r="A3427" s="677"/>
      <c r="B3427" s="169"/>
      <c r="C3427" s="169" t="s">
        <v>783</v>
      </c>
      <c r="D3427" s="678"/>
      <c r="E3427" s="679"/>
      <c r="F3427" s="105"/>
      <c r="G3427" s="106"/>
      <c r="H3427" s="6"/>
    </row>
    <row r="3428" spans="1:8" ht="15" customHeight="1">
      <c r="A3428" s="654"/>
      <c r="B3428" s="133" t="s">
        <v>790</v>
      </c>
      <c r="C3428" s="133" t="s">
        <v>791</v>
      </c>
      <c r="D3428" s="670">
        <v>1</v>
      </c>
      <c r="E3428" s="656" t="s">
        <v>778</v>
      </c>
      <c r="F3428" s="18"/>
      <c r="G3428" s="19"/>
      <c r="H3428" s="2"/>
    </row>
    <row r="3429" spans="1:8" ht="15" customHeight="1">
      <c r="A3429" s="657"/>
      <c r="B3429" s="680"/>
      <c r="C3429" s="680" t="s">
        <v>783</v>
      </c>
      <c r="D3429" s="667"/>
      <c r="E3429" s="653"/>
      <c r="F3429" s="52"/>
      <c r="G3429" s="256"/>
      <c r="H3429" s="258"/>
    </row>
    <row r="3430" spans="1:8" ht="15" customHeight="1">
      <c r="A3430" s="658"/>
      <c r="B3430" s="134" t="s">
        <v>785</v>
      </c>
      <c r="C3430" s="134" t="s">
        <v>792</v>
      </c>
      <c r="D3430" s="670">
        <v>1</v>
      </c>
      <c r="E3430" s="656" t="s">
        <v>778</v>
      </c>
      <c r="F3430" s="11"/>
      <c r="G3430" s="102"/>
      <c r="H3430" s="79"/>
    </row>
    <row r="3431" spans="1:8" ht="15" customHeight="1">
      <c r="A3431" s="657"/>
      <c r="B3431" s="681"/>
      <c r="C3431" s="681" t="s">
        <v>783</v>
      </c>
      <c r="D3431" s="664"/>
      <c r="E3431" s="665"/>
      <c r="F3431" s="52"/>
      <c r="G3431" s="256"/>
      <c r="H3431" s="258"/>
    </row>
    <row r="3432" spans="1:8" ht="15" customHeight="1">
      <c r="A3432" s="658"/>
      <c r="B3432" s="133" t="s">
        <v>785</v>
      </c>
      <c r="C3432" s="133" t="s">
        <v>793</v>
      </c>
      <c r="D3432" s="662">
        <v>17</v>
      </c>
      <c r="E3432" s="196" t="s">
        <v>778</v>
      </c>
      <c r="F3432" s="11"/>
      <c r="G3432" s="102"/>
      <c r="H3432" s="79"/>
    </row>
    <row r="3433" spans="1:8" ht="15" customHeight="1">
      <c r="A3433" s="682"/>
      <c r="B3433" s="681"/>
      <c r="C3433" s="681" t="s">
        <v>783</v>
      </c>
      <c r="D3433" s="664"/>
      <c r="E3433" s="665"/>
      <c r="F3433" s="52"/>
      <c r="G3433" s="256"/>
      <c r="H3433" s="258"/>
    </row>
    <row r="3434" spans="1:8" ht="15" customHeight="1">
      <c r="A3434" s="658"/>
      <c r="B3434" s="133" t="s">
        <v>794</v>
      </c>
      <c r="C3434" s="133" t="s">
        <v>795</v>
      </c>
      <c r="D3434" s="662">
        <v>12</v>
      </c>
      <c r="E3434" s="196" t="s">
        <v>796</v>
      </c>
      <c r="F3434" s="11"/>
      <c r="G3434" s="102"/>
      <c r="H3434" s="79"/>
    </row>
    <row r="3435" spans="1:8" ht="15" customHeight="1">
      <c r="A3435" s="682"/>
      <c r="B3435" s="680"/>
      <c r="C3435" s="681" t="s">
        <v>783</v>
      </c>
      <c r="D3435" s="664"/>
      <c r="E3435" s="665"/>
      <c r="F3435" s="52"/>
      <c r="G3435" s="256"/>
      <c r="H3435" s="258"/>
    </row>
    <row r="3436" spans="1:8" ht="15" customHeight="1">
      <c r="A3436" s="658"/>
      <c r="B3436" s="133" t="s">
        <v>794</v>
      </c>
      <c r="C3436" s="133" t="s">
        <v>797</v>
      </c>
      <c r="D3436" s="662">
        <v>1</v>
      </c>
      <c r="E3436" s="196" t="s">
        <v>796</v>
      </c>
      <c r="F3436" s="11"/>
      <c r="G3436" s="102"/>
      <c r="H3436" s="79"/>
    </row>
    <row r="3437" spans="1:8" ht="15" customHeight="1">
      <c r="A3437" s="682"/>
      <c r="B3437" s="681"/>
      <c r="C3437" s="681" t="s">
        <v>783</v>
      </c>
      <c r="D3437" s="664"/>
      <c r="E3437" s="665"/>
      <c r="F3437" s="52"/>
      <c r="G3437" s="256"/>
      <c r="H3437" s="258"/>
    </row>
    <row r="3438" spans="1:8" ht="15" customHeight="1">
      <c r="A3438" s="658"/>
      <c r="B3438" s="669" t="s">
        <v>794</v>
      </c>
      <c r="C3438" s="133" t="s">
        <v>798</v>
      </c>
      <c r="D3438" s="662">
        <v>1</v>
      </c>
      <c r="E3438" s="196" t="s">
        <v>796</v>
      </c>
      <c r="F3438" s="11"/>
      <c r="G3438" s="102"/>
      <c r="H3438" s="79"/>
    </row>
    <row r="3439" spans="1:8" ht="15" customHeight="1">
      <c r="A3439" s="682"/>
      <c r="B3439" s="681"/>
      <c r="C3439" s="681" t="s">
        <v>783</v>
      </c>
      <c r="D3439" s="664"/>
      <c r="E3439" s="653"/>
      <c r="F3439" s="52"/>
      <c r="G3439" s="256"/>
      <c r="H3439" s="258"/>
    </row>
    <row r="3440" spans="1:8" ht="15" customHeight="1">
      <c r="A3440" s="658"/>
      <c r="B3440" s="133" t="s">
        <v>794</v>
      </c>
      <c r="C3440" s="133" t="s">
        <v>799</v>
      </c>
      <c r="D3440" s="662">
        <v>1</v>
      </c>
      <c r="E3440" s="656" t="s">
        <v>796</v>
      </c>
      <c r="F3440" s="11"/>
      <c r="G3440" s="102"/>
      <c r="H3440" s="79"/>
    </row>
    <row r="3441" spans="1:8" ht="15" customHeight="1">
      <c r="A3441" s="682"/>
      <c r="B3441" s="681"/>
      <c r="C3441" s="681" t="s">
        <v>783</v>
      </c>
      <c r="D3441" s="667"/>
      <c r="E3441" s="653"/>
      <c r="F3441" s="52"/>
      <c r="G3441" s="256"/>
      <c r="H3441" s="258"/>
    </row>
    <row r="3442" spans="1:8" ht="15" customHeight="1">
      <c r="A3442" s="658"/>
      <c r="B3442" s="133" t="s">
        <v>794</v>
      </c>
      <c r="C3442" s="133" t="s">
        <v>800</v>
      </c>
      <c r="D3442" s="670">
        <v>1</v>
      </c>
      <c r="E3442" s="656" t="s">
        <v>796</v>
      </c>
      <c r="F3442" s="11"/>
      <c r="G3442" s="102"/>
      <c r="H3442" s="79"/>
    </row>
    <row r="3443" spans="1:8" ht="15" customHeight="1">
      <c r="A3443" s="682"/>
      <c r="B3443" s="681"/>
      <c r="C3443" s="681" t="s">
        <v>783</v>
      </c>
      <c r="D3443" s="672"/>
      <c r="E3443" s="665"/>
      <c r="F3443" s="52"/>
      <c r="G3443" s="256"/>
      <c r="H3443" s="258"/>
    </row>
    <row r="3444" spans="1:8" ht="15" customHeight="1">
      <c r="A3444" s="658"/>
      <c r="B3444" s="133" t="s">
        <v>794</v>
      </c>
      <c r="C3444" s="133" t="s">
        <v>801</v>
      </c>
      <c r="D3444" s="670">
        <v>1</v>
      </c>
      <c r="E3444" s="656" t="s">
        <v>796</v>
      </c>
      <c r="F3444" s="11"/>
      <c r="G3444" s="102"/>
      <c r="H3444" s="79"/>
    </row>
    <row r="3445" spans="1:8" ht="15" customHeight="1">
      <c r="A3445" s="682"/>
      <c r="B3445" s="134"/>
      <c r="C3445" s="134" t="s">
        <v>783</v>
      </c>
      <c r="D3445" s="667"/>
      <c r="E3445" s="653"/>
      <c r="F3445" s="52"/>
      <c r="G3445" s="256"/>
      <c r="H3445" s="258"/>
    </row>
    <row r="3446" spans="1:8" ht="15" customHeight="1">
      <c r="A3446" s="658"/>
      <c r="B3446" s="133" t="s">
        <v>794</v>
      </c>
      <c r="C3446" s="133" t="s">
        <v>802</v>
      </c>
      <c r="D3446" s="670">
        <v>5</v>
      </c>
      <c r="E3446" s="656" t="s">
        <v>796</v>
      </c>
      <c r="F3446" s="11"/>
      <c r="G3446" s="102"/>
      <c r="H3446" s="79"/>
    </row>
    <row r="3447" spans="1:8" ht="15" customHeight="1">
      <c r="A3447" s="682"/>
      <c r="B3447" s="681"/>
      <c r="C3447" s="681" t="s">
        <v>783</v>
      </c>
      <c r="D3447" s="664"/>
      <c r="E3447" s="665"/>
      <c r="F3447" s="52"/>
      <c r="G3447" s="256"/>
      <c r="H3447" s="258"/>
    </row>
    <row r="3448" spans="1:8" ht="15" customHeight="1">
      <c r="A3448" s="658"/>
      <c r="B3448" s="669" t="s">
        <v>794</v>
      </c>
      <c r="C3448" s="133" t="s">
        <v>803</v>
      </c>
      <c r="D3448" s="662">
        <v>3</v>
      </c>
      <c r="E3448" s="196" t="s">
        <v>796</v>
      </c>
      <c r="F3448" s="11"/>
      <c r="G3448" s="102"/>
      <c r="H3448" s="79"/>
    </row>
    <row r="3449" spans="1:8" ht="15" customHeight="1">
      <c r="A3449" s="682"/>
      <c r="B3449" s="681"/>
      <c r="C3449" s="681" t="s">
        <v>783</v>
      </c>
      <c r="D3449" s="664"/>
      <c r="E3449" s="665"/>
      <c r="F3449" s="52"/>
      <c r="G3449" s="256"/>
      <c r="H3449" s="258"/>
    </row>
    <row r="3450" spans="1:8" ht="15" customHeight="1">
      <c r="A3450" s="658"/>
      <c r="B3450" s="669" t="s">
        <v>794</v>
      </c>
      <c r="C3450" s="133" t="s">
        <v>804</v>
      </c>
      <c r="D3450" s="662">
        <v>6</v>
      </c>
      <c r="E3450" s="196" t="s">
        <v>796</v>
      </c>
      <c r="F3450" s="11"/>
      <c r="G3450" s="102"/>
      <c r="H3450" s="79"/>
    </row>
    <row r="3451" spans="1:8" ht="15" customHeight="1">
      <c r="A3451" s="682"/>
      <c r="B3451" s="681"/>
      <c r="C3451" s="681" t="s">
        <v>783</v>
      </c>
      <c r="D3451" s="664"/>
      <c r="E3451" s="665"/>
      <c r="F3451" s="52"/>
      <c r="G3451" s="256"/>
      <c r="H3451" s="258"/>
    </row>
    <row r="3452" spans="1:8" ht="15" customHeight="1">
      <c r="A3452" s="658"/>
      <c r="B3452" s="133" t="s">
        <v>794</v>
      </c>
      <c r="C3452" s="133" t="s">
        <v>805</v>
      </c>
      <c r="D3452" s="662">
        <v>2</v>
      </c>
      <c r="E3452" s="196" t="s">
        <v>796</v>
      </c>
      <c r="F3452" s="11"/>
      <c r="G3452" s="102"/>
      <c r="H3452" s="79"/>
    </row>
    <row r="3453" spans="1:8" ht="15" customHeight="1">
      <c r="A3453" s="682"/>
      <c r="B3453" s="134"/>
      <c r="C3453" s="134" t="s">
        <v>783</v>
      </c>
      <c r="D3453" s="667"/>
      <c r="E3453" s="653"/>
      <c r="F3453" s="52"/>
      <c r="G3453" s="256"/>
      <c r="H3453" s="258"/>
    </row>
    <row r="3454" spans="1:8" ht="15" customHeight="1">
      <c r="A3454" s="658"/>
      <c r="B3454" s="133" t="s">
        <v>794</v>
      </c>
      <c r="C3454" s="133" t="s">
        <v>806</v>
      </c>
      <c r="D3454" s="670">
        <v>1</v>
      </c>
      <c r="E3454" s="656" t="s">
        <v>796</v>
      </c>
      <c r="F3454" s="11"/>
      <c r="G3454" s="102"/>
      <c r="H3454" s="79"/>
    </row>
    <row r="3455" spans="1:8" ht="15" customHeight="1">
      <c r="A3455" s="663"/>
      <c r="B3455" s="681"/>
      <c r="C3455" s="681" t="s">
        <v>783</v>
      </c>
      <c r="D3455" s="667"/>
      <c r="E3455" s="653"/>
      <c r="F3455" s="18"/>
      <c r="G3455" s="256"/>
      <c r="H3455" s="258"/>
    </row>
    <row r="3456" spans="1:8" ht="15" customHeight="1">
      <c r="A3456" s="663"/>
      <c r="B3456" s="669" t="s">
        <v>807</v>
      </c>
      <c r="C3456" s="133" t="s">
        <v>808</v>
      </c>
      <c r="D3456" s="670">
        <v>68</v>
      </c>
      <c r="E3456" s="656" t="s">
        <v>796</v>
      </c>
      <c r="F3456" s="11"/>
      <c r="G3456" s="78"/>
      <c r="H3456" s="79"/>
    </row>
    <row r="3457" spans="1:8" ht="15" customHeight="1">
      <c r="A3457" s="682"/>
      <c r="B3457" s="680"/>
      <c r="C3457" s="680" t="s">
        <v>783</v>
      </c>
      <c r="D3457" s="667"/>
      <c r="E3457" s="653"/>
      <c r="F3457" s="18"/>
      <c r="G3457" s="256"/>
      <c r="H3457" s="258"/>
    </row>
    <row r="3458" spans="1:8" ht="15" customHeight="1">
      <c r="A3458" s="673"/>
      <c r="B3458" s="674" t="s">
        <v>809</v>
      </c>
      <c r="C3458" s="674" t="s">
        <v>808</v>
      </c>
      <c r="D3458" s="675">
        <v>56</v>
      </c>
      <c r="E3458" s="676" t="s">
        <v>796</v>
      </c>
      <c r="F3458" s="15"/>
      <c r="G3458" s="125"/>
      <c r="H3458" s="116"/>
    </row>
    <row r="3459" spans="1:8" ht="15" customHeight="1">
      <c r="A3459" s="677"/>
      <c r="B3459" s="169"/>
      <c r="C3459" s="169" t="s">
        <v>783</v>
      </c>
      <c r="D3459" s="678"/>
      <c r="E3459" s="679"/>
      <c r="F3459" s="105"/>
      <c r="G3459" s="106"/>
      <c r="H3459" s="6"/>
    </row>
    <row r="3460" spans="1:8" ht="15" customHeight="1">
      <c r="A3460" s="654"/>
      <c r="B3460" s="133" t="s">
        <v>810</v>
      </c>
      <c r="C3460" s="133" t="s">
        <v>811</v>
      </c>
      <c r="D3460" s="670">
        <v>1</v>
      </c>
      <c r="E3460" s="656" t="s">
        <v>796</v>
      </c>
      <c r="F3460" s="18"/>
      <c r="G3460" s="19"/>
      <c r="H3460" s="2"/>
    </row>
    <row r="3461" spans="1:8" ht="15" customHeight="1">
      <c r="A3461" s="682"/>
      <c r="B3461" s="680"/>
      <c r="C3461" s="680" t="s">
        <v>783</v>
      </c>
      <c r="D3461" s="667"/>
      <c r="E3461" s="653"/>
      <c r="F3461" s="52"/>
      <c r="G3461" s="256"/>
      <c r="H3461" s="258"/>
    </row>
    <row r="3462" spans="1:8" ht="15" customHeight="1">
      <c r="A3462" s="658"/>
      <c r="B3462" s="134" t="s">
        <v>812</v>
      </c>
      <c r="C3462" s="134" t="s">
        <v>813</v>
      </c>
      <c r="D3462" s="670">
        <v>23</v>
      </c>
      <c r="E3462" s="656" t="s">
        <v>796</v>
      </c>
      <c r="F3462" s="11"/>
      <c r="G3462" s="102"/>
      <c r="H3462" s="79"/>
    </row>
    <row r="3463" spans="1:8" ht="15" customHeight="1">
      <c r="A3463" s="682"/>
      <c r="B3463" s="681"/>
      <c r="C3463" s="681" t="s">
        <v>783</v>
      </c>
      <c r="D3463" s="664"/>
      <c r="E3463" s="665"/>
      <c r="F3463" s="52"/>
      <c r="G3463" s="256"/>
      <c r="H3463" s="258"/>
    </row>
    <row r="3464" spans="1:8" ht="15" customHeight="1">
      <c r="A3464" s="658"/>
      <c r="B3464" s="133" t="s">
        <v>814</v>
      </c>
      <c r="C3464" s="133" t="s">
        <v>815</v>
      </c>
      <c r="D3464" s="662">
        <v>12</v>
      </c>
      <c r="E3464" s="196" t="s">
        <v>778</v>
      </c>
      <c r="F3464" s="11"/>
      <c r="G3464" s="102"/>
      <c r="H3464" s="79"/>
    </row>
    <row r="3465" spans="1:8" ht="15" customHeight="1">
      <c r="A3465" s="682"/>
      <c r="B3465" s="681"/>
      <c r="C3465" s="681" t="s">
        <v>783</v>
      </c>
      <c r="D3465" s="664"/>
      <c r="E3465" s="665"/>
      <c r="F3465" s="52"/>
      <c r="G3465" s="256"/>
      <c r="H3465" s="258"/>
    </row>
    <row r="3466" spans="1:8" ht="15" customHeight="1">
      <c r="A3466" s="658"/>
      <c r="B3466" s="133" t="s">
        <v>814</v>
      </c>
      <c r="C3466" s="133" t="s">
        <v>816</v>
      </c>
      <c r="D3466" s="662">
        <v>4</v>
      </c>
      <c r="E3466" s="196" t="s">
        <v>778</v>
      </c>
      <c r="F3466" s="11"/>
      <c r="G3466" s="102"/>
      <c r="H3466" s="79"/>
    </row>
    <row r="3467" spans="1:8" ht="15" customHeight="1">
      <c r="A3467" s="682"/>
      <c r="B3467" s="680"/>
      <c r="C3467" s="681" t="s">
        <v>783</v>
      </c>
      <c r="D3467" s="664"/>
      <c r="E3467" s="665"/>
      <c r="F3467" s="52"/>
      <c r="G3467" s="256"/>
      <c r="H3467" s="258"/>
    </row>
    <row r="3468" spans="1:8" ht="15" customHeight="1">
      <c r="A3468" s="658"/>
      <c r="B3468" s="133" t="s">
        <v>817</v>
      </c>
      <c r="C3468" s="133" t="s">
        <v>818</v>
      </c>
      <c r="D3468" s="662">
        <v>11</v>
      </c>
      <c r="E3468" s="196" t="s">
        <v>778</v>
      </c>
      <c r="F3468" s="11"/>
      <c r="G3468" s="102"/>
      <c r="H3468" s="79"/>
    </row>
    <row r="3469" spans="1:8" ht="15" customHeight="1">
      <c r="A3469" s="682"/>
      <c r="B3469" s="681"/>
      <c r="C3469" s="681" t="s">
        <v>783</v>
      </c>
      <c r="D3469" s="664"/>
      <c r="E3469" s="665"/>
      <c r="F3469" s="52"/>
      <c r="G3469" s="256"/>
      <c r="H3469" s="258"/>
    </row>
    <row r="3470" spans="1:8" ht="15" customHeight="1">
      <c r="A3470" s="658"/>
      <c r="B3470" s="669" t="s">
        <v>819</v>
      </c>
      <c r="C3470" s="133" t="s">
        <v>820</v>
      </c>
      <c r="D3470" s="662">
        <v>3</v>
      </c>
      <c r="E3470" s="196" t="s">
        <v>778</v>
      </c>
      <c r="F3470" s="11"/>
      <c r="G3470" s="102"/>
      <c r="H3470" s="79"/>
    </row>
    <row r="3471" spans="1:8" ht="15" customHeight="1">
      <c r="A3471" s="682"/>
      <c r="B3471" s="681"/>
      <c r="C3471" s="681" t="s">
        <v>783</v>
      </c>
      <c r="D3471" s="664"/>
      <c r="E3471" s="653"/>
      <c r="F3471" s="52"/>
      <c r="G3471" s="256"/>
      <c r="H3471" s="258"/>
    </row>
    <row r="3472" spans="1:8" ht="15" customHeight="1">
      <c r="A3472" s="658"/>
      <c r="B3472" s="133" t="s">
        <v>821</v>
      </c>
      <c r="C3472" s="133" t="s">
        <v>822</v>
      </c>
      <c r="D3472" s="662">
        <v>1</v>
      </c>
      <c r="E3472" s="656" t="s">
        <v>778</v>
      </c>
      <c r="F3472" s="11"/>
      <c r="G3472" s="102"/>
      <c r="H3472" s="79"/>
    </row>
    <row r="3473" spans="1:8" ht="15" customHeight="1">
      <c r="A3473" s="682"/>
      <c r="B3473" s="681"/>
      <c r="C3473" s="681" t="s">
        <v>783</v>
      </c>
      <c r="D3473" s="667"/>
      <c r="E3473" s="653"/>
      <c r="F3473" s="52"/>
      <c r="G3473" s="256"/>
      <c r="H3473" s="258"/>
    </row>
    <row r="3474" spans="1:8" ht="15" customHeight="1">
      <c r="A3474" s="658"/>
      <c r="B3474" s="133" t="s">
        <v>823</v>
      </c>
      <c r="C3474" s="133" t="s">
        <v>824</v>
      </c>
      <c r="D3474" s="670">
        <v>2</v>
      </c>
      <c r="E3474" s="656" t="s">
        <v>778</v>
      </c>
      <c r="F3474" s="11"/>
      <c r="G3474" s="102"/>
      <c r="H3474" s="79"/>
    </row>
    <row r="3475" spans="1:8" ht="15" customHeight="1">
      <c r="A3475" s="682"/>
      <c r="B3475" s="681"/>
      <c r="C3475" s="681" t="s">
        <v>783</v>
      </c>
      <c r="D3475" s="672"/>
      <c r="E3475" s="665"/>
      <c r="F3475" s="52"/>
      <c r="G3475" s="256"/>
      <c r="H3475" s="258"/>
    </row>
    <row r="3476" spans="1:8" ht="15" customHeight="1">
      <c r="A3476" s="658"/>
      <c r="B3476" s="133" t="s">
        <v>823</v>
      </c>
      <c r="C3476" s="133" t="s">
        <v>825</v>
      </c>
      <c r="D3476" s="670">
        <v>1</v>
      </c>
      <c r="E3476" s="656" t="s">
        <v>778</v>
      </c>
      <c r="F3476" s="11"/>
      <c r="G3476" s="102"/>
      <c r="H3476" s="79"/>
    </row>
    <row r="3477" spans="1:8" ht="15" customHeight="1">
      <c r="A3477" s="682"/>
      <c r="B3477" s="134"/>
      <c r="C3477" s="134" t="s">
        <v>783</v>
      </c>
      <c r="D3477" s="667"/>
      <c r="E3477" s="653"/>
      <c r="F3477" s="52"/>
      <c r="G3477" s="256"/>
      <c r="H3477" s="258"/>
    </row>
    <row r="3478" spans="1:8" ht="15" customHeight="1">
      <c r="A3478" s="658"/>
      <c r="B3478" s="133" t="s">
        <v>826</v>
      </c>
      <c r="C3478" s="133" t="s">
        <v>827</v>
      </c>
      <c r="D3478" s="670">
        <v>5</v>
      </c>
      <c r="E3478" s="656" t="s">
        <v>778</v>
      </c>
      <c r="F3478" s="11"/>
      <c r="G3478" s="102"/>
      <c r="H3478" s="79"/>
    </row>
    <row r="3479" spans="1:8" ht="15" customHeight="1">
      <c r="A3479" s="682"/>
      <c r="B3479" s="681"/>
      <c r="C3479" s="681" t="s">
        <v>783</v>
      </c>
      <c r="D3479" s="664"/>
      <c r="E3479" s="665"/>
      <c r="F3479" s="52"/>
      <c r="G3479" s="256"/>
      <c r="H3479" s="258"/>
    </row>
    <row r="3480" spans="1:8" ht="15" customHeight="1">
      <c r="A3480" s="658"/>
      <c r="B3480" s="669" t="s">
        <v>828</v>
      </c>
      <c r="C3480" s="133" t="s">
        <v>822</v>
      </c>
      <c r="D3480" s="662">
        <v>2</v>
      </c>
      <c r="E3480" s="196" t="s">
        <v>829</v>
      </c>
      <c r="F3480" s="11"/>
      <c r="G3480" s="102"/>
      <c r="H3480" s="79"/>
    </row>
    <row r="3481" spans="1:8" ht="15" customHeight="1">
      <c r="A3481" s="682"/>
      <c r="B3481" s="681"/>
      <c r="C3481" s="681" t="s">
        <v>783</v>
      </c>
      <c r="D3481" s="664"/>
      <c r="E3481" s="665"/>
      <c r="F3481" s="52"/>
      <c r="G3481" s="256"/>
      <c r="H3481" s="258"/>
    </row>
    <row r="3482" spans="1:8" ht="15" customHeight="1">
      <c r="A3482" s="658"/>
      <c r="B3482" s="669" t="s">
        <v>830</v>
      </c>
      <c r="C3482" s="133" t="s">
        <v>831</v>
      </c>
      <c r="D3482" s="662">
        <v>2</v>
      </c>
      <c r="E3482" s="196" t="s">
        <v>796</v>
      </c>
      <c r="F3482" s="11"/>
      <c r="G3482" s="102"/>
      <c r="H3482" s="79"/>
    </row>
    <row r="3483" spans="1:8" ht="15" customHeight="1">
      <c r="A3483" s="682"/>
      <c r="B3483" s="681"/>
      <c r="C3483" s="681" t="s">
        <v>783</v>
      </c>
      <c r="D3483" s="664"/>
      <c r="E3483" s="665"/>
      <c r="F3483" s="52"/>
      <c r="G3483" s="256"/>
      <c r="H3483" s="258"/>
    </row>
    <row r="3484" spans="1:8" ht="15" customHeight="1">
      <c r="A3484" s="658"/>
      <c r="B3484" s="133" t="s">
        <v>832</v>
      </c>
      <c r="C3484" s="133" t="s">
        <v>833</v>
      </c>
      <c r="D3484" s="662">
        <v>2</v>
      </c>
      <c r="E3484" s="196" t="s">
        <v>778</v>
      </c>
      <c r="F3484" s="11"/>
      <c r="G3484" s="102"/>
      <c r="H3484" s="79"/>
    </row>
    <row r="3485" spans="1:8" ht="15" customHeight="1">
      <c r="A3485" s="682"/>
      <c r="B3485" s="134"/>
      <c r="C3485" s="134" t="s">
        <v>783</v>
      </c>
      <c r="D3485" s="667"/>
      <c r="E3485" s="653"/>
      <c r="F3485" s="52"/>
      <c r="G3485" s="256"/>
      <c r="H3485" s="258"/>
    </row>
    <row r="3486" spans="1:8" ht="15" customHeight="1">
      <c r="A3486" s="658"/>
      <c r="B3486" s="133" t="s">
        <v>834</v>
      </c>
      <c r="C3486" s="133" t="s">
        <v>822</v>
      </c>
      <c r="D3486" s="670">
        <v>1</v>
      </c>
      <c r="E3486" s="656" t="s">
        <v>829</v>
      </c>
      <c r="F3486" s="11"/>
      <c r="G3486" s="102"/>
      <c r="H3486" s="79"/>
    </row>
    <row r="3487" spans="1:8" ht="15" customHeight="1">
      <c r="A3487" s="663"/>
      <c r="B3487" s="681"/>
      <c r="C3487" s="681" t="s">
        <v>783</v>
      </c>
      <c r="D3487" s="667"/>
      <c r="E3487" s="653"/>
      <c r="F3487" s="18"/>
      <c r="G3487" s="256"/>
      <c r="H3487" s="258"/>
    </row>
    <row r="3488" spans="1:8" ht="15" customHeight="1">
      <c r="A3488" s="663"/>
      <c r="B3488" s="671" t="s">
        <v>835</v>
      </c>
      <c r="C3488" s="133" t="s">
        <v>836</v>
      </c>
      <c r="D3488" s="670">
        <v>1</v>
      </c>
      <c r="E3488" s="656" t="s">
        <v>796</v>
      </c>
      <c r="F3488" s="11"/>
      <c r="G3488" s="78"/>
      <c r="H3488" s="79"/>
    </row>
    <row r="3489" spans="1:8" ht="15" customHeight="1">
      <c r="A3489" s="682"/>
      <c r="B3489" s="680"/>
      <c r="C3489" s="680" t="s">
        <v>783</v>
      </c>
      <c r="D3489" s="667"/>
      <c r="E3489" s="653"/>
      <c r="F3489" s="18"/>
      <c r="G3489" s="256"/>
      <c r="H3489" s="258"/>
    </row>
    <row r="3490" spans="1:8" ht="15" customHeight="1">
      <c r="A3490" s="673"/>
      <c r="B3490" s="674" t="s">
        <v>837</v>
      </c>
      <c r="C3490" s="674" t="s">
        <v>838</v>
      </c>
      <c r="D3490" s="675">
        <v>1</v>
      </c>
      <c r="E3490" s="676" t="s">
        <v>829</v>
      </c>
      <c r="F3490" s="15"/>
      <c r="G3490" s="125"/>
      <c r="H3490" s="116"/>
    </row>
    <row r="3491" spans="1:8" ht="15" customHeight="1">
      <c r="A3491" s="683"/>
      <c r="B3491" s="169"/>
      <c r="C3491" s="169" t="s">
        <v>783</v>
      </c>
      <c r="D3491" s="678"/>
      <c r="E3491" s="679"/>
      <c r="F3491" s="105"/>
      <c r="G3491" s="106"/>
      <c r="H3491" s="6"/>
    </row>
    <row r="3492" spans="1:8" ht="15" customHeight="1">
      <c r="A3492" s="654"/>
      <c r="B3492" s="133" t="s">
        <v>839</v>
      </c>
      <c r="C3492" s="133" t="s">
        <v>840</v>
      </c>
      <c r="D3492" s="670">
        <v>1</v>
      </c>
      <c r="E3492" s="656" t="s">
        <v>778</v>
      </c>
      <c r="F3492" s="18"/>
      <c r="G3492" s="19"/>
      <c r="H3492" s="2"/>
    </row>
    <row r="3493" spans="1:8" ht="15" customHeight="1">
      <c r="A3493" s="663"/>
      <c r="B3493" s="134"/>
      <c r="C3493" s="134" t="s">
        <v>783</v>
      </c>
      <c r="D3493" s="667"/>
      <c r="E3493" s="653"/>
      <c r="F3493" s="52"/>
      <c r="G3493" s="256"/>
      <c r="H3493" s="258"/>
    </row>
    <row r="3494" spans="1:8" ht="15" customHeight="1">
      <c r="A3494" s="658"/>
      <c r="B3494" s="133" t="s">
        <v>841</v>
      </c>
      <c r="C3494" s="133" t="s">
        <v>842</v>
      </c>
      <c r="D3494" s="670">
        <v>2</v>
      </c>
      <c r="E3494" s="656" t="s">
        <v>796</v>
      </c>
      <c r="F3494" s="11"/>
      <c r="G3494" s="102"/>
      <c r="H3494" s="79"/>
    </row>
    <row r="3495" spans="1:8" ht="15" customHeight="1">
      <c r="A3495" s="682"/>
      <c r="B3495" s="134"/>
      <c r="C3495" s="134" t="s">
        <v>783</v>
      </c>
      <c r="D3495" s="667"/>
      <c r="E3495" s="653"/>
      <c r="F3495" s="52"/>
      <c r="G3495" s="256"/>
      <c r="H3495" s="258"/>
    </row>
    <row r="3496" spans="1:8" ht="15" customHeight="1">
      <c r="A3496" s="658"/>
      <c r="B3496" s="133" t="s">
        <v>843</v>
      </c>
      <c r="C3496" s="133" t="s">
        <v>844</v>
      </c>
      <c r="D3496" s="670">
        <v>10</v>
      </c>
      <c r="E3496" s="656" t="s">
        <v>796</v>
      </c>
      <c r="F3496" s="11"/>
      <c r="G3496" s="102"/>
      <c r="H3496" s="79"/>
    </row>
    <row r="3497" spans="1:8" ht="15" customHeight="1">
      <c r="A3497" s="682"/>
      <c r="B3497" s="681"/>
      <c r="C3497" s="681" t="s">
        <v>783</v>
      </c>
      <c r="D3497" s="664"/>
      <c r="E3497" s="653"/>
      <c r="F3497" s="52"/>
      <c r="G3497" s="256"/>
      <c r="H3497" s="258"/>
    </row>
    <row r="3498" spans="1:8" ht="15" customHeight="1">
      <c r="A3498" s="658"/>
      <c r="B3498" s="133" t="s">
        <v>845</v>
      </c>
      <c r="C3498" s="133" t="s">
        <v>846</v>
      </c>
      <c r="D3498" s="662">
        <v>1</v>
      </c>
      <c r="E3498" s="656" t="s">
        <v>847</v>
      </c>
      <c r="F3498" s="11"/>
      <c r="G3498" s="102"/>
      <c r="H3498" s="79"/>
    </row>
    <row r="3499" spans="1:8" ht="15" customHeight="1">
      <c r="A3499" s="682"/>
      <c r="B3499" s="681"/>
      <c r="C3499" s="681" t="s">
        <v>783</v>
      </c>
      <c r="D3499" s="664"/>
      <c r="E3499" s="653"/>
      <c r="F3499" s="52"/>
      <c r="G3499" s="256"/>
      <c r="H3499" s="258"/>
    </row>
    <row r="3500" spans="1:8" ht="15" customHeight="1">
      <c r="A3500" s="658"/>
      <c r="B3500" s="133" t="s">
        <v>848</v>
      </c>
      <c r="C3500" s="133" t="s">
        <v>849</v>
      </c>
      <c r="D3500" s="662">
        <v>4</v>
      </c>
      <c r="E3500" s="656" t="s">
        <v>778</v>
      </c>
      <c r="F3500" s="11"/>
      <c r="G3500" s="102"/>
      <c r="H3500" s="79"/>
    </row>
    <row r="3501" spans="1:8" ht="15" customHeight="1">
      <c r="A3501" s="682"/>
      <c r="B3501" s="681"/>
      <c r="C3501" s="681" t="s">
        <v>783</v>
      </c>
      <c r="D3501" s="664"/>
      <c r="E3501" s="653"/>
      <c r="F3501" s="52"/>
      <c r="G3501" s="256"/>
      <c r="H3501" s="258"/>
    </row>
    <row r="3502" spans="1:8" ht="15" customHeight="1">
      <c r="A3502" s="658"/>
      <c r="B3502" s="133" t="s">
        <v>850</v>
      </c>
      <c r="C3502" s="133" t="s">
        <v>842</v>
      </c>
      <c r="D3502" s="662">
        <v>1</v>
      </c>
      <c r="E3502" s="656" t="s">
        <v>778</v>
      </c>
      <c r="F3502" s="11"/>
      <c r="G3502" s="102"/>
      <c r="H3502" s="79"/>
    </row>
    <row r="3503" spans="1:8" ht="15" customHeight="1">
      <c r="A3503" s="682"/>
      <c r="B3503" s="681"/>
      <c r="C3503" s="681" t="s">
        <v>783</v>
      </c>
      <c r="D3503" s="664"/>
      <c r="E3503" s="653"/>
      <c r="F3503" s="52"/>
      <c r="G3503" s="256"/>
      <c r="H3503" s="258"/>
    </row>
    <row r="3504" spans="1:8" ht="15" customHeight="1">
      <c r="A3504" s="658"/>
      <c r="B3504" s="133" t="s">
        <v>851</v>
      </c>
      <c r="C3504" s="133" t="s">
        <v>852</v>
      </c>
      <c r="D3504" s="662">
        <v>25</v>
      </c>
      <c r="E3504" s="656" t="s">
        <v>778</v>
      </c>
      <c r="F3504" s="11"/>
      <c r="G3504" s="102"/>
      <c r="H3504" s="79"/>
    </row>
    <row r="3505" spans="1:8" ht="15" customHeight="1">
      <c r="A3505" s="682"/>
      <c r="B3505" s="681"/>
      <c r="C3505" s="681" t="s">
        <v>783</v>
      </c>
      <c r="D3505" s="664"/>
      <c r="E3505" s="653"/>
      <c r="F3505" s="52"/>
      <c r="G3505" s="256"/>
      <c r="H3505" s="258"/>
    </row>
    <row r="3506" spans="1:8" ht="15" customHeight="1">
      <c r="A3506" s="658"/>
      <c r="B3506" s="133" t="s">
        <v>851</v>
      </c>
      <c r="C3506" s="133" t="s">
        <v>853</v>
      </c>
      <c r="D3506" s="662">
        <v>2</v>
      </c>
      <c r="E3506" s="656" t="s">
        <v>778</v>
      </c>
      <c r="F3506" s="11"/>
      <c r="G3506" s="102"/>
      <c r="H3506" s="79"/>
    </row>
    <row r="3507" spans="1:8" ht="15" customHeight="1">
      <c r="A3507" s="682"/>
      <c r="B3507" s="681"/>
      <c r="C3507" s="681" t="s">
        <v>783</v>
      </c>
      <c r="D3507" s="664"/>
      <c r="E3507" s="653"/>
      <c r="F3507" s="52"/>
      <c r="G3507" s="256"/>
      <c r="H3507" s="258"/>
    </row>
    <row r="3508" spans="1:8" ht="15" customHeight="1">
      <c r="A3508" s="658"/>
      <c r="B3508" s="133" t="s">
        <v>851</v>
      </c>
      <c r="C3508" s="133" t="s">
        <v>854</v>
      </c>
      <c r="D3508" s="662">
        <v>6</v>
      </c>
      <c r="E3508" s="656" t="s">
        <v>778</v>
      </c>
      <c r="F3508" s="11"/>
      <c r="G3508" s="102"/>
      <c r="H3508" s="79"/>
    </row>
    <row r="3509" spans="1:8" ht="15" customHeight="1">
      <c r="A3509" s="682"/>
      <c r="B3509" s="680"/>
      <c r="C3509" s="680" t="s">
        <v>783</v>
      </c>
      <c r="D3509" s="664"/>
      <c r="E3509" s="653"/>
      <c r="F3509" s="52"/>
      <c r="G3509" s="256"/>
      <c r="H3509" s="258"/>
    </row>
    <row r="3510" spans="1:8" ht="15" customHeight="1">
      <c r="A3510" s="658"/>
      <c r="B3510" s="133" t="s">
        <v>855</v>
      </c>
      <c r="C3510" s="133" t="s">
        <v>856</v>
      </c>
      <c r="D3510" s="662">
        <v>8</v>
      </c>
      <c r="E3510" s="656" t="s">
        <v>778</v>
      </c>
      <c r="F3510" s="11"/>
      <c r="G3510" s="102"/>
      <c r="H3510" s="79"/>
    </row>
    <row r="3511" spans="1:8" ht="15" customHeight="1">
      <c r="A3511" s="682"/>
      <c r="B3511" s="681"/>
      <c r="C3511" s="681" t="s">
        <v>783</v>
      </c>
      <c r="D3511" s="664"/>
      <c r="E3511" s="653"/>
      <c r="F3511" s="52"/>
      <c r="G3511" s="256"/>
      <c r="H3511" s="258"/>
    </row>
    <row r="3512" spans="1:8" ht="15" customHeight="1">
      <c r="A3512" s="658"/>
      <c r="B3512" s="133" t="s">
        <v>857</v>
      </c>
      <c r="C3512" s="133" t="s">
        <v>836</v>
      </c>
      <c r="D3512" s="662">
        <v>1</v>
      </c>
      <c r="E3512" s="656" t="s">
        <v>778</v>
      </c>
      <c r="F3512" s="11"/>
      <c r="G3512" s="102"/>
      <c r="H3512" s="79"/>
    </row>
    <row r="3513" spans="1:8" ht="15" customHeight="1">
      <c r="A3513" s="682"/>
      <c r="B3513" s="684"/>
      <c r="C3513" s="684"/>
      <c r="D3513" s="664"/>
      <c r="E3513" s="653"/>
      <c r="F3513" s="52"/>
      <c r="G3513" s="256"/>
      <c r="H3513" s="258"/>
    </row>
    <row r="3514" spans="1:8" ht="15" customHeight="1">
      <c r="A3514" s="658"/>
      <c r="B3514" s="9" t="s">
        <v>858</v>
      </c>
      <c r="C3514" s="9"/>
      <c r="D3514" s="662">
        <v>4.8</v>
      </c>
      <c r="E3514" s="656" t="s">
        <v>859</v>
      </c>
      <c r="F3514" s="11"/>
      <c r="G3514" s="102"/>
      <c r="H3514" s="79"/>
    </row>
    <row r="3515" spans="1:8" ht="15" customHeight="1">
      <c r="A3515" s="682"/>
      <c r="B3515" s="684"/>
      <c r="C3515" s="684"/>
      <c r="D3515" s="664"/>
      <c r="E3515" s="653"/>
      <c r="F3515" s="52"/>
      <c r="G3515" s="256"/>
      <c r="H3515" s="258"/>
    </row>
    <row r="3516" spans="1:8" ht="15" customHeight="1">
      <c r="A3516" s="658"/>
      <c r="B3516" s="9" t="s">
        <v>860</v>
      </c>
      <c r="C3516" s="9" t="s">
        <v>861</v>
      </c>
      <c r="D3516" s="662">
        <v>4.8</v>
      </c>
      <c r="E3516" s="656" t="s">
        <v>859</v>
      </c>
      <c r="F3516" s="11"/>
      <c r="G3516" s="102"/>
      <c r="H3516" s="79"/>
    </row>
    <row r="3517" spans="1:8" ht="15" customHeight="1">
      <c r="A3517" s="682"/>
      <c r="B3517" s="684"/>
      <c r="C3517" s="684"/>
      <c r="D3517" s="667"/>
      <c r="E3517" s="653"/>
      <c r="F3517" s="52"/>
      <c r="G3517" s="256"/>
      <c r="H3517" s="258"/>
    </row>
    <row r="3518" spans="1:8" ht="15" customHeight="1">
      <c r="A3518" s="658"/>
      <c r="B3518" s="9" t="s">
        <v>862</v>
      </c>
      <c r="C3518" s="9"/>
      <c r="D3518" s="670">
        <v>4.8</v>
      </c>
      <c r="E3518" s="656" t="s">
        <v>859</v>
      </c>
      <c r="F3518" s="11"/>
      <c r="G3518" s="102"/>
      <c r="H3518" s="79"/>
    </row>
    <row r="3519" spans="1:8" ht="15" customHeight="1">
      <c r="A3519" s="663"/>
      <c r="B3519" s="669"/>
      <c r="C3519" s="669"/>
      <c r="D3519" s="667"/>
      <c r="E3519" s="665"/>
      <c r="F3519" s="18"/>
      <c r="G3519" s="256"/>
      <c r="H3519" s="258"/>
    </row>
    <row r="3520" spans="1:8" ht="15" customHeight="1">
      <c r="A3520" s="663"/>
      <c r="B3520" s="685"/>
      <c r="C3520" s="669"/>
      <c r="D3520" s="670"/>
      <c r="E3520" s="665"/>
      <c r="F3520" s="11"/>
      <c r="G3520" s="78"/>
      <c r="H3520" s="79"/>
    </row>
    <row r="3521" spans="1:8" ht="15" customHeight="1">
      <c r="A3521" s="682"/>
      <c r="B3521" s="681"/>
      <c r="C3521" s="681"/>
      <c r="D3521" s="667"/>
      <c r="E3521" s="686"/>
      <c r="F3521" s="18"/>
      <c r="G3521" s="256"/>
      <c r="H3521" s="258"/>
    </row>
    <row r="3522" spans="1:8" ht="15" customHeight="1">
      <c r="A3522" s="673"/>
      <c r="B3522" s="687" t="s">
        <v>863</v>
      </c>
      <c r="C3522" s="674"/>
      <c r="D3522" s="688"/>
      <c r="E3522" s="676"/>
      <c r="F3522" s="15"/>
      <c r="G3522" s="125"/>
      <c r="H3522" s="116"/>
    </row>
    <row r="3523" spans="1:8" ht="15" customHeight="1">
      <c r="A3523" s="689"/>
      <c r="B3523" s="134"/>
      <c r="C3523" s="134"/>
      <c r="D3523" s="652"/>
      <c r="E3523" s="653"/>
      <c r="F3523" s="105"/>
      <c r="G3523" s="106"/>
      <c r="H3523" s="6"/>
    </row>
    <row r="3524" spans="1:8" ht="15" customHeight="1">
      <c r="A3524" s="690" t="s">
        <v>755</v>
      </c>
      <c r="B3524" s="655" t="str">
        <f>B3370</f>
        <v>②南校舎､⑨渡り廊下3　解体工事</v>
      </c>
      <c r="C3524" s="133"/>
      <c r="D3524" s="435"/>
      <c r="E3524" s="656"/>
      <c r="F3524" s="18"/>
      <c r="G3524" s="19"/>
      <c r="H3524" s="2"/>
    </row>
    <row r="3525" spans="1:8" ht="15" customHeight="1">
      <c r="A3525" s="691"/>
      <c r="B3525" s="681"/>
      <c r="C3525" s="134"/>
      <c r="D3525" s="652"/>
      <c r="E3525" s="653"/>
      <c r="F3525" s="52"/>
      <c r="G3525" s="256"/>
      <c r="H3525" s="258"/>
    </row>
    <row r="3526" spans="1:8" ht="15" customHeight="1">
      <c r="A3526" s="692"/>
      <c r="B3526" s="659"/>
      <c r="C3526" s="133"/>
      <c r="D3526" s="435"/>
      <c r="E3526" s="656"/>
      <c r="F3526" s="11"/>
      <c r="G3526" s="102"/>
      <c r="H3526" s="79"/>
    </row>
    <row r="3527" spans="1:8" ht="15" customHeight="1">
      <c r="A3527" s="691"/>
      <c r="B3527" s="681"/>
      <c r="C3527" s="681" t="s">
        <v>766</v>
      </c>
      <c r="D3527" s="693"/>
      <c r="E3527" s="694"/>
      <c r="F3527" s="52"/>
      <c r="G3527" s="256"/>
      <c r="H3527" s="258"/>
    </row>
    <row r="3528" spans="1:8" ht="15" customHeight="1">
      <c r="A3528" s="692"/>
      <c r="B3528" s="133" t="s">
        <v>864</v>
      </c>
      <c r="C3528" s="133" t="s">
        <v>865</v>
      </c>
      <c r="D3528" s="662">
        <v>1</v>
      </c>
      <c r="E3528" s="656" t="s">
        <v>769</v>
      </c>
      <c r="F3528" s="11"/>
      <c r="G3528" s="102"/>
      <c r="H3528" s="79"/>
    </row>
    <row r="3529" spans="1:8" ht="15" customHeight="1">
      <c r="A3529" s="695"/>
      <c r="B3529" s="681"/>
      <c r="C3529" s="681" t="s">
        <v>783</v>
      </c>
      <c r="D3529" s="664"/>
      <c r="E3529" s="665"/>
      <c r="F3529" s="52"/>
      <c r="G3529" s="256"/>
      <c r="H3529" s="258"/>
    </row>
    <row r="3530" spans="1:8" ht="15" customHeight="1">
      <c r="A3530" s="692"/>
      <c r="B3530" s="666" t="s">
        <v>776</v>
      </c>
      <c r="C3530" s="666" t="s">
        <v>777</v>
      </c>
      <c r="D3530" s="662">
        <v>2</v>
      </c>
      <c r="E3530" s="665" t="s">
        <v>778</v>
      </c>
      <c r="F3530" s="11"/>
      <c r="G3530" s="102"/>
      <c r="H3530" s="79"/>
    </row>
    <row r="3531" spans="1:8" ht="15" customHeight="1">
      <c r="A3531" s="691"/>
      <c r="B3531" s="693"/>
      <c r="C3531" s="693" t="s">
        <v>783</v>
      </c>
      <c r="D3531" s="667"/>
      <c r="E3531" s="686"/>
      <c r="F3531" s="52"/>
      <c r="G3531" s="256"/>
      <c r="H3531" s="258"/>
    </row>
    <row r="3532" spans="1:8" ht="15" customHeight="1">
      <c r="A3532" s="692"/>
      <c r="B3532" s="669" t="s">
        <v>776</v>
      </c>
      <c r="C3532" s="669" t="s">
        <v>779</v>
      </c>
      <c r="D3532" s="670">
        <v>1</v>
      </c>
      <c r="E3532" s="196" t="s">
        <v>778</v>
      </c>
      <c r="F3532" s="11"/>
      <c r="G3532" s="102"/>
      <c r="H3532" s="79"/>
    </row>
    <row r="3533" spans="1:8" ht="15" customHeight="1">
      <c r="A3533" s="691"/>
      <c r="B3533" s="681"/>
      <c r="C3533" s="681" t="s">
        <v>783</v>
      </c>
      <c r="D3533" s="664"/>
      <c r="E3533" s="665"/>
      <c r="F3533" s="52"/>
      <c r="G3533" s="256"/>
      <c r="H3533" s="258"/>
    </row>
    <row r="3534" spans="1:8" ht="15" customHeight="1">
      <c r="A3534" s="692"/>
      <c r="B3534" s="133" t="s">
        <v>776</v>
      </c>
      <c r="C3534" s="133" t="s">
        <v>866</v>
      </c>
      <c r="D3534" s="662">
        <v>1</v>
      </c>
      <c r="E3534" s="196" t="s">
        <v>778</v>
      </c>
      <c r="F3534" s="11"/>
      <c r="G3534" s="102"/>
      <c r="H3534" s="79"/>
    </row>
    <row r="3535" spans="1:8" ht="15" customHeight="1">
      <c r="A3535" s="691"/>
      <c r="B3535" s="681"/>
      <c r="C3535" s="681" t="s">
        <v>783</v>
      </c>
      <c r="D3535" s="664"/>
      <c r="E3535" s="665"/>
      <c r="F3535" s="52"/>
      <c r="G3535" s="256"/>
      <c r="H3535" s="258"/>
    </row>
    <row r="3536" spans="1:8" ht="15" customHeight="1">
      <c r="A3536" s="692"/>
      <c r="B3536" s="133" t="s">
        <v>781</v>
      </c>
      <c r="C3536" s="133" t="s">
        <v>867</v>
      </c>
      <c r="D3536" s="662">
        <f>4+127+20+16</f>
        <v>167</v>
      </c>
      <c r="E3536" s="196" t="s">
        <v>778</v>
      </c>
      <c r="F3536" s="11"/>
      <c r="G3536" s="102"/>
      <c r="H3536" s="79"/>
    </row>
    <row r="3537" spans="1:8" ht="15" customHeight="1">
      <c r="A3537" s="691"/>
      <c r="B3537" s="681"/>
      <c r="C3537" s="681" t="s">
        <v>783</v>
      </c>
      <c r="D3537" s="664"/>
      <c r="E3537" s="665"/>
      <c r="F3537" s="52"/>
      <c r="G3537" s="256"/>
      <c r="H3537" s="258"/>
    </row>
    <row r="3538" spans="1:8" ht="15" customHeight="1">
      <c r="A3538" s="692"/>
      <c r="B3538" s="133" t="s">
        <v>781</v>
      </c>
      <c r="C3538" s="133" t="s">
        <v>868</v>
      </c>
      <c r="D3538" s="662">
        <f>1+4</f>
        <v>5</v>
      </c>
      <c r="E3538" s="196" t="s">
        <v>778</v>
      </c>
      <c r="F3538" s="11"/>
      <c r="G3538" s="102"/>
      <c r="H3538" s="79"/>
    </row>
    <row r="3539" spans="1:8" ht="15" customHeight="1">
      <c r="A3539" s="691"/>
      <c r="B3539" s="681"/>
      <c r="C3539" s="681" t="s">
        <v>783</v>
      </c>
      <c r="D3539" s="664"/>
      <c r="E3539" s="665"/>
      <c r="F3539" s="52"/>
      <c r="G3539" s="256"/>
      <c r="H3539" s="258"/>
    </row>
    <row r="3540" spans="1:8" ht="15" customHeight="1">
      <c r="A3540" s="692"/>
      <c r="B3540" s="133" t="s">
        <v>785</v>
      </c>
      <c r="C3540" s="133" t="s">
        <v>786</v>
      </c>
      <c r="D3540" s="662">
        <v>6</v>
      </c>
      <c r="E3540" s="196" t="s">
        <v>778</v>
      </c>
      <c r="F3540" s="11"/>
      <c r="G3540" s="102"/>
      <c r="H3540" s="79"/>
    </row>
    <row r="3541" spans="1:8" ht="15" customHeight="1">
      <c r="A3541" s="691"/>
      <c r="B3541" s="681"/>
      <c r="C3541" s="681" t="s">
        <v>783</v>
      </c>
      <c r="D3541" s="664"/>
      <c r="E3541" s="665"/>
      <c r="F3541" s="52"/>
      <c r="G3541" s="256"/>
      <c r="H3541" s="258"/>
    </row>
    <row r="3542" spans="1:8" ht="15" customHeight="1">
      <c r="A3542" s="692"/>
      <c r="B3542" s="133" t="s">
        <v>785</v>
      </c>
      <c r="C3542" s="133" t="s">
        <v>787</v>
      </c>
      <c r="D3542" s="662">
        <v>10</v>
      </c>
      <c r="E3542" s="196" t="s">
        <v>778</v>
      </c>
      <c r="F3542" s="11"/>
      <c r="G3542" s="102"/>
      <c r="H3542" s="79"/>
    </row>
    <row r="3543" spans="1:8" ht="15" customHeight="1">
      <c r="A3543" s="691"/>
      <c r="B3543" s="681"/>
      <c r="C3543" s="681" t="s">
        <v>783</v>
      </c>
      <c r="D3543" s="664"/>
      <c r="E3543" s="665"/>
      <c r="F3543" s="52"/>
      <c r="G3543" s="256"/>
      <c r="H3543" s="258"/>
    </row>
    <row r="3544" spans="1:8" ht="15" customHeight="1">
      <c r="A3544" s="692"/>
      <c r="B3544" s="133" t="s">
        <v>785</v>
      </c>
      <c r="C3544" s="669" t="s">
        <v>788</v>
      </c>
      <c r="D3544" s="662">
        <v>39</v>
      </c>
      <c r="E3544" s="196" t="s">
        <v>778</v>
      </c>
      <c r="F3544" s="11"/>
      <c r="G3544" s="102"/>
      <c r="H3544" s="79"/>
    </row>
    <row r="3545" spans="1:8" ht="15" customHeight="1">
      <c r="A3545" s="691"/>
      <c r="B3545" s="681"/>
      <c r="C3545" s="693" t="s">
        <v>783</v>
      </c>
      <c r="D3545" s="664"/>
      <c r="E3545" s="653"/>
      <c r="F3545" s="52"/>
      <c r="G3545" s="256"/>
      <c r="H3545" s="258"/>
    </row>
    <row r="3546" spans="1:8" ht="15" customHeight="1">
      <c r="A3546" s="692"/>
      <c r="B3546" s="669" t="s">
        <v>794</v>
      </c>
      <c r="C3546" s="666" t="s">
        <v>795</v>
      </c>
      <c r="D3546" s="662">
        <v>2</v>
      </c>
      <c r="E3546" s="656" t="s">
        <v>796</v>
      </c>
      <c r="F3546" s="11"/>
      <c r="G3546" s="102"/>
      <c r="H3546" s="79"/>
    </row>
    <row r="3547" spans="1:8" ht="15" customHeight="1">
      <c r="A3547" s="691"/>
      <c r="B3547" s="681"/>
      <c r="C3547" s="669" t="s">
        <v>783</v>
      </c>
      <c r="D3547" s="664"/>
      <c r="E3547" s="653"/>
      <c r="F3547" s="52"/>
      <c r="G3547" s="256"/>
      <c r="H3547" s="258"/>
    </row>
    <row r="3548" spans="1:8" ht="15" customHeight="1">
      <c r="A3548" s="692"/>
      <c r="B3548" s="133" t="s">
        <v>794</v>
      </c>
      <c r="C3548" s="133" t="s">
        <v>799</v>
      </c>
      <c r="D3548" s="662">
        <v>1</v>
      </c>
      <c r="E3548" s="656" t="s">
        <v>796</v>
      </c>
      <c r="F3548" s="11"/>
      <c r="G3548" s="102"/>
      <c r="H3548" s="79"/>
    </row>
    <row r="3549" spans="1:8" ht="15" customHeight="1">
      <c r="A3549" s="691"/>
      <c r="B3549" s="681"/>
      <c r="C3549" s="681" t="s">
        <v>783</v>
      </c>
      <c r="D3549" s="667"/>
      <c r="E3549" s="665"/>
      <c r="F3549" s="52"/>
      <c r="G3549" s="256"/>
      <c r="H3549" s="258"/>
    </row>
    <row r="3550" spans="1:8" ht="15" customHeight="1">
      <c r="A3550" s="692"/>
      <c r="B3550" s="133" t="s">
        <v>794</v>
      </c>
      <c r="C3550" s="133" t="s">
        <v>802</v>
      </c>
      <c r="D3550" s="670">
        <v>2</v>
      </c>
      <c r="E3550" s="665" t="s">
        <v>796</v>
      </c>
      <c r="F3550" s="11"/>
      <c r="G3550" s="102"/>
      <c r="H3550" s="79"/>
    </row>
    <row r="3551" spans="1:8" ht="15" customHeight="1">
      <c r="A3551" s="691"/>
      <c r="B3551" s="693"/>
      <c r="C3551" s="693" t="s">
        <v>783</v>
      </c>
      <c r="D3551" s="664"/>
      <c r="E3551" s="686"/>
      <c r="F3551" s="18"/>
      <c r="G3551" s="256"/>
      <c r="H3551" s="258"/>
    </row>
    <row r="3552" spans="1:8" ht="15" customHeight="1">
      <c r="A3552" s="692"/>
      <c r="B3552" s="671" t="s">
        <v>794</v>
      </c>
      <c r="C3552" s="669" t="s">
        <v>803</v>
      </c>
      <c r="D3552" s="662">
        <v>1</v>
      </c>
      <c r="E3552" s="196" t="s">
        <v>796</v>
      </c>
      <c r="F3552" s="11"/>
      <c r="G3552" s="78"/>
      <c r="H3552" s="79"/>
    </row>
    <row r="3553" spans="1:8" ht="15" customHeight="1">
      <c r="A3553" s="691"/>
      <c r="B3553" s="681"/>
      <c r="C3553" s="681" t="s">
        <v>783</v>
      </c>
      <c r="D3553" s="672"/>
      <c r="E3553" s="665"/>
      <c r="F3553" s="18"/>
      <c r="G3553" s="256"/>
      <c r="H3553" s="258"/>
    </row>
    <row r="3554" spans="1:8" ht="15" customHeight="1">
      <c r="A3554" s="696"/>
      <c r="B3554" s="674" t="s">
        <v>794</v>
      </c>
      <c r="C3554" s="674" t="s">
        <v>869</v>
      </c>
      <c r="D3554" s="675">
        <v>1</v>
      </c>
      <c r="E3554" s="676" t="s">
        <v>796</v>
      </c>
      <c r="F3554" s="15"/>
      <c r="G3554" s="125"/>
      <c r="H3554" s="116"/>
    </row>
    <row r="3555" spans="1:8" ht="15" customHeight="1">
      <c r="A3555" s="697"/>
      <c r="B3555" s="169"/>
      <c r="C3555" s="169" t="s">
        <v>783</v>
      </c>
      <c r="D3555" s="678"/>
      <c r="E3555" s="679"/>
      <c r="F3555" s="105"/>
      <c r="G3555" s="106"/>
      <c r="H3555" s="6"/>
    </row>
    <row r="3556" spans="1:8" ht="15" customHeight="1">
      <c r="A3556" s="690"/>
      <c r="B3556" s="133" t="s">
        <v>794</v>
      </c>
      <c r="C3556" s="133" t="s">
        <v>870</v>
      </c>
      <c r="D3556" s="670">
        <v>1</v>
      </c>
      <c r="E3556" s="656" t="s">
        <v>796</v>
      </c>
      <c r="F3556" s="18"/>
      <c r="G3556" s="19"/>
      <c r="H3556" s="2"/>
    </row>
    <row r="3557" spans="1:8" ht="15" customHeight="1">
      <c r="A3557" s="691"/>
      <c r="B3557" s="680"/>
      <c r="C3557" s="680" t="s">
        <v>783</v>
      </c>
      <c r="D3557" s="667"/>
      <c r="E3557" s="653"/>
      <c r="F3557" s="52"/>
      <c r="G3557" s="256"/>
      <c r="H3557" s="258"/>
    </row>
    <row r="3558" spans="1:8" ht="15" customHeight="1">
      <c r="A3558" s="692"/>
      <c r="B3558" s="134" t="s">
        <v>794</v>
      </c>
      <c r="C3558" s="134" t="s">
        <v>871</v>
      </c>
      <c r="D3558" s="670">
        <v>1</v>
      </c>
      <c r="E3558" s="656" t="s">
        <v>796</v>
      </c>
      <c r="F3558" s="11"/>
      <c r="G3558" s="102"/>
      <c r="H3558" s="79"/>
    </row>
    <row r="3559" spans="1:8" ht="15" customHeight="1">
      <c r="A3559" s="691"/>
      <c r="B3559" s="681"/>
      <c r="C3559" s="681" t="s">
        <v>783</v>
      </c>
      <c r="D3559" s="664"/>
      <c r="E3559" s="665"/>
      <c r="F3559" s="52"/>
      <c r="G3559" s="256"/>
      <c r="H3559" s="258"/>
    </row>
    <row r="3560" spans="1:8" ht="15" customHeight="1">
      <c r="A3560" s="692"/>
      <c r="B3560" s="133" t="s">
        <v>807</v>
      </c>
      <c r="C3560" s="133" t="s">
        <v>808</v>
      </c>
      <c r="D3560" s="662">
        <v>51</v>
      </c>
      <c r="E3560" s="196" t="s">
        <v>796</v>
      </c>
      <c r="F3560" s="11"/>
      <c r="G3560" s="102"/>
      <c r="H3560" s="79"/>
    </row>
    <row r="3561" spans="1:8" ht="15" customHeight="1">
      <c r="A3561" s="691"/>
      <c r="B3561" s="681"/>
      <c r="C3561" s="681" t="s">
        <v>783</v>
      </c>
      <c r="D3561" s="664"/>
      <c r="E3561" s="665"/>
      <c r="F3561" s="52"/>
      <c r="G3561" s="256"/>
      <c r="H3561" s="258"/>
    </row>
    <row r="3562" spans="1:8" ht="15" customHeight="1">
      <c r="A3562" s="692"/>
      <c r="B3562" s="133" t="s">
        <v>809</v>
      </c>
      <c r="C3562" s="133" t="s">
        <v>808</v>
      </c>
      <c r="D3562" s="662">
        <v>5</v>
      </c>
      <c r="E3562" s="196" t="s">
        <v>796</v>
      </c>
      <c r="F3562" s="11"/>
      <c r="G3562" s="102"/>
      <c r="H3562" s="79"/>
    </row>
    <row r="3563" spans="1:8" ht="15" customHeight="1">
      <c r="A3563" s="691"/>
      <c r="B3563" s="680"/>
      <c r="C3563" s="681" t="s">
        <v>783</v>
      </c>
      <c r="D3563" s="664"/>
      <c r="E3563" s="665"/>
      <c r="F3563" s="52"/>
      <c r="G3563" s="256"/>
      <c r="H3563" s="258"/>
    </row>
    <row r="3564" spans="1:8" ht="15" customHeight="1">
      <c r="A3564" s="692"/>
      <c r="B3564" s="133" t="s">
        <v>812</v>
      </c>
      <c r="C3564" s="133" t="s">
        <v>813</v>
      </c>
      <c r="D3564" s="662">
        <v>3</v>
      </c>
      <c r="E3564" s="196" t="s">
        <v>796</v>
      </c>
      <c r="F3564" s="11"/>
      <c r="G3564" s="102"/>
      <c r="H3564" s="79"/>
    </row>
    <row r="3565" spans="1:8" ht="15" customHeight="1">
      <c r="A3565" s="691"/>
      <c r="B3565" s="681"/>
      <c r="C3565" s="681" t="s">
        <v>783</v>
      </c>
      <c r="D3565" s="664"/>
      <c r="E3565" s="665"/>
      <c r="F3565" s="52"/>
      <c r="G3565" s="256"/>
      <c r="H3565" s="258"/>
    </row>
    <row r="3566" spans="1:8" ht="15" customHeight="1">
      <c r="A3566" s="692"/>
      <c r="B3566" s="669" t="s">
        <v>814</v>
      </c>
      <c r="C3566" s="133" t="s">
        <v>872</v>
      </c>
      <c r="D3566" s="662">
        <v>2</v>
      </c>
      <c r="E3566" s="196" t="s">
        <v>778</v>
      </c>
      <c r="F3566" s="11"/>
      <c r="G3566" s="102"/>
      <c r="H3566" s="79"/>
    </row>
    <row r="3567" spans="1:8" ht="15" customHeight="1">
      <c r="A3567" s="691"/>
      <c r="B3567" s="681"/>
      <c r="C3567" s="681" t="s">
        <v>783</v>
      </c>
      <c r="D3567" s="664"/>
      <c r="E3567" s="653"/>
      <c r="F3567" s="52"/>
      <c r="G3567" s="256"/>
      <c r="H3567" s="258"/>
    </row>
    <row r="3568" spans="1:8" ht="15" customHeight="1">
      <c r="A3568" s="692"/>
      <c r="B3568" s="133" t="s">
        <v>814</v>
      </c>
      <c r="C3568" s="133" t="s">
        <v>815</v>
      </c>
      <c r="D3568" s="662">
        <v>5</v>
      </c>
      <c r="E3568" s="656" t="s">
        <v>778</v>
      </c>
      <c r="F3568" s="11"/>
      <c r="G3568" s="102"/>
      <c r="H3568" s="79"/>
    </row>
    <row r="3569" spans="1:8" ht="15" customHeight="1">
      <c r="A3569" s="691"/>
      <c r="B3569" s="681"/>
      <c r="C3569" s="681" t="s">
        <v>783</v>
      </c>
      <c r="D3569" s="667"/>
      <c r="E3569" s="653"/>
      <c r="F3569" s="52"/>
      <c r="G3569" s="256"/>
      <c r="H3569" s="258"/>
    </row>
    <row r="3570" spans="1:8" ht="15" customHeight="1">
      <c r="A3570" s="692"/>
      <c r="B3570" s="133" t="s">
        <v>814</v>
      </c>
      <c r="C3570" s="133" t="s">
        <v>816</v>
      </c>
      <c r="D3570" s="670">
        <v>1</v>
      </c>
      <c r="E3570" s="656" t="s">
        <v>778</v>
      </c>
      <c r="F3570" s="11"/>
      <c r="G3570" s="102"/>
      <c r="H3570" s="79"/>
    </row>
    <row r="3571" spans="1:8" ht="15" customHeight="1">
      <c r="A3571" s="691"/>
      <c r="B3571" s="681"/>
      <c r="C3571" s="681" t="s">
        <v>783</v>
      </c>
      <c r="D3571" s="672"/>
      <c r="E3571" s="665"/>
      <c r="F3571" s="52"/>
      <c r="G3571" s="256"/>
      <c r="H3571" s="258"/>
    </row>
    <row r="3572" spans="1:8" ht="15" customHeight="1">
      <c r="A3572" s="692"/>
      <c r="B3572" s="133" t="s">
        <v>814</v>
      </c>
      <c r="C3572" s="133" t="s">
        <v>873</v>
      </c>
      <c r="D3572" s="670">
        <v>2</v>
      </c>
      <c r="E3572" s="656" t="s">
        <v>778</v>
      </c>
      <c r="F3572" s="11"/>
      <c r="G3572" s="102"/>
      <c r="H3572" s="79"/>
    </row>
    <row r="3573" spans="1:8" ht="15" customHeight="1">
      <c r="A3573" s="691"/>
      <c r="B3573" s="134"/>
      <c r="C3573" s="134" t="s">
        <v>783</v>
      </c>
      <c r="D3573" s="667"/>
      <c r="E3573" s="653"/>
      <c r="F3573" s="52"/>
      <c r="G3573" s="256"/>
      <c r="H3573" s="258"/>
    </row>
    <row r="3574" spans="1:8" ht="15" customHeight="1">
      <c r="A3574" s="692"/>
      <c r="B3574" s="133" t="s">
        <v>874</v>
      </c>
      <c r="C3574" s="133" t="s">
        <v>822</v>
      </c>
      <c r="D3574" s="670">
        <v>1</v>
      </c>
      <c r="E3574" s="656" t="s">
        <v>829</v>
      </c>
      <c r="F3574" s="11"/>
      <c r="G3574" s="102"/>
      <c r="H3574" s="79"/>
    </row>
    <row r="3575" spans="1:8" ht="15" customHeight="1">
      <c r="A3575" s="691"/>
      <c r="B3575" s="681">
        <v>0</v>
      </c>
      <c r="C3575" s="681" t="s">
        <v>783</v>
      </c>
      <c r="D3575" s="664"/>
      <c r="E3575" s="665"/>
      <c r="F3575" s="52"/>
      <c r="G3575" s="256"/>
      <c r="H3575" s="258"/>
    </row>
    <row r="3576" spans="1:8" ht="15" customHeight="1">
      <c r="A3576" s="692"/>
      <c r="B3576" s="669" t="s">
        <v>817</v>
      </c>
      <c r="C3576" s="133" t="s">
        <v>818</v>
      </c>
      <c r="D3576" s="662">
        <v>6</v>
      </c>
      <c r="E3576" s="196" t="s">
        <v>778</v>
      </c>
      <c r="F3576" s="11"/>
      <c r="G3576" s="102"/>
      <c r="H3576" s="79"/>
    </row>
    <row r="3577" spans="1:8" ht="15" customHeight="1">
      <c r="A3577" s="691"/>
      <c r="B3577" s="681"/>
      <c r="C3577" s="681" t="s">
        <v>783</v>
      </c>
      <c r="D3577" s="664"/>
      <c r="E3577" s="665"/>
      <c r="F3577" s="52"/>
      <c r="G3577" s="256"/>
      <c r="H3577" s="258"/>
    </row>
    <row r="3578" spans="1:8" ht="15" customHeight="1">
      <c r="A3578" s="692"/>
      <c r="B3578" s="669" t="s">
        <v>826</v>
      </c>
      <c r="C3578" s="133" t="s">
        <v>827</v>
      </c>
      <c r="D3578" s="662">
        <v>2</v>
      </c>
      <c r="E3578" s="196" t="s">
        <v>778</v>
      </c>
      <c r="F3578" s="11"/>
      <c r="G3578" s="102"/>
      <c r="H3578" s="79"/>
    </row>
    <row r="3579" spans="1:8" ht="15" customHeight="1">
      <c r="A3579" s="691"/>
      <c r="B3579" s="681"/>
      <c r="C3579" s="681" t="s">
        <v>783</v>
      </c>
      <c r="D3579" s="664"/>
      <c r="E3579" s="665"/>
      <c r="F3579" s="52"/>
      <c r="G3579" s="256"/>
      <c r="H3579" s="258"/>
    </row>
    <row r="3580" spans="1:8" ht="15" customHeight="1">
      <c r="A3580" s="692"/>
      <c r="B3580" s="133" t="s">
        <v>832</v>
      </c>
      <c r="C3580" s="133" t="s">
        <v>833</v>
      </c>
      <c r="D3580" s="662">
        <v>2</v>
      </c>
      <c r="E3580" s="196" t="s">
        <v>778</v>
      </c>
      <c r="F3580" s="11"/>
      <c r="G3580" s="102"/>
      <c r="H3580" s="79"/>
    </row>
    <row r="3581" spans="1:8" ht="15" customHeight="1">
      <c r="A3581" s="691"/>
      <c r="B3581" s="134"/>
      <c r="C3581" s="134" t="s">
        <v>783</v>
      </c>
      <c r="D3581" s="667"/>
      <c r="E3581" s="653"/>
      <c r="F3581" s="52"/>
      <c r="G3581" s="256"/>
      <c r="H3581" s="258"/>
    </row>
    <row r="3582" spans="1:8" ht="15" customHeight="1">
      <c r="A3582" s="692"/>
      <c r="B3582" s="133" t="s">
        <v>843</v>
      </c>
      <c r="C3582" s="133" t="s">
        <v>844</v>
      </c>
      <c r="D3582" s="670">
        <v>1</v>
      </c>
      <c r="E3582" s="656" t="s">
        <v>796</v>
      </c>
      <c r="F3582" s="11"/>
      <c r="G3582" s="102"/>
      <c r="H3582" s="79"/>
    </row>
    <row r="3583" spans="1:8" ht="15" customHeight="1">
      <c r="A3583" s="695"/>
      <c r="B3583" s="681"/>
      <c r="C3583" s="681" t="s">
        <v>783</v>
      </c>
      <c r="D3583" s="667"/>
      <c r="E3583" s="653"/>
      <c r="F3583" s="18"/>
      <c r="G3583" s="256"/>
      <c r="H3583" s="258"/>
    </row>
    <row r="3584" spans="1:8" ht="15" customHeight="1">
      <c r="A3584" s="695"/>
      <c r="B3584" s="669" t="s">
        <v>848</v>
      </c>
      <c r="C3584" s="133" t="s">
        <v>849</v>
      </c>
      <c r="D3584" s="670">
        <v>1</v>
      </c>
      <c r="E3584" s="656" t="s">
        <v>778</v>
      </c>
      <c r="F3584" s="11"/>
      <c r="G3584" s="78"/>
      <c r="H3584" s="79"/>
    </row>
    <row r="3585" spans="1:8" ht="15" customHeight="1">
      <c r="A3585" s="691"/>
      <c r="B3585" s="680"/>
      <c r="C3585" s="680" t="s">
        <v>783</v>
      </c>
      <c r="D3585" s="667"/>
      <c r="E3585" s="653"/>
      <c r="F3585" s="18"/>
      <c r="G3585" s="256"/>
      <c r="H3585" s="258"/>
    </row>
    <row r="3586" spans="1:8" ht="15" customHeight="1">
      <c r="A3586" s="696"/>
      <c r="B3586" s="674" t="s">
        <v>851</v>
      </c>
      <c r="C3586" s="674" t="s">
        <v>852</v>
      </c>
      <c r="D3586" s="675">
        <v>12</v>
      </c>
      <c r="E3586" s="676" t="s">
        <v>778</v>
      </c>
      <c r="F3586" s="15"/>
      <c r="G3586" s="125"/>
      <c r="H3586" s="116"/>
    </row>
    <row r="3587" spans="1:8" ht="15" customHeight="1">
      <c r="A3587" s="697"/>
      <c r="B3587" s="169"/>
      <c r="C3587" s="169" t="s">
        <v>783</v>
      </c>
      <c r="D3587" s="678"/>
      <c r="E3587" s="679"/>
      <c r="F3587" s="105"/>
      <c r="G3587" s="106"/>
      <c r="H3587" s="6"/>
    </row>
    <row r="3588" spans="1:8" ht="15" customHeight="1">
      <c r="A3588" s="690"/>
      <c r="B3588" s="133" t="s">
        <v>857</v>
      </c>
      <c r="C3588" s="133" t="s">
        <v>836</v>
      </c>
      <c r="D3588" s="670">
        <v>2</v>
      </c>
      <c r="E3588" s="656" t="s">
        <v>778</v>
      </c>
      <c r="F3588" s="18"/>
      <c r="G3588" s="19"/>
      <c r="H3588" s="2"/>
    </row>
    <row r="3589" spans="1:8" ht="15" customHeight="1">
      <c r="A3589" s="691"/>
      <c r="B3589" s="698"/>
      <c r="C3589" s="698"/>
      <c r="D3589" s="667"/>
      <c r="E3589" s="653"/>
      <c r="F3589" s="52"/>
      <c r="G3589" s="256"/>
      <c r="H3589" s="258"/>
    </row>
    <row r="3590" spans="1:8" ht="15" customHeight="1">
      <c r="A3590" s="692"/>
      <c r="B3590" s="45" t="s">
        <v>858</v>
      </c>
      <c r="C3590" s="45"/>
      <c r="D3590" s="670">
        <v>2</v>
      </c>
      <c r="E3590" s="656" t="s">
        <v>859</v>
      </c>
      <c r="F3590" s="11"/>
      <c r="G3590" s="102"/>
      <c r="H3590" s="79"/>
    </row>
    <row r="3591" spans="1:8" ht="15" customHeight="1">
      <c r="A3591" s="691"/>
      <c r="B3591" s="684"/>
      <c r="C3591" s="684"/>
      <c r="D3591" s="664"/>
      <c r="E3591" s="665"/>
      <c r="F3591" s="52"/>
      <c r="G3591" s="256"/>
      <c r="H3591" s="258"/>
    </row>
    <row r="3592" spans="1:8" ht="15" customHeight="1">
      <c r="A3592" s="692"/>
      <c r="B3592" s="9" t="s">
        <v>860</v>
      </c>
      <c r="C3592" s="9" t="s">
        <v>861</v>
      </c>
      <c r="D3592" s="662">
        <v>2</v>
      </c>
      <c r="E3592" s="196" t="s">
        <v>859</v>
      </c>
      <c r="F3592" s="11"/>
      <c r="G3592" s="102"/>
      <c r="H3592" s="79"/>
    </row>
    <row r="3593" spans="1:8" ht="15" customHeight="1">
      <c r="A3593" s="691"/>
      <c r="B3593" s="684"/>
      <c r="C3593" s="684"/>
      <c r="D3593" s="664"/>
      <c r="E3593" s="665"/>
      <c r="F3593" s="52"/>
      <c r="G3593" s="256"/>
      <c r="H3593" s="258"/>
    </row>
    <row r="3594" spans="1:8" ht="15" customHeight="1">
      <c r="A3594" s="692"/>
      <c r="B3594" s="9" t="s">
        <v>862</v>
      </c>
      <c r="C3594" s="9"/>
      <c r="D3594" s="662">
        <v>2</v>
      </c>
      <c r="E3594" s="196" t="s">
        <v>859</v>
      </c>
      <c r="F3594" s="11"/>
      <c r="G3594" s="102"/>
      <c r="H3594" s="79"/>
    </row>
    <row r="3595" spans="1:8" ht="15" customHeight="1">
      <c r="A3595" s="691"/>
      <c r="B3595" s="680"/>
      <c r="C3595" s="681"/>
      <c r="D3595" s="664"/>
      <c r="E3595" s="665"/>
      <c r="F3595" s="52"/>
      <c r="G3595" s="256"/>
      <c r="H3595" s="258"/>
    </row>
    <row r="3596" spans="1:8" ht="15" customHeight="1">
      <c r="A3596" s="692"/>
      <c r="B3596" s="133"/>
      <c r="C3596" s="133"/>
      <c r="D3596" s="662"/>
      <c r="E3596" s="196"/>
      <c r="F3596" s="11"/>
      <c r="G3596" s="102"/>
      <c r="H3596" s="79"/>
    </row>
    <row r="3597" spans="1:8" ht="15" customHeight="1">
      <c r="A3597" s="691"/>
      <c r="B3597" s="681"/>
      <c r="C3597" s="681"/>
      <c r="D3597" s="664"/>
      <c r="E3597" s="665"/>
      <c r="F3597" s="52"/>
      <c r="G3597" s="256"/>
      <c r="H3597" s="258"/>
    </row>
    <row r="3598" spans="1:8" ht="15" customHeight="1">
      <c r="A3598" s="692"/>
      <c r="B3598" s="669"/>
      <c r="C3598" s="133"/>
      <c r="D3598" s="662"/>
      <c r="E3598" s="196"/>
      <c r="F3598" s="11"/>
      <c r="G3598" s="102"/>
      <c r="H3598" s="79"/>
    </row>
    <row r="3599" spans="1:8" ht="15" customHeight="1">
      <c r="A3599" s="691"/>
      <c r="B3599" s="681"/>
      <c r="C3599" s="681"/>
      <c r="D3599" s="664"/>
      <c r="E3599" s="653"/>
      <c r="F3599" s="52"/>
      <c r="G3599" s="256"/>
      <c r="H3599" s="258"/>
    </row>
    <row r="3600" spans="1:8" ht="15" customHeight="1">
      <c r="A3600" s="692"/>
      <c r="B3600" s="133"/>
      <c r="C3600" s="133"/>
      <c r="D3600" s="662"/>
      <c r="E3600" s="656"/>
      <c r="F3600" s="11"/>
      <c r="G3600" s="102"/>
      <c r="H3600" s="79"/>
    </row>
    <row r="3601" spans="1:8" ht="15" customHeight="1">
      <c r="A3601" s="691"/>
      <c r="B3601" s="681"/>
      <c r="C3601" s="681"/>
      <c r="D3601" s="667"/>
      <c r="E3601" s="653"/>
      <c r="F3601" s="52"/>
      <c r="G3601" s="256"/>
      <c r="H3601" s="258"/>
    </row>
    <row r="3602" spans="1:8" ht="15" customHeight="1">
      <c r="A3602" s="692"/>
      <c r="B3602" s="133"/>
      <c r="C3602" s="133"/>
      <c r="D3602" s="670"/>
      <c r="E3602" s="656"/>
      <c r="F3602" s="11"/>
      <c r="G3602" s="102"/>
      <c r="H3602" s="79"/>
    </row>
    <row r="3603" spans="1:8" ht="15" customHeight="1">
      <c r="A3603" s="691"/>
      <c r="B3603" s="681"/>
      <c r="C3603" s="681"/>
      <c r="D3603" s="672"/>
      <c r="E3603" s="665"/>
      <c r="F3603" s="52"/>
      <c r="G3603" s="256"/>
      <c r="H3603" s="258"/>
    </row>
    <row r="3604" spans="1:8" ht="15" customHeight="1">
      <c r="A3604" s="692"/>
      <c r="B3604" s="133"/>
      <c r="C3604" s="133"/>
      <c r="D3604" s="670"/>
      <c r="E3604" s="656"/>
      <c r="F3604" s="11"/>
      <c r="G3604" s="102"/>
      <c r="H3604" s="79"/>
    </row>
    <row r="3605" spans="1:8" ht="15" customHeight="1">
      <c r="A3605" s="691"/>
      <c r="B3605" s="134"/>
      <c r="C3605" s="134"/>
      <c r="D3605" s="667"/>
      <c r="E3605" s="653"/>
      <c r="F3605" s="52"/>
      <c r="G3605" s="256"/>
      <c r="H3605" s="258"/>
    </row>
    <row r="3606" spans="1:8" ht="15" customHeight="1">
      <c r="A3606" s="692"/>
      <c r="B3606" s="133"/>
      <c r="C3606" s="133"/>
      <c r="D3606" s="670"/>
      <c r="E3606" s="656"/>
      <c r="F3606" s="11"/>
      <c r="G3606" s="102"/>
      <c r="H3606" s="79"/>
    </row>
    <row r="3607" spans="1:8" ht="15" customHeight="1">
      <c r="A3607" s="691"/>
      <c r="B3607" s="681"/>
      <c r="C3607" s="681"/>
      <c r="D3607" s="664"/>
      <c r="E3607" s="665"/>
      <c r="F3607" s="52"/>
      <c r="G3607" s="256"/>
      <c r="H3607" s="258"/>
    </row>
    <row r="3608" spans="1:8" ht="15" customHeight="1">
      <c r="A3608" s="692"/>
      <c r="B3608" s="669"/>
      <c r="C3608" s="133"/>
      <c r="D3608" s="662"/>
      <c r="E3608" s="196"/>
      <c r="F3608" s="11"/>
      <c r="G3608" s="102"/>
      <c r="H3608" s="79"/>
    </row>
    <row r="3609" spans="1:8" ht="15" customHeight="1">
      <c r="A3609" s="691"/>
      <c r="B3609" s="681"/>
      <c r="C3609" s="681"/>
      <c r="D3609" s="664"/>
      <c r="E3609" s="665"/>
      <c r="F3609" s="52"/>
      <c r="G3609" s="256"/>
      <c r="H3609" s="258"/>
    </row>
    <row r="3610" spans="1:8" ht="15" customHeight="1">
      <c r="A3610" s="692"/>
      <c r="B3610" s="669"/>
      <c r="C3610" s="133"/>
      <c r="D3610" s="662"/>
      <c r="E3610" s="196"/>
      <c r="F3610" s="11"/>
      <c r="G3610" s="102"/>
      <c r="H3610" s="79"/>
    </row>
    <row r="3611" spans="1:8" ht="15" customHeight="1">
      <c r="A3611" s="691"/>
      <c r="B3611" s="681"/>
      <c r="C3611" s="681"/>
      <c r="D3611" s="664"/>
      <c r="E3611" s="665"/>
      <c r="F3611" s="52"/>
      <c r="G3611" s="256"/>
      <c r="H3611" s="258"/>
    </row>
    <row r="3612" spans="1:8" ht="15" customHeight="1">
      <c r="A3612" s="692"/>
      <c r="B3612" s="133"/>
      <c r="C3612" s="133"/>
      <c r="D3612" s="662"/>
      <c r="E3612" s="196"/>
      <c r="F3612" s="11"/>
      <c r="G3612" s="102"/>
      <c r="H3612" s="79"/>
    </row>
    <row r="3613" spans="1:8" ht="15" customHeight="1">
      <c r="A3613" s="691"/>
      <c r="B3613" s="134"/>
      <c r="C3613" s="134"/>
      <c r="D3613" s="667"/>
      <c r="E3613" s="653"/>
      <c r="F3613" s="52"/>
      <c r="G3613" s="256"/>
      <c r="H3613" s="258"/>
    </row>
    <row r="3614" spans="1:8" ht="15" customHeight="1">
      <c r="A3614" s="692"/>
      <c r="B3614" s="133"/>
      <c r="C3614" s="133"/>
      <c r="D3614" s="670"/>
      <c r="E3614" s="656"/>
      <c r="F3614" s="11"/>
      <c r="G3614" s="102"/>
      <c r="H3614" s="79"/>
    </row>
    <row r="3615" spans="1:8" ht="15" customHeight="1">
      <c r="A3615" s="695"/>
      <c r="B3615" s="681"/>
      <c r="C3615" s="681"/>
      <c r="D3615" s="667"/>
      <c r="E3615" s="653"/>
      <c r="F3615" s="18"/>
      <c r="G3615" s="256"/>
      <c r="H3615" s="258"/>
    </row>
    <row r="3616" spans="1:8" ht="15" customHeight="1">
      <c r="A3616" s="695"/>
      <c r="B3616" s="685" t="s">
        <v>875</v>
      </c>
      <c r="C3616" s="133"/>
      <c r="D3616" s="670"/>
      <c r="E3616" s="656"/>
      <c r="F3616" s="11"/>
      <c r="G3616" s="78"/>
      <c r="H3616" s="79"/>
    </row>
    <row r="3617" spans="1:8" ht="15" customHeight="1">
      <c r="A3617" s="691"/>
      <c r="B3617" s="680"/>
      <c r="C3617" s="680"/>
      <c r="D3617" s="667"/>
      <c r="E3617" s="653"/>
      <c r="F3617" s="18"/>
      <c r="G3617" s="256"/>
      <c r="H3617" s="258"/>
    </row>
    <row r="3618" spans="1:8" ht="15" customHeight="1">
      <c r="A3618" s="696"/>
      <c r="B3618" s="674"/>
      <c r="C3618" s="674"/>
      <c r="D3618" s="675"/>
      <c r="E3618" s="676"/>
      <c r="F3618" s="15"/>
      <c r="G3618" s="125"/>
      <c r="H3618" s="116"/>
    </row>
    <row r="3619" spans="1:8" ht="15" customHeight="1">
      <c r="A3619" s="699"/>
      <c r="B3619" s="134"/>
      <c r="C3619" s="134"/>
      <c r="D3619" s="652"/>
      <c r="E3619" s="653"/>
      <c r="F3619" s="105"/>
      <c r="G3619" s="106"/>
      <c r="H3619" s="6"/>
    </row>
    <row r="3620" spans="1:8" ht="15" customHeight="1">
      <c r="A3620" s="700" t="s">
        <v>756</v>
      </c>
      <c r="B3620" s="655" t="str">
        <f>B3372</f>
        <v>③北校舎　解体工事</v>
      </c>
      <c r="C3620" s="133"/>
      <c r="D3620" s="435"/>
      <c r="E3620" s="656"/>
      <c r="F3620" s="18"/>
      <c r="G3620" s="19"/>
      <c r="H3620" s="2"/>
    </row>
    <row r="3621" spans="1:8" ht="15" customHeight="1">
      <c r="A3621" s="701"/>
      <c r="B3621" s="681"/>
      <c r="C3621" s="134"/>
      <c r="D3621" s="652"/>
      <c r="E3621" s="653"/>
      <c r="F3621" s="52"/>
      <c r="G3621" s="256"/>
      <c r="H3621" s="258"/>
    </row>
    <row r="3622" spans="1:8" ht="15" customHeight="1">
      <c r="A3622" s="702"/>
      <c r="B3622" s="659"/>
      <c r="C3622" s="133"/>
      <c r="D3622" s="435"/>
      <c r="E3622" s="656"/>
      <c r="F3622" s="11"/>
      <c r="G3622" s="102"/>
      <c r="H3622" s="79"/>
    </row>
    <row r="3623" spans="1:8" ht="15" customHeight="1">
      <c r="A3623" s="701"/>
      <c r="B3623" s="681"/>
      <c r="C3623" s="681" t="s">
        <v>766</v>
      </c>
      <c r="D3623" s="693"/>
      <c r="E3623" s="694"/>
      <c r="F3623" s="52"/>
      <c r="G3623" s="256"/>
      <c r="H3623" s="258"/>
    </row>
    <row r="3624" spans="1:8" ht="15" customHeight="1">
      <c r="A3624" s="702"/>
      <c r="B3624" s="133" t="s">
        <v>876</v>
      </c>
      <c r="C3624" s="133" t="s">
        <v>877</v>
      </c>
      <c r="D3624" s="662">
        <v>1</v>
      </c>
      <c r="E3624" s="656" t="s">
        <v>769</v>
      </c>
      <c r="F3624" s="11"/>
      <c r="G3624" s="102"/>
      <c r="H3624" s="79"/>
    </row>
    <row r="3625" spans="1:8" ht="15" customHeight="1">
      <c r="A3625" s="703"/>
      <c r="B3625" s="681"/>
      <c r="C3625" s="681" t="s">
        <v>766</v>
      </c>
      <c r="D3625" s="664"/>
      <c r="E3625" s="665"/>
      <c r="F3625" s="52"/>
      <c r="G3625" s="256"/>
      <c r="H3625" s="258"/>
    </row>
    <row r="3626" spans="1:8" ht="15" customHeight="1">
      <c r="A3626" s="702"/>
      <c r="B3626" s="666" t="s">
        <v>878</v>
      </c>
      <c r="C3626" s="666" t="s">
        <v>879</v>
      </c>
      <c r="D3626" s="662">
        <v>1</v>
      </c>
      <c r="E3626" s="665" t="s">
        <v>769</v>
      </c>
      <c r="F3626" s="11"/>
      <c r="G3626" s="102"/>
      <c r="H3626" s="79"/>
    </row>
    <row r="3627" spans="1:8" ht="15" customHeight="1">
      <c r="A3627" s="701"/>
      <c r="B3627" s="693"/>
      <c r="C3627" s="693" t="s">
        <v>766</v>
      </c>
      <c r="D3627" s="667"/>
      <c r="E3627" s="686"/>
      <c r="F3627" s="52"/>
      <c r="G3627" s="256"/>
      <c r="H3627" s="258"/>
    </row>
    <row r="3628" spans="1:8" ht="15" customHeight="1">
      <c r="A3628" s="702"/>
      <c r="B3628" s="669" t="s">
        <v>880</v>
      </c>
      <c r="C3628" s="669" t="s">
        <v>881</v>
      </c>
      <c r="D3628" s="670">
        <v>1</v>
      </c>
      <c r="E3628" s="196" t="s">
        <v>769</v>
      </c>
      <c r="F3628" s="11"/>
      <c r="G3628" s="102"/>
      <c r="H3628" s="79"/>
    </row>
    <row r="3629" spans="1:8" ht="15" customHeight="1">
      <c r="A3629" s="701"/>
      <c r="B3629" s="681"/>
      <c r="C3629" s="681" t="s">
        <v>766</v>
      </c>
      <c r="D3629" s="664"/>
      <c r="E3629" s="665"/>
      <c r="F3629" s="52"/>
      <c r="G3629" s="256"/>
      <c r="H3629" s="258"/>
    </row>
    <row r="3630" spans="1:8" ht="15" customHeight="1">
      <c r="A3630" s="702"/>
      <c r="B3630" s="133" t="s">
        <v>882</v>
      </c>
      <c r="C3630" s="133" t="s">
        <v>883</v>
      </c>
      <c r="D3630" s="662">
        <v>1</v>
      </c>
      <c r="E3630" s="196" t="s">
        <v>769</v>
      </c>
      <c r="F3630" s="11"/>
      <c r="G3630" s="102"/>
      <c r="H3630" s="79"/>
    </row>
    <row r="3631" spans="1:8" ht="15" customHeight="1">
      <c r="A3631" s="701"/>
      <c r="B3631" s="681"/>
      <c r="C3631" s="681" t="s">
        <v>783</v>
      </c>
      <c r="D3631" s="664"/>
      <c r="E3631" s="665"/>
      <c r="F3631" s="52"/>
      <c r="G3631" s="256"/>
      <c r="H3631" s="258"/>
    </row>
    <row r="3632" spans="1:8" ht="15" customHeight="1">
      <c r="A3632" s="702"/>
      <c r="B3632" s="133" t="s">
        <v>884</v>
      </c>
      <c r="C3632" s="133" t="s">
        <v>885</v>
      </c>
      <c r="D3632" s="662">
        <v>1</v>
      </c>
      <c r="E3632" s="196" t="s">
        <v>829</v>
      </c>
      <c r="F3632" s="11"/>
      <c r="G3632" s="102"/>
      <c r="H3632" s="79"/>
    </row>
    <row r="3633" spans="1:8" ht="15" customHeight="1">
      <c r="A3633" s="701"/>
      <c r="B3633" s="681"/>
      <c r="C3633" s="681" t="s">
        <v>783</v>
      </c>
      <c r="D3633" s="664"/>
      <c r="E3633" s="665"/>
      <c r="F3633" s="52"/>
      <c r="G3633" s="256"/>
      <c r="H3633" s="258"/>
    </row>
    <row r="3634" spans="1:8" ht="15" customHeight="1">
      <c r="A3634" s="702"/>
      <c r="B3634" s="133" t="s">
        <v>776</v>
      </c>
      <c r="C3634" s="133" t="s">
        <v>777</v>
      </c>
      <c r="D3634" s="662">
        <v>2</v>
      </c>
      <c r="E3634" s="196" t="s">
        <v>778</v>
      </c>
      <c r="F3634" s="11"/>
      <c r="G3634" s="102"/>
      <c r="H3634" s="79"/>
    </row>
    <row r="3635" spans="1:8" ht="15" customHeight="1">
      <c r="A3635" s="701"/>
      <c r="B3635" s="681"/>
      <c r="C3635" s="681" t="s">
        <v>783</v>
      </c>
      <c r="D3635" s="664"/>
      <c r="E3635" s="665"/>
      <c r="F3635" s="52"/>
      <c r="G3635" s="256"/>
      <c r="H3635" s="258"/>
    </row>
    <row r="3636" spans="1:8" ht="15" customHeight="1">
      <c r="A3636" s="702"/>
      <c r="B3636" s="133" t="s">
        <v>776</v>
      </c>
      <c r="C3636" s="133" t="s">
        <v>779</v>
      </c>
      <c r="D3636" s="662">
        <v>1</v>
      </c>
      <c r="E3636" s="196" t="s">
        <v>778</v>
      </c>
      <c r="F3636" s="11"/>
      <c r="G3636" s="102"/>
      <c r="H3636" s="79"/>
    </row>
    <row r="3637" spans="1:8" ht="15" customHeight="1">
      <c r="A3637" s="701"/>
      <c r="B3637" s="681"/>
      <c r="C3637" s="681" t="s">
        <v>766</v>
      </c>
      <c r="D3637" s="664"/>
      <c r="E3637" s="665"/>
      <c r="F3637" s="52"/>
      <c r="G3637" s="256"/>
      <c r="H3637" s="258"/>
    </row>
    <row r="3638" spans="1:8" ht="15" customHeight="1">
      <c r="A3638" s="702"/>
      <c r="B3638" s="133" t="s">
        <v>781</v>
      </c>
      <c r="C3638" s="133" t="s">
        <v>782</v>
      </c>
      <c r="D3638" s="662">
        <f>3+312+50+37</f>
        <v>402</v>
      </c>
      <c r="E3638" s="196" t="s">
        <v>778</v>
      </c>
      <c r="F3638" s="11"/>
      <c r="G3638" s="102"/>
      <c r="H3638" s="79"/>
    </row>
    <row r="3639" spans="1:8" ht="15" customHeight="1">
      <c r="A3639" s="701"/>
      <c r="B3639" s="681"/>
      <c r="C3639" s="681" t="s">
        <v>783</v>
      </c>
      <c r="D3639" s="664"/>
      <c r="E3639" s="665"/>
      <c r="F3639" s="52"/>
      <c r="G3639" s="256"/>
      <c r="H3639" s="258"/>
    </row>
    <row r="3640" spans="1:8" ht="15" customHeight="1">
      <c r="A3640" s="702"/>
      <c r="B3640" s="133" t="s">
        <v>781</v>
      </c>
      <c r="C3640" s="669" t="s">
        <v>784</v>
      </c>
      <c r="D3640" s="662">
        <f>3+3</f>
        <v>6</v>
      </c>
      <c r="E3640" s="196" t="s">
        <v>778</v>
      </c>
      <c r="F3640" s="11"/>
      <c r="G3640" s="102"/>
      <c r="H3640" s="79"/>
    </row>
    <row r="3641" spans="1:8" ht="15" customHeight="1">
      <c r="A3641" s="701"/>
      <c r="B3641" s="681"/>
      <c r="C3641" s="693" t="s">
        <v>783</v>
      </c>
      <c r="D3641" s="664"/>
      <c r="E3641" s="653"/>
      <c r="F3641" s="52"/>
      <c r="G3641" s="256"/>
      <c r="H3641" s="258"/>
    </row>
    <row r="3642" spans="1:8" ht="15" customHeight="1">
      <c r="A3642" s="702"/>
      <c r="B3642" s="669" t="s">
        <v>785</v>
      </c>
      <c r="C3642" s="666" t="s">
        <v>787</v>
      </c>
      <c r="D3642" s="662">
        <v>67</v>
      </c>
      <c r="E3642" s="656" t="s">
        <v>778</v>
      </c>
      <c r="F3642" s="11"/>
      <c r="G3642" s="102"/>
      <c r="H3642" s="79"/>
    </row>
    <row r="3643" spans="1:8" ht="15" customHeight="1">
      <c r="A3643" s="701"/>
      <c r="B3643" s="681"/>
      <c r="C3643" s="669" t="s">
        <v>783</v>
      </c>
      <c r="D3643" s="664"/>
      <c r="E3643" s="653"/>
      <c r="F3643" s="52"/>
      <c r="G3643" s="256"/>
      <c r="H3643" s="258"/>
    </row>
    <row r="3644" spans="1:8" ht="15" customHeight="1">
      <c r="A3644" s="702"/>
      <c r="B3644" s="133" t="s">
        <v>785</v>
      </c>
      <c r="C3644" s="133" t="s">
        <v>788</v>
      </c>
      <c r="D3644" s="662">
        <v>52</v>
      </c>
      <c r="E3644" s="656" t="s">
        <v>778</v>
      </c>
      <c r="F3644" s="11"/>
      <c r="G3644" s="102"/>
      <c r="H3644" s="79"/>
    </row>
    <row r="3645" spans="1:8" ht="15" customHeight="1">
      <c r="A3645" s="701"/>
      <c r="B3645" s="681"/>
      <c r="C3645" s="681" t="s">
        <v>783</v>
      </c>
      <c r="D3645" s="667"/>
      <c r="E3645" s="665"/>
      <c r="F3645" s="52"/>
      <c r="G3645" s="256"/>
      <c r="H3645" s="258"/>
    </row>
    <row r="3646" spans="1:8" ht="15" customHeight="1">
      <c r="A3646" s="702"/>
      <c r="B3646" s="133" t="s">
        <v>785</v>
      </c>
      <c r="C3646" s="133" t="s">
        <v>886</v>
      </c>
      <c r="D3646" s="670">
        <v>10</v>
      </c>
      <c r="E3646" s="665" t="s">
        <v>778</v>
      </c>
      <c r="F3646" s="11"/>
      <c r="G3646" s="102"/>
      <c r="H3646" s="79"/>
    </row>
    <row r="3647" spans="1:8" ht="15" customHeight="1">
      <c r="A3647" s="701"/>
      <c r="B3647" s="693"/>
      <c r="C3647" s="693" t="s">
        <v>783</v>
      </c>
      <c r="D3647" s="664"/>
      <c r="E3647" s="686"/>
      <c r="F3647" s="18"/>
      <c r="G3647" s="256"/>
      <c r="H3647" s="258"/>
    </row>
    <row r="3648" spans="1:8" ht="15" customHeight="1">
      <c r="A3648" s="702"/>
      <c r="B3648" s="671" t="s">
        <v>790</v>
      </c>
      <c r="C3648" s="669" t="s">
        <v>786</v>
      </c>
      <c r="D3648" s="662">
        <v>3</v>
      </c>
      <c r="E3648" s="196" t="s">
        <v>778</v>
      </c>
      <c r="F3648" s="11"/>
      <c r="G3648" s="78"/>
      <c r="H3648" s="79"/>
    </row>
    <row r="3649" spans="1:8" ht="15" customHeight="1">
      <c r="A3649" s="701"/>
      <c r="B3649" s="681"/>
      <c r="C3649" s="681" t="s">
        <v>783</v>
      </c>
      <c r="D3649" s="672"/>
      <c r="E3649" s="665"/>
      <c r="F3649" s="18"/>
      <c r="G3649" s="256"/>
      <c r="H3649" s="258"/>
    </row>
    <row r="3650" spans="1:8" ht="15" customHeight="1">
      <c r="A3650" s="704"/>
      <c r="B3650" s="674" t="s">
        <v>790</v>
      </c>
      <c r="C3650" s="674" t="s">
        <v>787</v>
      </c>
      <c r="D3650" s="675">
        <v>2</v>
      </c>
      <c r="E3650" s="676" t="s">
        <v>778</v>
      </c>
      <c r="F3650" s="15"/>
      <c r="G3650" s="125"/>
      <c r="H3650" s="116"/>
    </row>
    <row r="3651" spans="1:8" ht="15" customHeight="1">
      <c r="A3651" s="705"/>
      <c r="B3651" s="169"/>
      <c r="C3651" s="169" t="s">
        <v>783</v>
      </c>
      <c r="D3651" s="678"/>
      <c r="E3651" s="679"/>
      <c r="F3651" s="105"/>
      <c r="G3651" s="106"/>
      <c r="H3651" s="6"/>
    </row>
    <row r="3652" spans="1:8" ht="15" customHeight="1">
      <c r="A3652" s="700"/>
      <c r="B3652" s="133" t="s">
        <v>790</v>
      </c>
      <c r="C3652" s="133" t="s">
        <v>791</v>
      </c>
      <c r="D3652" s="670">
        <v>11</v>
      </c>
      <c r="E3652" s="656" t="s">
        <v>778</v>
      </c>
      <c r="F3652" s="18"/>
      <c r="G3652" s="19"/>
      <c r="H3652" s="2"/>
    </row>
    <row r="3653" spans="1:8" ht="15" customHeight="1">
      <c r="A3653" s="701"/>
      <c r="B3653" s="680"/>
      <c r="C3653" s="680" t="s">
        <v>783</v>
      </c>
      <c r="D3653" s="667"/>
      <c r="E3653" s="653"/>
      <c r="F3653" s="52"/>
      <c r="G3653" s="256"/>
      <c r="H3653" s="258"/>
    </row>
    <row r="3654" spans="1:8" ht="15" customHeight="1">
      <c r="A3654" s="702"/>
      <c r="B3654" s="134" t="s">
        <v>785</v>
      </c>
      <c r="C3654" s="134" t="s">
        <v>793</v>
      </c>
      <c r="D3654" s="670">
        <v>12</v>
      </c>
      <c r="E3654" s="656" t="s">
        <v>778</v>
      </c>
      <c r="F3654" s="11"/>
      <c r="G3654" s="102"/>
      <c r="H3654" s="79"/>
    </row>
    <row r="3655" spans="1:8" ht="15" customHeight="1">
      <c r="A3655" s="701"/>
      <c r="B3655" s="681"/>
      <c r="C3655" s="681" t="s">
        <v>783</v>
      </c>
      <c r="D3655" s="664"/>
      <c r="E3655" s="665"/>
      <c r="F3655" s="52"/>
      <c r="G3655" s="256"/>
      <c r="H3655" s="258"/>
    </row>
    <row r="3656" spans="1:8" ht="15" customHeight="1">
      <c r="A3656" s="702"/>
      <c r="B3656" s="133" t="s">
        <v>794</v>
      </c>
      <c r="C3656" s="133" t="s">
        <v>795</v>
      </c>
      <c r="D3656" s="662">
        <v>15</v>
      </c>
      <c r="E3656" s="196" t="s">
        <v>796</v>
      </c>
      <c r="F3656" s="11"/>
      <c r="G3656" s="102"/>
      <c r="H3656" s="79"/>
    </row>
    <row r="3657" spans="1:8" ht="15" customHeight="1">
      <c r="A3657" s="701"/>
      <c r="B3657" s="681"/>
      <c r="C3657" s="681" t="s">
        <v>783</v>
      </c>
      <c r="D3657" s="664"/>
      <c r="E3657" s="665"/>
      <c r="F3657" s="52"/>
      <c r="G3657" s="256"/>
      <c r="H3657" s="258"/>
    </row>
    <row r="3658" spans="1:8" ht="15" customHeight="1">
      <c r="A3658" s="702"/>
      <c r="B3658" s="133" t="s">
        <v>794</v>
      </c>
      <c r="C3658" s="133" t="s">
        <v>797</v>
      </c>
      <c r="D3658" s="662">
        <v>2</v>
      </c>
      <c r="E3658" s="196" t="s">
        <v>796</v>
      </c>
      <c r="F3658" s="11"/>
      <c r="G3658" s="102"/>
      <c r="H3658" s="79"/>
    </row>
    <row r="3659" spans="1:8" ht="15" customHeight="1">
      <c r="A3659" s="701"/>
      <c r="B3659" s="680"/>
      <c r="C3659" s="681" t="s">
        <v>783</v>
      </c>
      <c r="D3659" s="664"/>
      <c r="E3659" s="665"/>
      <c r="F3659" s="52"/>
      <c r="G3659" s="256"/>
      <c r="H3659" s="258"/>
    </row>
    <row r="3660" spans="1:8" ht="15" customHeight="1">
      <c r="A3660" s="702"/>
      <c r="B3660" s="133" t="s">
        <v>794</v>
      </c>
      <c r="C3660" s="133" t="s">
        <v>798</v>
      </c>
      <c r="D3660" s="662">
        <v>5</v>
      </c>
      <c r="E3660" s="196" t="s">
        <v>796</v>
      </c>
      <c r="F3660" s="11"/>
      <c r="G3660" s="102"/>
      <c r="H3660" s="79"/>
    </row>
    <row r="3661" spans="1:8" ht="15" customHeight="1">
      <c r="A3661" s="701"/>
      <c r="B3661" s="681"/>
      <c r="C3661" s="134" t="s">
        <v>783</v>
      </c>
      <c r="D3661" s="664"/>
      <c r="E3661" s="665"/>
      <c r="F3661" s="52"/>
      <c r="G3661" s="256"/>
      <c r="H3661" s="258"/>
    </row>
    <row r="3662" spans="1:8" ht="15" customHeight="1">
      <c r="A3662" s="702"/>
      <c r="B3662" s="669" t="s">
        <v>794</v>
      </c>
      <c r="C3662" s="133" t="s">
        <v>801</v>
      </c>
      <c r="D3662" s="662">
        <v>5</v>
      </c>
      <c r="E3662" s="196" t="s">
        <v>796</v>
      </c>
      <c r="F3662" s="11"/>
      <c r="G3662" s="102"/>
      <c r="H3662" s="79"/>
    </row>
    <row r="3663" spans="1:8" ht="15" customHeight="1">
      <c r="A3663" s="701"/>
      <c r="B3663" s="681"/>
      <c r="C3663" s="134" t="s">
        <v>783</v>
      </c>
      <c r="D3663" s="664"/>
      <c r="E3663" s="653"/>
      <c r="F3663" s="52"/>
      <c r="G3663" s="256"/>
      <c r="H3663" s="258"/>
    </row>
    <row r="3664" spans="1:8" ht="15" customHeight="1">
      <c r="A3664" s="702"/>
      <c r="B3664" s="133" t="s">
        <v>794</v>
      </c>
      <c r="C3664" s="133" t="s">
        <v>802</v>
      </c>
      <c r="D3664" s="662">
        <v>7</v>
      </c>
      <c r="E3664" s="656" t="s">
        <v>796</v>
      </c>
      <c r="F3664" s="11"/>
      <c r="G3664" s="102"/>
      <c r="H3664" s="79"/>
    </row>
    <row r="3665" spans="1:8" ht="15" customHeight="1">
      <c r="A3665" s="701"/>
      <c r="B3665" s="681"/>
      <c r="C3665" s="134" t="s">
        <v>783</v>
      </c>
      <c r="D3665" s="667"/>
      <c r="E3665" s="653"/>
      <c r="F3665" s="52"/>
      <c r="G3665" s="256"/>
      <c r="H3665" s="258"/>
    </row>
    <row r="3666" spans="1:8" ht="15" customHeight="1">
      <c r="A3666" s="702"/>
      <c r="B3666" s="133" t="s">
        <v>794</v>
      </c>
      <c r="C3666" s="133" t="s">
        <v>887</v>
      </c>
      <c r="D3666" s="670">
        <v>1</v>
      </c>
      <c r="E3666" s="656" t="s">
        <v>796</v>
      </c>
      <c r="F3666" s="11"/>
      <c r="G3666" s="102"/>
      <c r="H3666" s="79"/>
    </row>
    <row r="3667" spans="1:8" ht="15" customHeight="1">
      <c r="A3667" s="701"/>
      <c r="B3667" s="681"/>
      <c r="C3667" s="681" t="s">
        <v>783</v>
      </c>
      <c r="D3667" s="672"/>
      <c r="E3667" s="665"/>
      <c r="F3667" s="52"/>
      <c r="G3667" s="256"/>
      <c r="H3667" s="258"/>
    </row>
    <row r="3668" spans="1:8" ht="15" customHeight="1">
      <c r="A3668" s="702"/>
      <c r="B3668" s="133" t="s">
        <v>794</v>
      </c>
      <c r="C3668" s="133" t="s">
        <v>805</v>
      </c>
      <c r="D3668" s="670">
        <v>2</v>
      </c>
      <c r="E3668" s="656" t="s">
        <v>796</v>
      </c>
      <c r="F3668" s="11"/>
      <c r="G3668" s="102"/>
      <c r="H3668" s="79"/>
    </row>
    <row r="3669" spans="1:8" ht="15" customHeight="1">
      <c r="A3669" s="701"/>
      <c r="B3669" s="134"/>
      <c r="C3669" s="134" t="s">
        <v>783</v>
      </c>
      <c r="D3669" s="667"/>
      <c r="E3669" s="653"/>
      <c r="F3669" s="52"/>
      <c r="G3669" s="256"/>
      <c r="H3669" s="258"/>
    </row>
    <row r="3670" spans="1:8" ht="15" customHeight="1">
      <c r="A3670" s="702"/>
      <c r="B3670" s="133" t="s">
        <v>794</v>
      </c>
      <c r="C3670" s="133" t="s">
        <v>888</v>
      </c>
      <c r="D3670" s="670">
        <v>1</v>
      </c>
      <c r="E3670" s="656" t="s">
        <v>796</v>
      </c>
      <c r="F3670" s="11"/>
      <c r="G3670" s="102"/>
      <c r="H3670" s="79"/>
    </row>
    <row r="3671" spans="1:8" ht="15" customHeight="1">
      <c r="A3671" s="701"/>
      <c r="B3671" s="681"/>
      <c r="C3671" s="681" t="s">
        <v>783</v>
      </c>
      <c r="D3671" s="664"/>
      <c r="E3671" s="665"/>
      <c r="F3671" s="52"/>
      <c r="G3671" s="256"/>
      <c r="H3671" s="258"/>
    </row>
    <row r="3672" spans="1:8" ht="15" customHeight="1">
      <c r="A3672" s="702"/>
      <c r="B3672" s="669" t="s">
        <v>807</v>
      </c>
      <c r="C3672" s="133" t="s">
        <v>808</v>
      </c>
      <c r="D3672" s="662">
        <v>71</v>
      </c>
      <c r="E3672" s="196" t="s">
        <v>796</v>
      </c>
      <c r="F3672" s="11"/>
      <c r="G3672" s="102"/>
      <c r="H3672" s="79"/>
    </row>
    <row r="3673" spans="1:8" ht="15" customHeight="1">
      <c r="A3673" s="701"/>
      <c r="B3673" s="681"/>
      <c r="C3673" s="681" t="s">
        <v>783</v>
      </c>
      <c r="D3673" s="664"/>
      <c r="E3673" s="665"/>
      <c r="F3673" s="52"/>
      <c r="G3673" s="256"/>
      <c r="H3673" s="258"/>
    </row>
    <row r="3674" spans="1:8" ht="15" customHeight="1">
      <c r="A3674" s="702"/>
      <c r="B3674" s="669" t="s">
        <v>809</v>
      </c>
      <c r="C3674" s="133" t="s">
        <v>808</v>
      </c>
      <c r="D3674" s="662">
        <v>1</v>
      </c>
      <c r="E3674" s="196" t="s">
        <v>796</v>
      </c>
      <c r="F3674" s="11"/>
      <c r="G3674" s="102"/>
      <c r="H3674" s="79"/>
    </row>
    <row r="3675" spans="1:8" ht="15" customHeight="1">
      <c r="A3675" s="701"/>
      <c r="B3675" s="681"/>
      <c r="C3675" s="681" t="s">
        <v>783</v>
      </c>
      <c r="D3675" s="664"/>
      <c r="E3675" s="665"/>
      <c r="F3675" s="52"/>
      <c r="G3675" s="256"/>
      <c r="H3675" s="258"/>
    </row>
    <row r="3676" spans="1:8" ht="15" customHeight="1">
      <c r="A3676" s="702"/>
      <c r="B3676" s="133" t="s">
        <v>812</v>
      </c>
      <c r="C3676" s="133" t="s">
        <v>813</v>
      </c>
      <c r="D3676" s="662">
        <v>45</v>
      </c>
      <c r="E3676" s="196" t="s">
        <v>796</v>
      </c>
      <c r="F3676" s="11"/>
      <c r="G3676" s="102"/>
      <c r="H3676" s="79"/>
    </row>
    <row r="3677" spans="1:8" ht="15" customHeight="1">
      <c r="A3677" s="701"/>
      <c r="B3677" s="134"/>
      <c r="C3677" s="134" t="s">
        <v>783</v>
      </c>
      <c r="D3677" s="667"/>
      <c r="E3677" s="653"/>
      <c r="F3677" s="52"/>
      <c r="G3677" s="256"/>
      <c r="H3677" s="258"/>
    </row>
    <row r="3678" spans="1:8" ht="15" customHeight="1">
      <c r="A3678" s="702"/>
      <c r="B3678" s="133" t="s">
        <v>814</v>
      </c>
      <c r="C3678" s="133" t="s">
        <v>815</v>
      </c>
      <c r="D3678" s="670">
        <v>14</v>
      </c>
      <c r="E3678" s="656" t="s">
        <v>778</v>
      </c>
      <c r="F3678" s="11"/>
      <c r="G3678" s="102"/>
      <c r="H3678" s="79"/>
    </row>
    <row r="3679" spans="1:8" ht="15" customHeight="1">
      <c r="A3679" s="703"/>
      <c r="B3679" s="681"/>
      <c r="C3679" s="681" t="s">
        <v>783</v>
      </c>
      <c r="D3679" s="667"/>
      <c r="E3679" s="653"/>
      <c r="F3679" s="18"/>
      <c r="G3679" s="256"/>
      <c r="H3679" s="258"/>
    </row>
    <row r="3680" spans="1:8" ht="15" customHeight="1">
      <c r="A3680" s="703"/>
      <c r="B3680" s="669" t="s">
        <v>814</v>
      </c>
      <c r="C3680" s="133" t="s">
        <v>816</v>
      </c>
      <c r="D3680" s="670">
        <v>3</v>
      </c>
      <c r="E3680" s="656" t="s">
        <v>778</v>
      </c>
      <c r="F3680" s="11"/>
      <c r="G3680" s="78"/>
      <c r="H3680" s="79"/>
    </row>
    <row r="3681" spans="1:8" ht="15" customHeight="1">
      <c r="A3681" s="701"/>
      <c r="B3681" s="680">
        <v>0</v>
      </c>
      <c r="C3681" s="680" t="s">
        <v>783</v>
      </c>
      <c r="D3681" s="667"/>
      <c r="E3681" s="653"/>
      <c r="F3681" s="18"/>
      <c r="G3681" s="256"/>
      <c r="H3681" s="258"/>
    </row>
    <row r="3682" spans="1:8" ht="15" customHeight="1">
      <c r="A3682" s="704"/>
      <c r="B3682" s="674" t="s">
        <v>817</v>
      </c>
      <c r="C3682" s="674" t="s">
        <v>818</v>
      </c>
      <c r="D3682" s="675">
        <v>12</v>
      </c>
      <c r="E3682" s="676" t="s">
        <v>778</v>
      </c>
      <c r="F3682" s="15"/>
      <c r="G3682" s="125"/>
      <c r="H3682" s="116"/>
    </row>
    <row r="3683" spans="1:8" ht="15" customHeight="1">
      <c r="A3683" s="705"/>
      <c r="B3683" s="169"/>
      <c r="C3683" s="169" t="s">
        <v>783</v>
      </c>
      <c r="D3683" s="678"/>
      <c r="E3683" s="679"/>
      <c r="F3683" s="105"/>
      <c r="G3683" s="106"/>
      <c r="H3683" s="6"/>
    </row>
    <row r="3684" spans="1:8" ht="15" customHeight="1">
      <c r="A3684" s="700"/>
      <c r="B3684" s="133" t="s">
        <v>889</v>
      </c>
      <c r="C3684" s="133" t="s">
        <v>890</v>
      </c>
      <c r="D3684" s="670">
        <v>1</v>
      </c>
      <c r="E3684" s="656" t="s">
        <v>42</v>
      </c>
      <c r="F3684" s="18"/>
      <c r="G3684" s="19"/>
      <c r="H3684" s="2"/>
    </row>
    <row r="3685" spans="1:8" ht="15" customHeight="1">
      <c r="A3685" s="701"/>
      <c r="B3685" s="680"/>
      <c r="C3685" s="680" t="s">
        <v>783</v>
      </c>
      <c r="D3685" s="667"/>
      <c r="E3685" s="653"/>
      <c r="F3685" s="52"/>
      <c r="G3685" s="256"/>
      <c r="H3685" s="258"/>
    </row>
    <row r="3686" spans="1:8" ht="15" customHeight="1">
      <c r="A3686" s="702"/>
      <c r="B3686" s="134" t="s">
        <v>826</v>
      </c>
      <c r="C3686" s="134" t="s">
        <v>827</v>
      </c>
      <c r="D3686" s="670">
        <v>11</v>
      </c>
      <c r="E3686" s="656" t="s">
        <v>778</v>
      </c>
      <c r="F3686" s="11"/>
      <c r="G3686" s="102"/>
      <c r="H3686" s="79"/>
    </row>
    <row r="3687" spans="1:8" ht="15" customHeight="1">
      <c r="A3687" s="701"/>
      <c r="B3687" s="681"/>
      <c r="C3687" s="681" t="s">
        <v>783</v>
      </c>
      <c r="D3687" s="664"/>
      <c r="E3687" s="665"/>
      <c r="F3687" s="52"/>
      <c r="G3687" s="256"/>
      <c r="H3687" s="258"/>
    </row>
    <row r="3688" spans="1:8" ht="15" customHeight="1">
      <c r="A3688" s="702"/>
      <c r="B3688" s="133" t="s">
        <v>830</v>
      </c>
      <c r="C3688" s="133" t="s">
        <v>831</v>
      </c>
      <c r="D3688" s="662">
        <v>9</v>
      </c>
      <c r="E3688" s="196" t="s">
        <v>796</v>
      </c>
      <c r="F3688" s="11"/>
      <c r="G3688" s="102"/>
      <c r="H3688" s="79"/>
    </row>
    <row r="3689" spans="1:8" ht="15" customHeight="1">
      <c r="A3689" s="701"/>
      <c r="B3689" s="681"/>
      <c r="C3689" s="681" t="s">
        <v>783</v>
      </c>
      <c r="D3689" s="664"/>
      <c r="E3689" s="665"/>
      <c r="F3689" s="52"/>
      <c r="G3689" s="256"/>
      <c r="H3689" s="258"/>
    </row>
    <row r="3690" spans="1:8" ht="15" customHeight="1">
      <c r="A3690" s="702"/>
      <c r="B3690" s="133" t="s">
        <v>832</v>
      </c>
      <c r="C3690" s="133" t="s">
        <v>833</v>
      </c>
      <c r="D3690" s="662">
        <v>1</v>
      </c>
      <c r="E3690" s="196" t="s">
        <v>778</v>
      </c>
      <c r="F3690" s="11"/>
      <c r="G3690" s="102"/>
      <c r="H3690" s="79"/>
    </row>
    <row r="3691" spans="1:8" ht="15" customHeight="1">
      <c r="A3691" s="701"/>
      <c r="B3691" s="680"/>
      <c r="C3691" s="681" t="s">
        <v>783</v>
      </c>
      <c r="D3691" s="664"/>
      <c r="E3691" s="665"/>
      <c r="F3691" s="52"/>
      <c r="G3691" s="256"/>
      <c r="H3691" s="258"/>
    </row>
    <row r="3692" spans="1:8" ht="15" customHeight="1">
      <c r="A3692" s="702"/>
      <c r="B3692" s="133" t="s">
        <v>841</v>
      </c>
      <c r="C3692" s="133" t="s">
        <v>836</v>
      </c>
      <c r="D3692" s="662">
        <v>11</v>
      </c>
      <c r="E3692" s="196" t="s">
        <v>796</v>
      </c>
      <c r="F3692" s="11"/>
      <c r="G3692" s="102"/>
      <c r="H3692" s="79"/>
    </row>
    <row r="3693" spans="1:8" ht="15" customHeight="1">
      <c r="A3693" s="701"/>
      <c r="B3693" s="681"/>
      <c r="C3693" s="681" t="s">
        <v>783</v>
      </c>
      <c r="D3693" s="664"/>
      <c r="E3693" s="665"/>
      <c r="F3693" s="52"/>
      <c r="G3693" s="256"/>
      <c r="H3693" s="258"/>
    </row>
    <row r="3694" spans="1:8" ht="15" customHeight="1">
      <c r="A3694" s="702"/>
      <c r="B3694" s="669" t="s">
        <v>848</v>
      </c>
      <c r="C3694" s="133" t="s">
        <v>849</v>
      </c>
      <c r="D3694" s="662">
        <v>4</v>
      </c>
      <c r="E3694" s="196" t="s">
        <v>778</v>
      </c>
      <c r="F3694" s="11"/>
      <c r="G3694" s="102"/>
      <c r="H3694" s="79"/>
    </row>
    <row r="3695" spans="1:8" ht="15" customHeight="1">
      <c r="A3695" s="701"/>
      <c r="B3695" s="681"/>
      <c r="C3695" s="681" t="s">
        <v>783</v>
      </c>
      <c r="D3695" s="664"/>
      <c r="E3695" s="653"/>
      <c r="F3695" s="52"/>
      <c r="G3695" s="256"/>
      <c r="H3695" s="258"/>
    </row>
    <row r="3696" spans="1:8" ht="15" customHeight="1">
      <c r="A3696" s="702"/>
      <c r="B3696" s="133" t="s">
        <v>851</v>
      </c>
      <c r="C3696" s="133" t="s">
        <v>852</v>
      </c>
      <c r="D3696" s="662">
        <v>19</v>
      </c>
      <c r="E3696" s="656" t="s">
        <v>778</v>
      </c>
      <c r="F3696" s="11"/>
      <c r="G3696" s="102"/>
      <c r="H3696" s="79"/>
    </row>
    <row r="3697" spans="1:8" ht="15" customHeight="1">
      <c r="A3697" s="701"/>
      <c r="B3697" s="681"/>
      <c r="C3697" s="681" t="s">
        <v>783</v>
      </c>
      <c r="D3697" s="667"/>
      <c r="E3697" s="653"/>
      <c r="F3697" s="52"/>
      <c r="G3697" s="256"/>
      <c r="H3697" s="258"/>
    </row>
    <row r="3698" spans="1:8" ht="15" customHeight="1">
      <c r="A3698" s="702"/>
      <c r="B3698" s="133" t="s">
        <v>851</v>
      </c>
      <c r="C3698" s="133" t="s">
        <v>853</v>
      </c>
      <c r="D3698" s="670">
        <v>3</v>
      </c>
      <c r="E3698" s="656" t="s">
        <v>778</v>
      </c>
      <c r="F3698" s="11"/>
      <c r="G3698" s="102"/>
      <c r="H3698" s="79"/>
    </row>
    <row r="3699" spans="1:8" ht="15" customHeight="1">
      <c r="A3699" s="701"/>
      <c r="B3699" s="684"/>
      <c r="C3699" s="684"/>
      <c r="D3699" s="672"/>
      <c r="E3699" s="665"/>
      <c r="F3699" s="52"/>
      <c r="G3699" s="256"/>
      <c r="H3699" s="258"/>
    </row>
    <row r="3700" spans="1:8" ht="15" customHeight="1">
      <c r="A3700" s="702"/>
      <c r="B3700" s="9" t="s">
        <v>858</v>
      </c>
      <c r="C3700" s="9"/>
      <c r="D3700" s="670">
        <v>6.8</v>
      </c>
      <c r="E3700" s="656" t="s">
        <v>859</v>
      </c>
      <c r="F3700" s="11"/>
      <c r="G3700" s="102"/>
      <c r="H3700" s="79"/>
    </row>
    <row r="3701" spans="1:8" ht="15" customHeight="1">
      <c r="A3701" s="701"/>
      <c r="B3701" s="45"/>
      <c r="C3701" s="45"/>
      <c r="D3701" s="667"/>
      <c r="E3701" s="653"/>
      <c r="F3701" s="52"/>
      <c r="G3701" s="256"/>
      <c r="H3701" s="258"/>
    </row>
    <row r="3702" spans="1:8" ht="15" customHeight="1">
      <c r="A3702" s="702"/>
      <c r="B3702" s="9" t="s">
        <v>860</v>
      </c>
      <c r="C3702" s="9" t="s">
        <v>861</v>
      </c>
      <c r="D3702" s="670">
        <v>6.8</v>
      </c>
      <c r="E3702" s="656" t="s">
        <v>859</v>
      </c>
      <c r="F3702" s="11"/>
      <c r="G3702" s="102"/>
      <c r="H3702" s="79"/>
    </row>
    <row r="3703" spans="1:8" ht="15" customHeight="1">
      <c r="A3703" s="701"/>
      <c r="B3703" s="684"/>
      <c r="C3703" s="684"/>
      <c r="D3703" s="664"/>
      <c r="E3703" s="665"/>
      <c r="F3703" s="52"/>
      <c r="G3703" s="256"/>
      <c r="H3703" s="258"/>
    </row>
    <row r="3704" spans="1:8" ht="15" customHeight="1">
      <c r="A3704" s="702"/>
      <c r="B3704" s="157" t="s">
        <v>862</v>
      </c>
      <c r="C3704" s="9"/>
      <c r="D3704" s="662">
        <v>6.8</v>
      </c>
      <c r="E3704" s="196" t="s">
        <v>859</v>
      </c>
      <c r="F3704" s="11"/>
      <c r="G3704" s="102"/>
      <c r="H3704" s="79"/>
    </row>
    <row r="3705" spans="1:8" ht="15" customHeight="1">
      <c r="A3705" s="701"/>
      <c r="B3705" s="681"/>
      <c r="C3705" s="681"/>
      <c r="D3705" s="664"/>
      <c r="E3705" s="665"/>
      <c r="F3705" s="52"/>
      <c r="G3705" s="256"/>
      <c r="H3705" s="258"/>
    </row>
    <row r="3706" spans="1:8" ht="15" customHeight="1">
      <c r="A3706" s="702"/>
      <c r="B3706" s="669"/>
      <c r="C3706" s="133"/>
      <c r="D3706" s="662"/>
      <c r="E3706" s="196"/>
      <c r="F3706" s="11"/>
      <c r="G3706" s="102"/>
      <c r="H3706" s="79"/>
    </row>
    <row r="3707" spans="1:8" ht="15" customHeight="1">
      <c r="A3707" s="701"/>
      <c r="B3707" s="681"/>
      <c r="C3707" s="681"/>
      <c r="D3707" s="664"/>
      <c r="E3707" s="665"/>
      <c r="F3707" s="52"/>
      <c r="G3707" s="256"/>
      <c r="H3707" s="258"/>
    </row>
    <row r="3708" spans="1:8" ht="15" customHeight="1">
      <c r="A3708" s="702"/>
      <c r="B3708" s="133"/>
      <c r="C3708" s="133"/>
      <c r="D3708" s="662"/>
      <c r="E3708" s="196"/>
      <c r="F3708" s="11"/>
      <c r="G3708" s="102"/>
      <c r="H3708" s="79"/>
    </row>
    <row r="3709" spans="1:8" ht="15" customHeight="1">
      <c r="A3709" s="701"/>
      <c r="B3709" s="134"/>
      <c r="C3709" s="134"/>
      <c r="D3709" s="667"/>
      <c r="E3709" s="653"/>
      <c r="F3709" s="52"/>
      <c r="G3709" s="256"/>
      <c r="H3709" s="258"/>
    </row>
    <row r="3710" spans="1:8" ht="15" customHeight="1">
      <c r="A3710" s="702"/>
      <c r="B3710" s="133"/>
      <c r="C3710" s="133"/>
      <c r="D3710" s="670"/>
      <c r="E3710" s="656"/>
      <c r="F3710" s="11"/>
      <c r="G3710" s="102"/>
      <c r="H3710" s="79"/>
    </row>
    <row r="3711" spans="1:8" ht="15" customHeight="1">
      <c r="A3711" s="703"/>
      <c r="B3711" s="681"/>
      <c r="C3711" s="681"/>
      <c r="D3711" s="667"/>
      <c r="E3711" s="653"/>
      <c r="F3711" s="18"/>
      <c r="G3711" s="256"/>
      <c r="H3711" s="258"/>
    </row>
    <row r="3712" spans="1:8" ht="15" customHeight="1">
      <c r="A3712" s="703"/>
      <c r="B3712" s="685" t="s">
        <v>891</v>
      </c>
      <c r="C3712" s="133"/>
      <c r="D3712" s="670"/>
      <c r="E3712" s="656"/>
      <c r="F3712" s="11"/>
      <c r="G3712" s="78"/>
      <c r="H3712" s="79"/>
    </row>
    <row r="3713" spans="1:8" ht="15" customHeight="1">
      <c r="A3713" s="701"/>
      <c r="B3713" s="680"/>
      <c r="C3713" s="680"/>
      <c r="D3713" s="667"/>
      <c r="E3713" s="653"/>
      <c r="F3713" s="18"/>
      <c r="G3713" s="256"/>
      <c r="H3713" s="258"/>
    </row>
    <row r="3714" spans="1:8" ht="15" customHeight="1">
      <c r="A3714" s="704"/>
      <c r="B3714" s="674"/>
      <c r="C3714" s="674"/>
      <c r="D3714" s="675"/>
      <c r="E3714" s="676"/>
      <c r="F3714" s="15"/>
      <c r="G3714" s="125"/>
      <c r="H3714" s="116"/>
    </row>
    <row r="3715" spans="1:8" ht="15" customHeight="1">
      <c r="A3715" s="706"/>
      <c r="B3715" s="134"/>
      <c r="C3715" s="134"/>
      <c r="D3715" s="652"/>
      <c r="E3715" s="653"/>
      <c r="F3715" s="105"/>
      <c r="G3715" s="106"/>
      <c r="H3715" s="6"/>
    </row>
    <row r="3716" spans="1:8" ht="15" customHeight="1">
      <c r="A3716" s="707" t="s">
        <v>757</v>
      </c>
      <c r="B3716" s="655" t="str">
        <f>B3374</f>
        <v>④中校舎　解体工事</v>
      </c>
      <c r="C3716" s="133"/>
      <c r="D3716" s="435"/>
      <c r="E3716" s="656"/>
      <c r="F3716" s="18"/>
      <c r="G3716" s="19"/>
      <c r="H3716" s="2"/>
    </row>
    <row r="3717" spans="1:8" ht="15" customHeight="1">
      <c r="A3717" s="708"/>
      <c r="B3717" s="681"/>
      <c r="C3717" s="134"/>
      <c r="D3717" s="652"/>
      <c r="E3717" s="653"/>
      <c r="F3717" s="52"/>
      <c r="G3717" s="256"/>
      <c r="H3717" s="258"/>
    </row>
    <row r="3718" spans="1:8" ht="15" customHeight="1">
      <c r="A3718" s="709"/>
      <c r="B3718" s="659"/>
      <c r="C3718" s="133"/>
      <c r="D3718" s="435"/>
      <c r="E3718" s="656"/>
      <c r="F3718" s="11"/>
      <c r="G3718" s="102"/>
      <c r="H3718" s="79"/>
    </row>
    <row r="3719" spans="1:8" ht="15" customHeight="1">
      <c r="A3719" s="708"/>
      <c r="B3719" s="681"/>
      <c r="C3719" s="681" t="s">
        <v>766</v>
      </c>
      <c r="D3719" s="693"/>
      <c r="E3719" s="694"/>
      <c r="F3719" s="52"/>
      <c r="G3719" s="256"/>
      <c r="H3719" s="258"/>
    </row>
    <row r="3720" spans="1:8" ht="15" customHeight="1">
      <c r="A3720" s="709"/>
      <c r="B3720" s="133" t="s">
        <v>892</v>
      </c>
      <c r="C3720" s="133" t="s">
        <v>893</v>
      </c>
      <c r="D3720" s="662">
        <v>1</v>
      </c>
      <c r="E3720" s="656" t="s">
        <v>769</v>
      </c>
      <c r="F3720" s="11"/>
      <c r="G3720" s="102"/>
      <c r="H3720" s="79"/>
    </row>
    <row r="3721" spans="1:8" ht="15" customHeight="1">
      <c r="A3721" s="710"/>
      <c r="B3721" s="681"/>
      <c r="C3721" s="681" t="s">
        <v>766</v>
      </c>
      <c r="D3721" s="664"/>
      <c r="E3721" s="665"/>
      <c r="F3721" s="52"/>
      <c r="G3721" s="256"/>
      <c r="H3721" s="258"/>
    </row>
    <row r="3722" spans="1:8" ht="15" customHeight="1">
      <c r="A3722" s="709"/>
      <c r="B3722" s="666" t="s">
        <v>894</v>
      </c>
      <c r="C3722" s="666" t="s">
        <v>895</v>
      </c>
      <c r="D3722" s="662">
        <v>1</v>
      </c>
      <c r="E3722" s="665" t="s">
        <v>769</v>
      </c>
      <c r="F3722" s="11"/>
      <c r="G3722" s="102"/>
      <c r="H3722" s="79"/>
    </row>
    <row r="3723" spans="1:8" ht="15" customHeight="1">
      <c r="A3723" s="708"/>
      <c r="B3723" s="693"/>
      <c r="C3723" s="693" t="s">
        <v>766</v>
      </c>
      <c r="D3723" s="667"/>
      <c r="E3723" s="686"/>
      <c r="F3723" s="52"/>
      <c r="G3723" s="256"/>
      <c r="H3723" s="258"/>
    </row>
    <row r="3724" spans="1:8" ht="15" customHeight="1">
      <c r="A3724" s="709"/>
      <c r="B3724" s="669" t="s">
        <v>896</v>
      </c>
      <c r="C3724" s="669" t="s">
        <v>897</v>
      </c>
      <c r="D3724" s="670">
        <v>1</v>
      </c>
      <c r="E3724" s="196" t="s">
        <v>769</v>
      </c>
      <c r="F3724" s="11"/>
      <c r="G3724" s="102"/>
      <c r="H3724" s="79"/>
    </row>
    <row r="3725" spans="1:8" ht="15" customHeight="1">
      <c r="A3725" s="708"/>
      <c r="B3725" s="681"/>
      <c r="C3725" s="681" t="s">
        <v>766</v>
      </c>
      <c r="D3725" s="664"/>
      <c r="E3725" s="665"/>
      <c r="F3725" s="52"/>
      <c r="G3725" s="256"/>
      <c r="H3725" s="258"/>
    </row>
    <row r="3726" spans="1:8" ht="15" customHeight="1">
      <c r="A3726" s="709"/>
      <c r="B3726" s="133" t="s">
        <v>898</v>
      </c>
      <c r="C3726" s="133" t="s">
        <v>899</v>
      </c>
      <c r="D3726" s="662">
        <v>1</v>
      </c>
      <c r="E3726" s="196" t="s">
        <v>769</v>
      </c>
      <c r="F3726" s="11"/>
      <c r="G3726" s="102"/>
      <c r="H3726" s="79"/>
    </row>
    <row r="3727" spans="1:8" ht="15" customHeight="1">
      <c r="A3727" s="708"/>
      <c r="B3727" s="681"/>
      <c r="C3727" s="681" t="s">
        <v>766</v>
      </c>
      <c r="D3727" s="664"/>
      <c r="E3727" s="665"/>
      <c r="F3727" s="52"/>
      <c r="G3727" s="256"/>
      <c r="H3727" s="258"/>
    </row>
    <row r="3728" spans="1:8" ht="15" customHeight="1">
      <c r="A3728" s="709"/>
      <c r="B3728" s="133" t="s">
        <v>776</v>
      </c>
      <c r="C3728" s="133" t="s">
        <v>777</v>
      </c>
      <c r="D3728" s="662">
        <v>2</v>
      </c>
      <c r="E3728" s="196" t="s">
        <v>778</v>
      </c>
      <c r="F3728" s="11"/>
      <c r="G3728" s="102"/>
      <c r="H3728" s="79"/>
    </row>
    <row r="3729" spans="1:8" ht="15" customHeight="1">
      <c r="A3729" s="708"/>
      <c r="B3729" s="681"/>
      <c r="C3729" s="681" t="s">
        <v>766</v>
      </c>
      <c r="D3729" s="664"/>
      <c r="E3729" s="665"/>
      <c r="F3729" s="52"/>
      <c r="G3729" s="256"/>
      <c r="H3729" s="258"/>
    </row>
    <row r="3730" spans="1:8" ht="15" customHeight="1">
      <c r="A3730" s="709"/>
      <c r="B3730" s="133" t="s">
        <v>776</v>
      </c>
      <c r="C3730" s="133" t="s">
        <v>779</v>
      </c>
      <c r="D3730" s="662">
        <v>1</v>
      </c>
      <c r="E3730" s="196" t="s">
        <v>778</v>
      </c>
      <c r="F3730" s="11"/>
      <c r="G3730" s="102"/>
      <c r="H3730" s="79"/>
    </row>
    <row r="3731" spans="1:8" ht="15" customHeight="1">
      <c r="A3731" s="708"/>
      <c r="B3731" s="681"/>
      <c r="C3731" s="681" t="s">
        <v>783</v>
      </c>
      <c r="D3731" s="664"/>
      <c r="E3731" s="665"/>
      <c r="F3731" s="52"/>
      <c r="G3731" s="256"/>
      <c r="H3731" s="258"/>
    </row>
    <row r="3732" spans="1:8" ht="15" customHeight="1">
      <c r="A3732" s="709"/>
      <c r="B3732" s="133" t="s">
        <v>776</v>
      </c>
      <c r="C3732" s="133" t="s">
        <v>900</v>
      </c>
      <c r="D3732" s="662">
        <v>1</v>
      </c>
      <c r="E3732" s="196" t="s">
        <v>778</v>
      </c>
      <c r="F3732" s="11"/>
      <c r="G3732" s="102"/>
      <c r="H3732" s="79"/>
    </row>
    <row r="3733" spans="1:8" ht="15" customHeight="1">
      <c r="A3733" s="708"/>
      <c r="B3733" s="681"/>
      <c r="C3733" s="681" t="s">
        <v>766</v>
      </c>
      <c r="D3733" s="664"/>
      <c r="E3733" s="665"/>
      <c r="F3733" s="52"/>
      <c r="G3733" s="256"/>
      <c r="H3733" s="258"/>
    </row>
    <row r="3734" spans="1:8" ht="15" customHeight="1">
      <c r="A3734" s="709"/>
      <c r="B3734" s="133" t="s">
        <v>781</v>
      </c>
      <c r="C3734" s="133" t="s">
        <v>782</v>
      </c>
      <c r="D3734" s="662">
        <f>4+246+48+42</f>
        <v>340</v>
      </c>
      <c r="E3734" s="196" t="s">
        <v>778</v>
      </c>
      <c r="F3734" s="11"/>
      <c r="G3734" s="102"/>
      <c r="H3734" s="79"/>
    </row>
    <row r="3735" spans="1:8" ht="15" customHeight="1">
      <c r="A3735" s="708"/>
      <c r="B3735" s="681"/>
      <c r="C3735" s="681" t="s">
        <v>783</v>
      </c>
      <c r="D3735" s="664"/>
      <c r="E3735" s="665"/>
      <c r="F3735" s="52"/>
      <c r="G3735" s="256"/>
      <c r="H3735" s="258"/>
    </row>
    <row r="3736" spans="1:8" ht="15" customHeight="1">
      <c r="A3736" s="709"/>
      <c r="B3736" s="133" t="s">
        <v>781</v>
      </c>
      <c r="C3736" s="669" t="s">
        <v>784</v>
      </c>
      <c r="D3736" s="662">
        <f>1+11</f>
        <v>12</v>
      </c>
      <c r="E3736" s="196" t="s">
        <v>778</v>
      </c>
      <c r="F3736" s="11"/>
      <c r="G3736" s="102"/>
      <c r="H3736" s="79"/>
    </row>
    <row r="3737" spans="1:8" ht="15" customHeight="1">
      <c r="A3737" s="708"/>
      <c r="B3737" s="681"/>
      <c r="C3737" s="693" t="s">
        <v>783</v>
      </c>
      <c r="D3737" s="664"/>
      <c r="E3737" s="653"/>
      <c r="F3737" s="52"/>
      <c r="G3737" s="256"/>
      <c r="H3737" s="258"/>
    </row>
    <row r="3738" spans="1:8" ht="15" customHeight="1">
      <c r="A3738" s="709"/>
      <c r="B3738" s="669" t="s">
        <v>785</v>
      </c>
      <c r="C3738" s="666" t="s">
        <v>786</v>
      </c>
      <c r="D3738" s="662">
        <v>1</v>
      </c>
      <c r="E3738" s="656" t="s">
        <v>778</v>
      </c>
      <c r="F3738" s="11"/>
      <c r="G3738" s="102"/>
      <c r="H3738" s="79"/>
    </row>
    <row r="3739" spans="1:8" ht="15" customHeight="1">
      <c r="A3739" s="708"/>
      <c r="B3739" s="681"/>
      <c r="C3739" s="669" t="s">
        <v>783</v>
      </c>
      <c r="D3739" s="664"/>
      <c r="E3739" s="653"/>
      <c r="F3739" s="52"/>
      <c r="G3739" s="256"/>
      <c r="H3739" s="258"/>
    </row>
    <row r="3740" spans="1:8" ht="15" customHeight="1">
      <c r="A3740" s="709"/>
      <c r="B3740" s="133" t="s">
        <v>785</v>
      </c>
      <c r="C3740" s="133" t="s">
        <v>787</v>
      </c>
      <c r="D3740" s="662">
        <v>44</v>
      </c>
      <c r="E3740" s="656" t="s">
        <v>778</v>
      </c>
      <c r="F3740" s="11"/>
      <c r="G3740" s="102"/>
      <c r="H3740" s="79"/>
    </row>
    <row r="3741" spans="1:8" ht="15" customHeight="1">
      <c r="A3741" s="708"/>
      <c r="B3741" s="681"/>
      <c r="C3741" s="681" t="s">
        <v>783</v>
      </c>
      <c r="D3741" s="667"/>
      <c r="E3741" s="665"/>
      <c r="F3741" s="52"/>
      <c r="G3741" s="256"/>
      <c r="H3741" s="258"/>
    </row>
    <row r="3742" spans="1:8" ht="15" customHeight="1">
      <c r="A3742" s="709"/>
      <c r="B3742" s="133" t="s">
        <v>785</v>
      </c>
      <c r="C3742" s="133" t="s">
        <v>788</v>
      </c>
      <c r="D3742" s="670">
        <v>63</v>
      </c>
      <c r="E3742" s="665" t="s">
        <v>778</v>
      </c>
      <c r="F3742" s="11"/>
      <c r="G3742" s="102"/>
      <c r="H3742" s="79"/>
    </row>
    <row r="3743" spans="1:8" ht="15" customHeight="1">
      <c r="A3743" s="708"/>
      <c r="B3743" s="693"/>
      <c r="C3743" s="693" t="s">
        <v>783</v>
      </c>
      <c r="D3743" s="664"/>
      <c r="E3743" s="686"/>
      <c r="F3743" s="18"/>
      <c r="G3743" s="256"/>
      <c r="H3743" s="258"/>
    </row>
    <row r="3744" spans="1:8" ht="15" customHeight="1">
      <c r="A3744" s="709"/>
      <c r="B3744" s="671" t="s">
        <v>790</v>
      </c>
      <c r="C3744" s="669" t="s">
        <v>787</v>
      </c>
      <c r="D3744" s="662">
        <v>2</v>
      </c>
      <c r="E3744" s="196" t="s">
        <v>778</v>
      </c>
      <c r="F3744" s="11"/>
      <c r="G3744" s="78"/>
      <c r="H3744" s="79"/>
    </row>
    <row r="3745" spans="1:8" ht="15" customHeight="1">
      <c r="A3745" s="708"/>
      <c r="B3745" s="681"/>
      <c r="C3745" s="681" t="s">
        <v>783</v>
      </c>
      <c r="D3745" s="672"/>
      <c r="E3745" s="665"/>
      <c r="F3745" s="18"/>
      <c r="G3745" s="256"/>
      <c r="H3745" s="258"/>
    </row>
    <row r="3746" spans="1:8" ht="15" customHeight="1">
      <c r="A3746" s="711"/>
      <c r="B3746" s="674" t="s">
        <v>794</v>
      </c>
      <c r="C3746" s="674" t="s">
        <v>795</v>
      </c>
      <c r="D3746" s="675">
        <v>2</v>
      </c>
      <c r="E3746" s="676" t="s">
        <v>796</v>
      </c>
      <c r="F3746" s="15"/>
      <c r="G3746" s="125"/>
      <c r="H3746" s="116"/>
    </row>
    <row r="3747" spans="1:8" ht="15" customHeight="1">
      <c r="A3747" s="712"/>
      <c r="B3747" s="169"/>
      <c r="C3747" s="169" t="s">
        <v>783</v>
      </c>
      <c r="D3747" s="678"/>
      <c r="E3747" s="679"/>
      <c r="F3747" s="105"/>
      <c r="G3747" s="106"/>
      <c r="H3747" s="6"/>
    </row>
    <row r="3748" spans="1:8" ht="15" customHeight="1">
      <c r="A3748" s="707"/>
      <c r="B3748" s="133" t="s">
        <v>794</v>
      </c>
      <c r="C3748" s="133" t="s">
        <v>797</v>
      </c>
      <c r="D3748" s="670">
        <v>3</v>
      </c>
      <c r="E3748" s="656" t="s">
        <v>796</v>
      </c>
      <c r="F3748" s="18"/>
      <c r="G3748" s="19"/>
      <c r="H3748" s="2"/>
    </row>
    <row r="3749" spans="1:8" ht="15" customHeight="1">
      <c r="A3749" s="708"/>
      <c r="B3749" s="680"/>
      <c r="C3749" s="680" t="s">
        <v>783</v>
      </c>
      <c r="D3749" s="667"/>
      <c r="E3749" s="653"/>
      <c r="F3749" s="52"/>
      <c r="G3749" s="256"/>
      <c r="H3749" s="258"/>
    </row>
    <row r="3750" spans="1:8" ht="15" customHeight="1">
      <c r="A3750" s="709"/>
      <c r="B3750" s="134" t="s">
        <v>794</v>
      </c>
      <c r="C3750" s="134" t="s">
        <v>798</v>
      </c>
      <c r="D3750" s="670">
        <v>5</v>
      </c>
      <c r="E3750" s="656" t="s">
        <v>796</v>
      </c>
      <c r="F3750" s="11"/>
      <c r="G3750" s="102"/>
      <c r="H3750" s="79"/>
    </row>
    <row r="3751" spans="1:8" ht="15" customHeight="1">
      <c r="A3751" s="708"/>
      <c r="B3751" s="681"/>
      <c r="C3751" s="681" t="s">
        <v>783</v>
      </c>
      <c r="D3751" s="664"/>
      <c r="E3751" s="665"/>
      <c r="F3751" s="52"/>
      <c r="G3751" s="256"/>
      <c r="H3751" s="258"/>
    </row>
    <row r="3752" spans="1:8" ht="15" customHeight="1">
      <c r="A3752" s="709"/>
      <c r="B3752" s="133" t="s">
        <v>794</v>
      </c>
      <c r="C3752" s="133" t="s">
        <v>799</v>
      </c>
      <c r="D3752" s="662">
        <v>8</v>
      </c>
      <c r="E3752" s="196" t="s">
        <v>796</v>
      </c>
      <c r="F3752" s="11"/>
      <c r="G3752" s="102"/>
      <c r="H3752" s="79"/>
    </row>
    <row r="3753" spans="1:8" ht="15" customHeight="1">
      <c r="A3753" s="708"/>
      <c r="B3753" s="681"/>
      <c r="C3753" s="681" t="s">
        <v>783</v>
      </c>
      <c r="D3753" s="664"/>
      <c r="E3753" s="665"/>
      <c r="F3753" s="52"/>
      <c r="G3753" s="256"/>
      <c r="H3753" s="258"/>
    </row>
    <row r="3754" spans="1:8" ht="15" customHeight="1">
      <c r="A3754" s="709"/>
      <c r="B3754" s="133" t="s">
        <v>794</v>
      </c>
      <c r="C3754" s="133" t="s">
        <v>804</v>
      </c>
      <c r="D3754" s="662">
        <v>2</v>
      </c>
      <c r="E3754" s="196" t="s">
        <v>796</v>
      </c>
      <c r="F3754" s="11"/>
      <c r="G3754" s="102"/>
      <c r="H3754" s="79"/>
    </row>
    <row r="3755" spans="1:8" ht="15" customHeight="1">
      <c r="A3755" s="708"/>
      <c r="B3755" s="680"/>
      <c r="C3755" s="681" t="s">
        <v>783</v>
      </c>
      <c r="D3755" s="664"/>
      <c r="E3755" s="665"/>
      <c r="F3755" s="52"/>
      <c r="G3755" s="256"/>
      <c r="H3755" s="258"/>
    </row>
    <row r="3756" spans="1:8" ht="15" customHeight="1">
      <c r="A3756" s="709"/>
      <c r="B3756" s="133" t="s">
        <v>807</v>
      </c>
      <c r="C3756" s="133" t="s">
        <v>808</v>
      </c>
      <c r="D3756" s="662">
        <v>85</v>
      </c>
      <c r="E3756" s="196" t="s">
        <v>796</v>
      </c>
      <c r="F3756" s="11"/>
      <c r="G3756" s="102"/>
      <c r="H3756" s="79"/>
    </row>
    <row r="3757" spans="1:8" ht="15" customHeight="1">
      <c r="A3757" s="708"/>
      <c r="B3757" s="681"/>
      <c r="C3757" s="681" t="s">
        <v>783</v>
      </c>
      <c r="D3757" s="664"/>
      <c r="E3757" s="665"/>
      <c r="F3757" s="52"/>
      <c r="G3757" s="256"/>
      <c r="H3757" s="258"/>
    </row>
    <row r="3758" spans="1:8" ht="15" customHeight="1">
      <c r="A3758" s="709"/>
      <c r="B3758" s="669" t="s">
        <v>809</v>
      </c>
      <c r="C3758" s="133" t="s">
        <v>808</v>
      </c>
      <c r="D3758" s="662">
        <v>22</v>
      </c>
      <c r="E3758" s="196" t="s">
        <v>796</v>
      </c>
      <c r="F3758" s="11"/>
      <c r="G3758" s="102"/>
      <c r="H3758" s="79"/>
    </row>
    <row r="3759" spans="1:8" ht="15" customHeight="1">
      <c r="A3759" s="708"/>
      <c r="B3759" s="681"/>
      <c r="C3759" s="681" t="s">
        <v>783</v>
      </c>
      <c r="D3759" s="664"/>
      <c r="E3759" s="653"/>
      <c r="F3759" s="52"/>
      <c r="G3759" s="256"/>
      <c r="H3759" s="258"/>
    </row>
    <row r="3760" spans="1:8" ht="15" customHeight="1">
      <c r="A3760" s="709"/>
      <c r="B3760" s="133" t="s">
        <v>812</v>
      </c>
      <c r="C3760" s="133" t="s">
        <v>813</v>
      </c>
      <c r="D3760" s="662">
        <v>9</v>
      </c>
      <c r="E3760" s="656" t="s">
        <v>796</v>
      </c>
      <c r="F3760" s="11"/>
      <c r="G3760" s="102"/>
      <c r="H3760" s="79"/>
    </row>
    <row r="3761" spans="1:8" ht="15" customHeight="1">
      <c r="A3761" s="708"/>
      <c r="B3761" s="681"/>
      <c r="C3761" s="681" t="s">
        <v>783</v>
      </c>
      <c r="D3761" s="667"/>
      <c r="E3761" s="653"/>
      <c r="F3761" s="52"/>
      <c r="G3761" s="256"/>
      <c r="H3761" s="258"/>
    </row>
    <row r="3762" spans="1:8" ht="15" customHeight="1">
      <c r="A3762" s="709"/>
      <c r="B3762" s="133" t="s">
        <v>814</v>
      </c>
      <c r="C3762" s="133" t="s">
        <v>815</v>
      </c>
      <c r="D3762" s="670">
        <v>12</v>
      </c>
      <c r="E3762" s="656" t="s">
        <v>778</v>
      </c>
      <c r="F3762" s="11"/>
      <c r="G3762" s="102"/>
      <c r="H3762" s="79"/>
    </row>
    <row r="3763" spans="1:8" ht="15" customHeight="1">
      <c r="A3763" s="708"/>
      <c r="B3763" s="681"/>
      <c r="C3763" s="681" t="s">
        <v>783</v>
      </c>
      <c r="D3763" s="672"/>
      <c r="E3763" s="665"/>
      <c r="F3763" s="52"/>
      <c r="G3763" s="256"/>
      <c r="H3763" s="258"/>
    </row>
    <row r="3764" spans="1:8" ht="15" customHeight="1">
      <c r="A3764" s="709"/>
      <c r="B3764" s="133" t="s">
        <v>814</v>
      </c>
      <c r="C3764" s="133" t="s">
        <v>816</v>
      </c>
      <c r="D3764" s="670">
        <v>3</v>
      </c>
      <c r="E3764" s="656" t="s">
        <v>778</v>
      </c>
      <c r="F3764" s="11"/>
      <c r="G3764" s="102"/>
      <c r="H3764" s="79"/>
    </row>
    <row r="3765" spans="1:8" ht="15" customHeight="1">
      <c r="A3765" s="708"/>
      <c r="B3765" s="134"/>
      <c r="C3765" s="134" t="s">
        <v>783</v>
      </c>
      <c r="D3765" s="667"/>
      <c r="E3765" s="653"/>
      <c r="F3765" s="52"/>
      <c r="G3765" s="256"/>
      <c r="H3765" s="258"/>
    </row>
    <row r="3766" spans="1:8" ht="15" customHeight="1">
      <c r="A3766" s="709"/>
      <c r="B3766" s="133" t="s">
        <v>817</v>
      </c>
      <c r="C3766" s="133" t="s">
        <v>818</v>
      </c>
      <c r="D3766" s="670">
        <v>12</v>
      </c>
      <c r="E3766" s="656" t="s">
        <v>778</v>
      </c>
      <c r="F3766" s="11"/>
      <c r="G3766" s="102"/>
      <c r="H3766" s="79"/>
    </row>
    <row r="3767" spans="1:8" ht="15" customHeight="1">
      <c r="A3767" s="708"/>
      <c r="B3767" s="681"/>
      <c r="C3767" s="681" t="s">
        <v>783</v>
      </c>
      <c r="D3767" s="664"/>
      <c r="E3767" s="665"/>
      <c r="F3767" s="52"/>
      <c r="G3767" s="256"/>
      <c r="H3767" s="258"/>
    </row>
    <row r="3768" spans="1:8" ht="15" customHeight="1">
      <c r="A3768" s="709"/>
      <c r="B3768" s="669" t="s">
        <v>823</v>
      </c>
      <c r="C3768" s="133" t="s">
        <v>825</v>
      </c>
      <c r="D3768" s="662">
        <v>1</v>
      </c>
      <c r="E3768" s="196" t="s">
        <v>778</v>
      </c>
      <c r="F3768" s="11"/>
      <c r="G3768" s="102"/>
      <c r="H3768" s="79"/>
    </row>
    <row r="3769" spans="1:8" ht="15" customHeight="1">
      <c r="A3769" s="708"/>
      <c r="B3769" s="681"/>
      <c r="C3769" s="681" t="s">
        <v>783</v>
      </c>
      <c r="D3769" s="664"/>
      <c r="E3769" s="665"/>
      <c r="F3769" s="52"/>
      <c r="G3769" s="256"/>
      <c r="H3769" s="258"/>
    </row>
    <row r="3770" spans="1:8" ht="15" customHeight="1">
      <c r="A3770" s="709"/>
      <c r="B3770" s="669" t="s">
        <v>901</v>
      </c>
      <c r="C3770" s="133" t="s">
        <v>842</v>
      </c>
      <c r="D3770" s="662">
        <v>1</v>
      </c>
      <c r="E3770" s="196" t="s">
        <v>778</v>
      </c>
      <c r="F3770" s="11"/>
      <c r="G3770" s="102"/>
      <c r="H3770" s="79"/>
    </row>
    <row r="3771" spans="1:8" ht="15" customHeight="1">
      <c r="A3771" s="708"/>
      <c r="B3771" s="681"/>
      <c r="C3771" s="681" t="s">
        <v>783</v>
      </c>
      <c r="D3771" s="664"/>
      <c r="E3771" s="665"/>
      <c r="F3771" s="52"/>
      <c r="G3771" s="256"/>
      <c r="H3771" s="258"/>
    </row>
    <row r="3772" spans="1:8" ht="15" customHeight="1">
      <c r="A3772" s="709"/>
      <c r="B3772" s="133" t="s">
        <v>826</v>
      </c>
      <c r="C3772" s="133" t="s">
        <v>827</v>
      </c>
      <c r="D3772" s="662">
        <v>10</v>
      </c>
      <c r="E3772" s="196" t="s">
        <v>778</v>
      </c>
      <c r="F3772" s="11"/>
      <c r="G3772" s="102"/>
      <c r="H3772" s="79"/>
    </row>
    <row r="3773" spans="1:8" ht="15" customHeight="1">
      <c r="A3773" s="708"/>
      <c r="B3773" s="134"/>
      <c r="C3773" s="134" t="s">
        <v>783</v>
      </c>
      <c r="D3773" s="667"/>
      <c r="E3773" s="653"/>
      <c r="F3773" s="52"/>
      <c r="G3773" s="256"/>
      <c r="H3773" s="258"/>
    </row>
    <row r="3774" spans="1:8" ht="15" customHeight="1">
      <c r="A3774" s="709"/>
      <c r="B3774" s="133" t="s">
        <v>830</v>
      </c>
      <c r="C3774" s="133" t="s">
        <v>831</v>
      </c>
      <c r="D3774" s="670">
        <v>10</v>
      </c>
      <c r="E3774" s="656" t="s">
        <v>796</v>
      </c>
      <c r="F3774" s="11"/>
      <c r="G3774" s="102"/>
      <c r="H3774" s="79"/>
    </row>
    <row r="3775" spans="1:8" ht="15" customHeight="1">
      <c r="A3775" s="710"/>
      <c r="B3775" s="681"/>
      <c r="C3775" s="681" t="s">
        <v>783</v>
      </c>
      <c r="D3775" s="667"/>
      <c r="E3775" s="653"/>
      <c r="F3775" s="18"/>
      <c r="G3775" s="256"/>
      <c r="H3775" s="258"/>
    </row>
    <row r="3776" spans="1:8" ht="15" customHeight="1">
      <c r="A3776" s="710"/>
      <c r="B3776" s="669" t="s">
        <v>828</v>
      </c>
      <c r="C3776" s="133" t="s">
        <v>822</v>
      </c>
      <c r="D3776" s="670">
        <v>1</v>
      </c>
      <c r="E3776" s="656" t="s">
        <v>829</v>
      </c>
      <c r="F3776" s="11"/>
      <c r="G3776" s="78"/>
      <c r="H3776" s="79"/>
    </row>
    <row r="3777" spans="1:8" ht="15" customHeight="1">
      <c r="A3777" s="708"/>
      <c r="B3777" s="680"/>
      <c r="C3777" s="680" t="s">
        <v>783</v>
      </c>
      <c r="D3777" s="667"/>
      <c r="E3777" s="653"/>
      <c r="F3777" s="18"/>
      <c r="G3777" s="256"/>
      <c r="H3777" s="258"/>
    </row>
    <row r="3778" spans="1:8" ht="15" customHeight="1">
      <c r="A3778" s="711"/>
      <c r="B3778" s="674" t="s">
        <v>841</v>
      </c>
      <c r="C3778" s="674" t="s">
        <v>836</v>
      </c>
      <c r="D3778" s="675">
        <v>10</v>
      </c>
      <c r="E3778" s="676" t="s">
        <v>796</v>
      </c>
      <c r="F3778" s="15"/>
      <c r="G3778" s="125"/>
      <c r="H3778" s="116"/>
    </row>
    <row r="3779" spans="1:8" ht="15" customHeight="1">
      <c r="A3779" s="712"/>
      <c r="B3779" s="169"/>
      <c r="C3779" s="169" t="s">
        <v>783</v>
      </c>
      <c r="D3779" s="678"/>
      <c r="E3779" s="679"/>
      <c r="F3779" s="105"/>
      <c r="G3779" s="106"/>
      <c r="H3779" s="6"/>
    </row>
    <row r="3780" spans="1:8" ht="15" customHeight="1">
      <c r="A3780" s="707"/>
      <c r="B3780" s="133" t="s">
        <v>848</v>
      </c>
      <c r="C3780" s="133" t="s">
        <v>849</v>
      </c>
      <c r="D3780" s="670">
        <v>3</v>
      </c>
      <c r="E3780" s="656" t="s">
        <v>778</v>
      </c>
      <c r="F3780" s="18"/>
      <c r="G3780" s="19"/>
      <c r="H3780" s="2"/>
    </row>
    <row r="3781" spans="1:8" ht="15" customHeight="1">
      <c r="A3781" s="708"/>
      <c r="B3781" s="680"/>
      <c r="C3781" s="680" t="s">
        <v>783</v>
      </c>
      <c r="D3781" s="667"/>
      <c r="E3781" s="653"/>
      <c r="F3781" s="52"/>
      <c r="G3781" s="256"/>
      <c r="H3781" s="258"/>
    </row>
    <row r="3782" spans="1:8" ht="15" customHeight="1">
      <c r="A3782" s="709"/>
      <c r="B3782" s="134" t="s">
        <v>851</v>
      </c>
      <c r="C3782" s="134" t="s">
        <v>852</v>
      </c>
      <c r="D3782" s="670">
        <v>25</v>
      </c>
      <c r="E3782" s="656" t="s">
        <v>778</v>
      </c>
      <c r="F3782" s="11"/>
      <c r="G3782" s="102"/>
      <c r="H3782" s="79"/>
    </row>
    <row r="3783" spans="1:8" ht="15" customHeight="1">
      <c r="A3783" s="708"/>
      <c r="B3783" s="681"/>
      <c r="C3783" s="681" t="s">
        <v>783</v>
      </c>
      <c r="D3783" s="664"/>
      <c r="E3783" s="665"/>
      <c r="F3783" s="52"/>
      <c r="G3783" s="256"/>
      <c r="H3783" s="258"/>
    </row>
    <row r="3784" spans="1:8" ht="15" customHeight="1">
      <c r="A3784" s="709"/>
      <c r="B3784" s="133" t="s">
        <v>851</v>
      </c>
      <c r="C3784" s="133" t="s">
        <v>853</v>
      </c>
      <c r="D3784" s="662">
        <v>1</v>
      </c>
      <c r="E3784" s="196" t="s">
        <v>778</v>
      </c>
      <c r="F3784" s="11"/>
      <c r="G3784" s="102"/>
      <c r="H3784" s="79"/>
    </row>
    <row r="3785" spans="1:8" ht="15" customHeight="1">
      <c r="A3785" s="708"/>
      <c r="B3785" s="681"/>
      <c r="C3785" s="681" t="s">
        <v>783</v>
      </c>
      <c r="D3785" s="664"/>
      <c r="E3785" s="665"/>
      <c r="F3785" s="52"/>
      <c r="G3785" s="256"/>
      <c r="H3785" s="258"/>
    </row>
    <row r="3786" spans="1:8" ht="15" customHeight="1">
      <c r="A3786" s="709"/>
      <c r="B3786" s="133" t="s">
        <v>851</v>
      </c>
      <c r="C3786" s="133" t="s">
        <v>902</v>
      </c>
      <c r="D3786" s="662">
        <v>1</v>
      </c>
      <c r="E3786" s="196" t="s">
        <v>778</v>
      </c>
      <c r="F3786" s="11"/>
      <c r="G3786" s="102"/>
      <c r="H3786" s="79"/>
    </row>
    <row r="3787" spans="1:8" ht="15" customHeight="1">
      <c r="A3787" s="708"/>
      <c r="B3787" s="680"/>
      <c r="C3787" s="681" t="s">
        <v>783</v>
      </c>
      <c r="D3787" s="664"/>
      <c r="E3787" s="665"/>
      <c r="F3787" s="52"/>
      <c r="G3787" s="256"/>
      <c r="H3787" s="258"/>
    </row>
    <row r="3788" spans="1:8" ht="15" customHeight="1">
      <c r="A3788" s="709"/>
      <c r="B3788" s="133" t="s">
        <v>903</v>
      </c>
      <c r="C3788" s="133" t="s">
        <v>833</v>
      </c>
      <c r="D3788" s="662">
        <v>2</v>
      </c>
      <c r="E3788" s="196" t="s">
        <v>778</v>
      </c>
      <c r="F3788" s="11"/>
      <c r="G3788" s="102"/>
      <c r="H3788" s="79"/>
    </row>
    <row r="3789" spans="1:8" ht="15" customHeight="1">
      <c r="A3789" s="708"/>
      <c r="B3789" s="684"/>
      <c r="C3789" s="684"/>
      <c r="D3789" s="664"/>
      <c r="E3789" s="665"/>
      <c r="F3789" s="52"/>
      <c r="G3789" s="256"/>
      <c r="H3789" s="258"/>
    </row>
    <row r="3790" spans="1:8" ht="15" customHeight="1">
      <c r="A3790" s="709"/>
      <c r="B3790" s="157" t="s">
        <v>858</v>
      </c>
      <c r="C3790" s="9"/>
      <c r="D3790" s="662">
        <v>4.0999999999999996</v>
      </c>
      <c r="E3790" s="196" t="s">
        <v>859</v>
      </c>
      <c r="F3790" s="11"/>
      <c r="G3790" s="102"/>
      <c r="H3790" s="79"/>
    </row>
    <row r="3791" spans="1:8" ht="15" customHeight="1">
      <c r="A3791" s="708"/>
      <c r="B3791" s="684"/>
      <c r="C3791" s="684"/>
      <c r="D3791" s="664"/>
      <c r="E3791" s="653"/>
      <c r="F3791" s="52"/>
      <c r="G3791" s="256"/>
      <c r="H3791" s="258"/>
    </row>
    <row r="3792" spans="1:8" ht="15" customHeight="1">
      <c r="A3792" s="709"/>
      <c r="B3792" s="9" t="s">
        <v>860</v>
      </c>
      <c r="C3792" s="9" t="s">
        <v>861</v>
      </c>
      <c r="D3792" s="662">
        <v>4.0999999999999996</v>
      </c>
      <c r="E3792" s="656" t="s">
        <v>859</v>
      </c>
      <c r="F3792" s="11"/>
      <c r="G3792" s="102"/>
      <c r="H3792" s="79"/>
    </row>
    <row r="3793" spans="1:8" ht="15" customHeight="1">
      <c r="A3793" s="708"/>
      <c r="B3793" s="684"/>
      <c r="C3793" s="684"/>
      <c r="D3793" s="667"/>
      <c r="E3793" s="653"/>
      <c r="F3793" s="52"/>
      <c r="G3793" s="256"/>
      <c r="H3793" s="258"/>
    </row>
    <row r="3794" spans="1:8" ht="15" customHeight="1">
      <c r="A3794" s="709"/>
      <c r="B3794" s="9" t="s">
        <v>862</v>
      </c>
      <c r="C3794" s="9"/>
      <c r="D3794" s="670">
        <v>4.0999999999999996</v>
      </c>
      <c r="E3794" s="656" t="s">
        <v>859</v>
      </c>
      <c r="F3794" s="11"/>
      <c r="G3794" s="102"/>
      <c r="H3794" s="79"/>
    </row>
    <row r="3795" spans="1:8" ht="15" customHeight="1">
      <c r="A3795" s="708"/>
      <c r="B3795" s="681"/>
      <c r="C3795" s="681"/>
      <c r="D3795" s="672"/>
      <c r="E3795" s="665"/>
      <c r="F3795" s="52"/>
      <c r="G3795" s="256"/>
      <c r="H3795" s="258"/>
    </row>
    <row r="3796" spans="1:8" ht="15" customHeight="1">
      <c r="A3796" s="709"/>
      <c r="B3796" s="133"/>
      <c r="C3796" s="133"/>
      <c r="D3796" s="670"/>
      <c r="E3796" s="656"/>
      <c r="F3796" s="11"/>
      <c r="G3796" s="102"/>
      <c r="H3796" s="79"/>
    </row>
    <row r="3797" spans="1:8" ht="15" customHeight="1">
      <c r="A3797" s="708"/>
      <c r="B3797" s="134"/>
      <c r="C3797" s="134"/>
      <c r="D3797" s="667"/>
      <c r="E3797" s="653"/>
      <c r="F3797" s="52"/>
      <c r="G3797" s="256"/>
      <c r="H3797" s="258"/>
    </row>
    <row r="3798" spans="1:8" ht="15" customHeight="1">
      <c r="A3798" s="709"/>
      <c r="B3798" s="133"/>
      <c r="C3798" s="133"/>
      <c r="D3798" s="670"/>
      <c r="E3798" s="656"/>
      <c r="F3798" s="11"/>
      <c r="G3798" s="102"/>
      <c r="H3798" s="79"/>
    </row>
    <row r="3799" spans="1:8" ht="15" customHeight="1">
      <c r="A3799" s="708"/>
      <c r="B3799" s="681"/>
      <c r="C3799" s="681"/>
      <c r="D3799" s="664"/>
      <c r="E3799" s="665"/>
      <c r="F3799" s="52"/>
      <c r="G3799" s="256"/>
      <c r="H3799" s="258"/>
    </row>
    <row r="3800" spans="1:8" ht="15" customHeight="1">
      <c r="A3800" s="709"/>
      <c r="B3800" s="669"/>
      <c r="C3800" s="133"/>
      <c r="D3800" s="662"/>
      <c r="E3800" s="196"/>
      <c r="F3800" s="11"/>
      <c r="G3800" s="102"/>
      <c r="H3800" s="79"/>
    </row>
    <row r="3801" spans="1:8" ht="15" customHeight="1">
      <c r="A3801" s="708"/>
      <c r="B3801" s="681"/>
      <c r="C3801" s="681"/>
      <c r="D3801" s="664"/>
      <c r="E3801" s="665"/>
      <c r="F3801" s="52"/>
      <c r="G3801" s="256"/>
      <c r="H3801" s="258"/>
    </row>
    <row r="3802" spans="1:8" ht="15" customHeight="1">
      <c r="A3802" s="709"/>
      <c r="B3802" s="669"/>
      <c r="C3802" s="133"/>
      <c r="D3802" s="662"/>
      <c r="E3802" s="196"/>
      <c r="F3802" s="11"/>
      <c r="G3802" s="102"/>
      <c r="H3802" s="79"/>
    </row>
    <row r="3803" spans="1:8" ht="15" customHeight="1">
      <c r="A3803" s="708"/>
      <c r="B3803" s="681"/>
      <c r="C3803" s="681"/>
      <c r="D3803" s="664"/>
      <c r="E3803" s="665"/>
      <c r="F3803" s="52"/>
      <c r="G3803" s="256"/>
      <c r="H3803" s="258"/>
    </row>
    <row r="3804" spans="1:8" ht="15" customHeight="1">
      <c r="A3804" s="709"/>
      <c r="B3804" s="133"/>
      <c r="C3804" s="133"/>
      <c r="D3804" s="662"/>
      <c r="E3804" s="196"/>
      <c r="F3804" s="11"/>
      <c r="G3804" s="102"/>
      <c r="H3804" s="79"/>
    </row>
    <row r="3805" spans="1:8" ht="15" customHeight="1">
      <c r="A3805" s="708"/>
      <c r="B3805" s="134"/>
      <c r="C3805" s="134"/>
      <c r="D3805" s="667"/>
      <c r="E3805" s="653"/>
      <c r="F3805" s="52"/>
      <c r="G3805" s="256"/>
      <c r="H3805" s="258"/>
    </row>
    <row r="3806" spans="1:8" ht="15" customHeight="1">
      <c r="A3806" s="709"/>
      <c r="B3806" s="133"/>
      <c r="C3806" s="133"/>
      <c r="D3806" s="670"/>
      <c r="E3806" s="656"/>
      <c r="F3806" s="11"/>
      <c r="G3806" s="102"/>
      <c r="H3806" s="79"/>
    </row>
    <row r="3807" spans="1:8" ht="15" customHeight="1">
      <c r="A3807" s="710"/>
      <c r="B3807" s="681"/>
      <c r="C3807" s="681"/>
      <c r="D3807" s="667"/>
      <c r="E3807" s="653"/>
      <c r="F3807" s="18"/>
      <c r="G3807" s="256"/>
      <c r="H3807" s="258"/>
    </row>
    <row r="3808" spans="1:8" ht="15" customHeight="1">
      <c r="A3808" s="710"/>
      <c r="B3808" s="685" t="s">
        <v>904</v>
      </c>
      <c r="C3808" s="133"/>
      <c r="D3808" s="670"/>
      <c r="E3808" s="656"/>
      <c r="F3808" s="11"/>
      <c r="G3808" s="78"/>
      <c r="H3808" s="79"/>
    </row>
    <row r="3809" spans="1:8" ht="15" customHeight="1">
      <c r="A3809" s="708"/>
      <c r="B3809" s="680"/>
      <c r="C3809" s="680"/>
      <c r="D3809" s="667"/>
      <c r="E3809" s="653"/>
      <c r="F3809" s="18"/>
      <c r="G3809" s="256"/>
      <c r="H3809" s="258"/>
    </row>
    <row r="3810" spans="1:8" ht="15" customHeight="1">
      <c r="A3810" s="711"/>
      <c r="B3810" s="674"/>
      <c r="C3810" s="674"/>
      <c r="D3810" s="675"/>
      <c r="E3810" s="676"/>
      <c r="F3810" s="15"/>
      <c r="G3810" s="125"/>
      <c r="H3810" s="116"/>
    </row>
    <row r="3811" spans="1:8" ht="15" customHeight="1">
      <c r="A3811" s="713"/>
      <c r="B3811" s="134"/>
      <c r="C3811" s="134"/>
      <c r="D3811" s="652"/>
      <c r="E3811" s="653"/>
      <c r="F3811" s="105"/>
      <c r="G3811" s="106"/>
      <c r="H3811" s="6"/>
    </row>
    <row r="3812" spans="1:8" ht="15" customHeight="1">
      <c r="A3812" s="714" t="s">
        <v>758</v>
      </c>
      <c r="B3812" s="655" t="str">
        <f>B3376</f>
        <v>⑤渡り廊下１､⑥昇降口　解体工事</v>
      </c>
      <c r="C3812" s="133"/>
      <c r="D3812" s="435"/>
      <c r="E3812" s="656"/>
      <c r="F3812" s="18"/>
      <c r="G3812" s="19"/>
      <c r="H3812" s="2"/>
    </row>
    <row r="3813" spans="1:8" ht="15" customHeight="1">
      <c r="A3813" s="715"/>
      <c r="B3813" s="681"/>
      <c r="C3813" s="134"/>
      <c r="D3813" s="652"/>
      <c r="E3813" s="653"/>
      <c r="F3813" s="52"/>
      <c r="G3813" s="256"/>
      <c r="H3813" s="258"/>
    </row>
    <row r="3814" spans="1:8" ht="15" customHeight="1">
      <c r="A3814" s="716"/>
      <c r="B3814" s="659"/>
      <c r="C3814" s="133"/>
      <c r="D3814" s="435"/>
      <c r="E3814" s="656"/>
      <c r="F3814" s="11"/>
      <c r="G3814" s="102"/>
      <c r="H3814" s="79"/>
    </row>
    <row r="3815" spans="1:8" ht="15" customHeight="1">
      <c r="A3815" s="715"/>
      <c r="B3815" s="681"/>
      <c r="C3815" s="681" t="s">
        <v>783</v>
      </c>
      <c r="D3815" s="717"/>
      <c r="E3815" s="694"/>
      <c r="F3815" s="52"/>
      <c r="G3815" s="256"/>
      <c r="H3815" s="258"/>
    </row>
    <row r="3816" spans="1:8" ht="15" customHeight="1">
      <c r="A3816" s="716"/>
      <c r="B3816" s="133" t="s">
        <v>785</v>
      </c>
      <c r="C3816" s="133" t="s">
        <v>787</v>
      </c>
      <c r="D3816" s="662">
        <v>2</v>
      </c>
      <c r="E3816" s="656" t="s">
        <v>778</v>
      </c>
      <c r="F3816" s="11"/>
      <c r="G3816" s="102"/>
      <c r="H3816" s="79"/>
    </row>
    <row r="3817" spans="1:8" ht="15" customHeight="1">
      <c r="A3817" s="718"/>
      <c r="B3817" s="681"/>
      <c r="C3817" s="681" t="s">
        <v>783</v>
      </c>
      <c r="D3817" s="664"/>
      <c r="E3817" s="665"/>
      <c r="F3817" s="52"/>
      <c r="G3817" s="256"/>
      <c r="H3817" s="258"/>
    </row>
    <row r="3818" spans="1:8" ht="15" customHeight="1">
      <c r="A3818" s="716"/>
      <c r="B3818" s="666" t="s">
        <v>776</v>
      </c>
      <c r="C3818" s="666" t="s">
        <v>900</v>
      </c>
      <c r="D3818" s="662">
        <v>2</v>
      </c>
      <c r="E3818" s="665" t="s">
        <v>778</v>
      </c>
      <c r="F3818" s="11"/>
      <c r="G3818" s="102"/>
      <c r="H3818" s="79"/>
    </row>
    <row r="3819" spans="1:8" ht="15" customHeight="1">
      <c r="A3819" s="715"/>
      <c r="B3819" s="693"/>
      <c r="C3819" s="693" t="s">
        <v>783</v>
      </c>
      <c r="D3819" s="667"/>
      <c r="E3819" s="686"/>
      <c r="F3819" s="52"/>
      <c r="G3819" s="256"/>
      <c r="H3819" s="258"/>
    </row>
    <row r="3820" spans="1:8" ht="15" customHeight="1">
      <c r="A3820" s="716"/>
      <c r="B3820" s="669" t="s">
        <v>781</v>
      </c>
      <c r="C3820" s="669" t="s">
        <v>867</v>
      </c>
      <c r="D3820" s="670">
        <v>4</v>
      </c>
      <c r="E3820" s="196" t="s">
        <v>778</v>
      </c>
      <c r="F3820" s="11"/>
      <c r="G3820" s="102"/>
      <c r="H3820" s="79"/>
    </row>
    <row r="3821" spans="1:8" ht="15" customHeight="1">
      <c r="A3821" s="715"/>
      <c r="B3821" s="719"/>
      <c r="C3821" s="719"/>
      <c r="D3821" s="664"/>
      <c r="E3821" s="665"/>
      <c r="F3821" s="52"/>
      <c r="G3821" s="256"/>
      <c r="H3821" s="258"/>
    </row>
    <row r="3822" spans="1:8" ht="15" customHeight="1">
      <c r="A3822" s="716"/>
      <c r="B3822" s="9" t="s">
        <v>858</v>
      </c>
      <c r="C3822" s="9"/>
      <c r="D3822" s="662">
        <v>0.2</v>
      </c>
      <c r="E3822" s="196" t="s">
        <v>859</v>
      </c>
      <c r="F3822" s="11"/>
      <c r="G3822" s="102"/>
      <c r="H3822" s="79"/>
    </row>
    <row r="3823" spans="1:8" ht="15" customHeight="1">
      <c r="A3823" s="715"/>
      <c r="B3823" s="684"/>
      <c r="C3823" s="684"/>
      <c r="D3823" s="664"/>
      <c r="E3823" s="665"/>
      <c r="F3823" s="52"/>
      <c r="G3823" s="256"/>
      <c r="H3823" s="258"/>
    </row>
    <row r="3824" spans="1:8" ht="15" customHeight="1">
      <c r="A3824" s="716"/>
      <c r="B3824" s="9" t="s">
        <v>860</v>
      </c>
      <c r="C3824" s="9" t="s">
        <v>861</v>
      </c>
      <c r="D3824" s="662">
        <v>0.2</v>
      </c>
      <c r="E3824" s="196" t="s">
        <v>859</v>
      </c>
      <c r="F3824" s="11"/>
      <c r="G3824" s="102"/>
      <c r="H3824" s="79"/>
    </row>
    <row r="3825" spans="1:8" ht="15" customHeight="1">
      <c r="A3825" s="715"/>
      <c r="B3825" s="684"/>
      <c r="C3825" s="684"/>
      <c r="D3825" s="664"/>
      <c r="E3825" s="665"/>
      <c r="F3825" s="52"/>
      <c r="G3825" s="256"/>
      <c r="H3825" s="258"/>
    </row>
    <row r="3826" spans="1:8" ht="15" customHeight="1">
      <c r="A3826" s="716"/>
      <c r="B3826" s="9" t="s">
        <v>862</v>
      </c>
      <c r="C3826" s="9"/>
      <c r="D3826" s="662">
        <v>0.2</v>
      </c>
      <c r="E3826" s="196" t="s">
        <v>859</v>
      </c>
      <c r="F3826" s="11"/>
      <c r="G3826" s="102"/>
      <c r="H3826" s="79"/>
    </row>
    <row r="3827" spans="1:8" ht="15" customHeight="1">
      <c r="A3827" s="715"/>
      <c r="B3827" s="681"/>
      <c r="C3827" s="681"/>
      <c r="D3827" s="664"/>
      <c r="E3827" s="665"/>
      <c r="F3827" s="52"/>
      <c r="G3827" s="256"/>
      <c r="H3827" s="258"/>
    </row>
    <row r="3828" spans="1:8" ht="15" customHeight="1">
      <c r="A3828" s="716"/>
      <c r="B3828" s="133"/>
      <c r="C3828" s="133"/>
      <c r="D3828" s="662"/>
      <c r="E3828" s="196"/>
      <c r="F3828" s="11"/>
      <c r="G3828" s="102"/>
      <c r="H3828" s="79"/>
    </row>
    <row r="3829" spans="1:8" ht="15" customHeight="1">
      <c r="A3829" s="715"/>
      <c r="B3829" s="681"/>
      <c r="C3829" s="681"/>
      <c r="D3829" s="664"/>
      <c r="E3829" s="665"/>
      <c r="F3829" s="52"/>
      <c r="G3829" s="256"/>
      <c r="H3829" s="258"/>
    </row>
    <row r="3830" spans="1:8" ht="15" customHeight="1">
      <c r="A3830" s="716"/>
      <c r="B3830" s="133"/>
      <c r="C3830" s="133"/>
      <c r="D3830" s="662"/>
      <c r="E3830" s="196"/>
      <c r="F3830" s="11"/>
      <c r="G3830" s="102"/>
      <c r="H3830" s="79"/>
    </row>
    <row r="3831" spans="1:8" ht="15" customHeight="1">
      <c r="A3831" s="715"/>
      <c r="B3831" s="681"/>
      <c r="C3831" s="681"/>
      <c r="D3831" s="664"/>
      <c r="E3831" s="665"/>
      <c r="F3831" s="52"/>
      <c r="G3831" s="256"/>
      <c r="H3831" s="258"/>
    </row>
    <row r="3832" spans="1:8" ht="15" customHeight="1">
      <c r="A3832" s="716"/>
      <c r="B3832" s="133"/>
      <c r="C3832" s="669"/>
      <c r="D3832" s="662"/>
      <c r="E3832" s="196"/>
      <c r="F3832" s="11"/>
      <c r="G3832" s="102"/>
      <c r="H3832" s="79"/>
    </row>
    <row r="3833" spans="1:8" ht="15" customHeight="1">
      <c r="A3833" s="715"/>
      <c r="B3833" s="681"/>
      <c r="C3833" s="693"/>
      <c r="D3833" s="664"/>
      <c r="E3833" s="653"/>
      <c r="F3833" s="52"/>
      <c r="G3833" s="256"/>
      <c r="H3833" s="258"/>
    </row>
    <row r="3834" spans="1:8" ht="15" customHeight="1">
      <c r="A3834" s="716"/>
      <c r="B3834" s="669"/>
      <c r="C3834" s="666"/>
      <c r="D3834" s="662"/>
      <c r="E3834" s="656"/>
      <c r="F3834" s="11"/>
      <c r="G3834" s="102"/>
      <c r="H3834" s="79"/>
    </row>
    <row r="3835" spans="1:8" ht="15" customHeight="1">
      <c r="A3835" s="715"/>
      <c r="B3835" s="681"/>
      <c r="C3835" s="669"/>
      <c r="D3835" s="664"/>
      <c r="E3835" s="653"/>
      <c r="F3835" s="52"/>
      <c r="G3835" s="256"/>
      <c r="H3835" s="258"/>
    </row>
    <row r="3836" spans="1:8" ht="15" customHeight="1">
      <c r="A3836" s="716"/>
      <c r="B3836" s="133"/>
      <c r="C3836" s="133"/>
      <c r="D3836" s="662"/>
      <c r="E3836" s="656"/>
      <c r="F3836" s="11"/>
      <c r="G3836" s="102"/>
      <c r="H3836" s="79"/>
    </row>
    <row r="3837" spans="1:8" ht="15" customHeight="1">
      <c r="A3837" s="715"/>
      <c r="B3837" s="681"/>
      <c r="C3837" s="681"/>
      <c r="D3837" s="667"/>
      <c r="E3837" s="665"/>
      <c r="F3837" s="52"/>
      <c r="G3837" s="256"/>
      <c r="H3837" s="258"/>
    </row>
    <row r="3838" spans="1:8" ht="15" customHeight="1">
      <c r="A3838" s="716"/>
      <c r="B3838" s="133"/>
      <c r="C3838" s="133"/>
      <c r="D3838" s="670"/>
      <c r="E3838" s="665"/>
      <c r="F3838" s="11"/>
      <c r="G3838" s="102"/>
      <c r="H3838" s="79"/>
    </row>
    <row r="3839" spans="1:8" ht="15" customHeight="1">
      <c r="A3839" s="715"/>
      <c r="B3839" s="693"/>
      <c r="C3839" s="693"/>
      <c r="D3839" s="664"/>
      <c r="E3839" s="686"/>
      <c r="F3839" s="18"/>
      <c r="G3839" s="256"/>
      <c r="H3839" s="258"/>
    </row>
    <row r="3840" spans="1:8" ht="15" customHeight="1">
      <c r="A3840" s="716"/>
      <c r="B3840" s="685" t="s">
        <v>905</v>
      </c>
      <c r="C3840" s="669"/>
      <c r="D3840" s="662"/>
      <c r="E3840" s="196"/>
      <c r="F3840" s="11"/>
      <c r="G3840" s="78"/>
      <c r="H3840" s="79"/>
    </row>
    <row r="3841" spans="1:8" ht="15" customHeight="1">
      <c r="A3841" s="715"/>
      <c r="B3841" s="681"/>
      <c r="C3841" s="681"/>
      <c r="D3841" s="672"/>
      <c r="E3841" s="665"/>
      <c r="F3841" s="18"/>
      <c r="G3841" s="256"/>
      <c r="H3841" s="258"/>
    </row>
    <row r="3842" spans="1:8" ht="15" customHeight="1">
      <c r="A3842" s="720"/>
      <c r="B3842" s="674"/>
      <c r="C3842" s="674"/>
      <c r="D3842" s="675"/>
      <c r="E3842" s="676"/>
      <c r="F3842" s="15"/>
      <c r="G3842" s="125"/>
      <c r="H3842" s="116"/>
    </row>
    <row r="3843" spans="1:8" ht="15" customHeight="1">
      <c r="A3843" s="721"/>
      <c r="B3843" s="134"/>
      <c r="C3843" s="134"/>
      <c r="D3843" s="652"/>
      <c r="E3843" s="653"/>
      <c r="F3843" s="105"/>
      <c r="G3843" s="106"/>
      <c r="H3843" s="6"/>
    </row>
    <row r="3844" spans="1:8" ht="15" customHeight="1">
      <c r="A3844" s="722" t="s">
        <v>759</v>
      </c>
      <c r="B3844" s="655" t="str">
        <f>B3378</f>
        <v>⑦渡り廊下２　解体工事</v>
      </c>
      <c r="C3844" s="133"/>
      <c r="D3844" s="435"/>
      <c r="E3844" s="656"/>
      <c r="F3844" s="18"/>
      <c r="G3844" s="19"/>
      <c r="H3844" s="2"/>
    </row>
    <row r="3845" spans="1:8" ht="15" customHeight="1">
      <c r="A3845" s="723"/>
      <c r="B3845" s="681"/>
      <c r="C3845" s="134"/>
      <c r="D3845" s="652"/>
      <c r="E3845" s="653"/>
      <c r="F3845" s="52"/>
      <c r="G3845" s="256"/>
      <c r="H3845" s="258"/>
    </row>
    <row r="3846" spans="1:8" ht="15" customHeight="1">
      <c r="A3846" s="724"/>
      <c r="B3846" s="659"/>
      <c r="C3846" s="133"/>
      <c r="D3846" s="435"/>
      <c r="E3846" s="656"/>
      <c r="F3846" s="11"/>
      <c r="G3846" s="102"/>
      <c r="H3846" s="79"/>
    </row>
    <row r="3847" spans="1:8" ht="15" customHeight="1">
      <c r="A3847" s="723"/>
      <c r="B3847" s="681"/>
      <c r="C3847" s="681" t="s">
        <v>783</v>
      </c>
      <c r="D3847" s="717"/>
      <c r="E3847" s="694"/>
      <c r="F3847" s="52"/>
      <c r="G3847" s="256"/>
      <c r="H3847" s="258"/>
    </row>
    <row r="3848" spans="1:8" ht="15" customHeight="1">
      <c r="A3848" s="724"/>
      <c r="B3848" s="133" t="s">
        <v>785</v>
      </c>
      <c r="C3848" s="133" t="s">
        <v>787</v>
      </c>
      <c r="D3848" s="662">
        <v>1</v>
      </c>
      <c r="E3848" s="656" t="s">
        <v>778</v>
      </c>
      <c r="F3848" s="11"/>
      <c r="G3848" s="102"/>
      <c r="H3848" s="79"/>
    </row>
    <row r="3849" spans="1:8" ht="15" customHeight="1">
      <c r="A3849" s="725"/>
      <c r="B3849" s="681"/>
      <c r="C3849" s="681" t="s">
        <v>783</v>
      </c>
      <c r="D3849" s="664"/>
      <c r="E3849" s="665"/>
      <c r="F3849" s="52"/>
      <c r="G3849" s="256"/>
      <c r="H3849" s="258"/>
    </row>
    <row r="3850" spans="1:8" ht="15" customHeight="1">
      <c r="A3850" s="724"/>
      <c r="B3850" s="666" t="s">
        <v>776</v>
      </c>
      <c r="C3850" s="666" t="s">
        <v>906</v>
      </c>
      <c r="D3850" s="662">
        <v>1</v>
      </c>
      <c r="E3850" s="665" t="s">
        <v>778</v>
      </c>
      <c r="F3850" s="11"/>
      <c r="G3850" s="102"/>
      <c r="H3850" s="79"/>
    </row>
    <row r="3851" spans="1:8" ht="15" customHeight="1">
      <c r="A3851" s="723"/>
      <c r="B3851" s="693"/>
      <c r="C3851" s="693" t="s">
        <v>783</v>
      </c>
      <c r="D3851" s="667"/>
      <c r="E3851" s="686"/>
      <c r="F3851" s="52"/>
      <c r="G3851" s="256"/>
      <c r="H3851" s="258"/>
    </row>
    <row r="3852" spans="1:8" ht="15" customHeight="1">
      <c r="A3852" s="724"/>
      <c r="B3852" s="669" t="s">
        <v>781</v>
      </c>
      <c r="C3852" s="669" t="s">
        <v>867</v>
      </c>
      <c r="D3852" s="670">
        <v>2</v>
      </c>
      <c r="E3852" s="196" t="s">
        <v>778</v>
      </c>
      <c r="F3852" s="11"/>
      <c r="G3852" s="102"/>
      <c r="H3852" s="79"/>
    </row>
    <row r="3853" spans="1:8" ht="15" customHeight="1">
      <c r="A3853" s="723"/>
      <c r="B3853" s="684"/>
      <c r="C3853" s="684"/>
      <c r="D3853" s="664"/>
      <c r="E3853" s="665"/>
      <c r="F3853" s="52"/>
      <c r="G3853" s="256"/>
      <c r="H3853" s="258"/>
    </row>
    <row r="3854" spans="1:8" ht="15" customHeight="1">
      <c r="A3854" s="724"/>
      <c r="B3854" s="9" t="s">
        <v>858</v>
      </c>
      <c r="C3854" s="9"/>
      <c r="D3854" s="662">
        <v>0.1</v>
      </c>
      <c r="E3854" s="196" t="s">
        <v>859</v>
      </c>
      <c r="F3854" s="11"/>
      <c r="G3854" s="102"/>
      <c r="H3854" s="79"/>
    </row>
    <row r="3855" spans="1:8" ht="15" customHeight="1">
      <c r="A3855" s="723"/>
      <c r="B3855" s="684"/>
      <c r="C3855" s="684"/>
      <c r="D3855" s="664"/>
      <c r="E3855" s="665"/>
      <c r="F3855" s="52"/>
      <c r="G3855" s="256"/>
      <c r="H3855" s="258"/>
    </row>
    <row r="3856" spans="1:8" ht="15" customHeight="1">
      <c r="A3856" s="724"/>
      <c r="B3856" s="9" t="s">
        <v>860</v>
      </c>
      <c r="C3856" s="9" t="s">
        <v>861</v>
      </c>
      <c r="D3856" s="662">
        <v>0.1</v>
      </c>
      <c r="E3856" s="196" t="s">
        <v>859</v>
      </c>
      <c r="F3856" s="11"/>
      <c r="G3856" s="102"/>
      <c r="H3856" s="79"/>
    </row>
    <row r="3857" spans="1:8" ht="15" customHeight="1">
      <c r="A3857" s="723"/>
      <c r="B3857" s="684"/>
      <c r="C3857" s="684"/>
      <c r="D3857" s="664"/>
      <c r="E3857" s="665"/>
      <c r="F3857" s="52"/>
      <c r="G3857" s="256"/>
      <c r="H3857" s="258"/>
    </row>
    <row r="3858" spans="1:8" ht="15" customHeight="1">
      <c r="A3858" s="724"/>
      <c r="B3858" s="9" t="s">
        <v>862</v>
      </c>
      <c r="C3858" s="9"/>
      <c r="D3858" s="662">
        <v>0.1</v>
      </c>
      <c r="E3858" s="196" t="s">
        <v>859</v>
      </c>
      <c r="F3858" s="11"/>
      <c r="G3858" s="102"/>
      <c r="H3858" s="79"/>
    </row>
    <row r="3859" spans="1:8" ht="15" customHeight="1">
      <c r="A3859" s="723"/>
      <c r="B3859" s="681"/>
      <c r="C3859" s="681"/>
      <c r="D3859" s="664"/>
      <c r="E3859" s="665"/>
      <c r="F3859" s="52"/>
      <c r="G3859" s="256"/>
      <c r="H3859" s="258"/>
    </row>
    <row r="3860" spans="1:8" ht="15" customHeight="1">
      <c r="A3860" s="724"/>
      <c r="B3860" s="133"/>
      <c r="C3860" s="133"/>
      <c r="D3860" s="662"/>
      <c r="E3860" s="196"/>
      <c r="F3860" s="11"/>
      <c r="G3860" s="102"/>
      <c r="H3860" s="79"/>
    </row>
    <row r="3861" spans="1:8" ht="15" customHeight="1">
      <c r="A3861" s="723"/>
      <c r="B3861" s="681"/>
      <c r="C3861" s="681"/>
      <c r="D3861" s="664"/>
      <c r="E3861" s="665"/>
      <c r="F3861" s="52"/>
      <c r="G3861" s="256"/>
      <c r="H3861" s="258"/>
    </row>
    <row r="3862" spans="1:8" ht="15" customHeight="1">
      <c r="A3862" s="724"/>
      <c r="B3862" s="133"/>
      <c r="C3862" s="133"/>
      <c r="D3862" s="662"/>
      <c r="E3862" s="196"/>
      <c r="F3862" s="11"/>
      <c r="G3862" s="102"/>
      <c r="H3862" s="79"/>
    </row>
    <row r="3863" spans="1:8" ht="15" customHeight="1">
      <c r="A3863" s="723"/>
      <c r="B3863" s="681"/>
      <c r="C3863" s="681"/>
      <c r="D3863" s="664"/>
      <c r="E3863" s="665"/>
      <c r="F3863" s="52"/>
      <c r="G3863" s="256"/>
      <c r="H3863" s="258"/>
    </row>
    <row r="3864" spans="1:8" ht="15" customHeight="1">
      <c r="A3864" s="724"/>
      <c r="B3864" s="133"/>
      <c r="C3864" s="669"/>
      <c r="D3864" s="662"/>
      <c r="E3864" s="196"/>
      <c r="F3864" s="11"/>
      <c r="G3864" s="102"/>
      <c r="H3864" s="79"/>
    </row>
    <row r="3865" spans="1:8" ht="15" customHeight="1">
      <c r="A3865" s="723"/>
      <c r="B3865" s="681"/>
      <c r="C3865" s="693"/>
      <c r="D3865" s="664"/>
      <c r="E3865" s="653"/>
      <c r="F3865" s="52"/>
      <c r="G3865" s="256"/>
      <c r="H3865" s="258"/>
    </row>
    <row r="3866" spans="1:8" ht="15" customHeight="1">
      <c r="A3866" s="724"/>
      <c r="B3866" s="669"/>
      <c r="C3866" s="666"/>
      <c r="D3866" s="662"/>
      <c r="E3866" s="656"/>
      <c r="F3866" s="11"/>
      <c r="G3866" s="102"/>
      <c r="H3866" s="79"/>
    </row>
    <row r="3867" spans="1:8" ht="15" customHeight="1">
      <c r="A3867" s="723"/>
      <c r="B3867" s="681"/>
      <c r="C3867" s="669"/>
      <c r="D3867" s="664"/>
      <c r="E3867" s="653"/>
      <c r="F3867" s="52"/>
      <c r="G3867" s="256"/>
      <c r="H3867" s="258"/>
    </row>
    <row r="3868" spans="1:8" ht="15" customHeight="1">
      <c r="A3868" s="724"/>
      <c r="B3868" s="133"/>
      <c r="C3868" s="133"/>
      <c r="D3868" s="662"/>
      <c r="E3868" s="656"/>
      <c r="F3868" s="11"/>
      <c r="G3868" s="102"/>
      <c r="H3868" s="79"/>
    </row>
    <row r="3869" spans="1:8" ht="15" customHeight="1">
      <c r="A3869" s="723"/>
      <c r="B3869" s="681"/>
      <c r="C3869" s="681"/>
      <c r="D3869" s="667"/>
      <c r="E3869" s="665"/>
      <c r="F3869" s="52"/>
      <c r="G3869" s="256"/>
      <c r="H3869" s="258"/>
    </row>
    <row r="3870" spans="1:8" ht="15" customHeight="1">
      <c r="A3870" s="724"/>
      <c r="B3870" s="133"/>
      <c r="C3870" s="133"/>
      <c r="D3870" s="670"/>
      <c r="E3870" s="665"/>
      <c r="F3870" s="11"/>
      <c r="G3870" s="102"/>
      <c r="H3870" s="79"/>
    </row>
    <row r="3871" spans="1:8" ht="15" customHeight="1">
      <c r="A3871" s="723"/>
      <c r="B3871" s="693"/>
      <c r="C3871" s="693"/>
      <c r="D3871" s="664"/>
      <c r="E3871" s="686"/>
      <c r="F3871" s="18"/>
      <c r="G3871" s="256"/>
      <c r="H3871" s="258"/>
    </row>
    <row r="3872" spans="1:8" ht="15" customHeight="1">
      <c r="A3872" s="724"/>
      <c r="B3872" s="685" t="s">
        <v>907</v>
      </c>
      <c r="C3872" s="669"/>
      <c r="D3872" s="662"/>
      <c r="E3872" s="196"/>
      <c r="F3872" s="11"/>
      <c r="G3872" s="78"/>
      <c r="H3872" s="79"/>
    </row>
    <row r="3873" spans="1:8" ht="15" customHeight="1">
      <c r="A3873" s="723"/>
      <c r="B3873" s="681"/>
      <c r="C3873" s="681"/>
      <c r="D3873" s="672"/>
      <c r="E3873" s="665"/>
      <c r="F3873" s="18"/>
      <c r="G3873" s="256"/>
      <c r="H3873" s="258"/>
    </row>
    <row r="3874" spans="1:8" ht="15" customHeight="1">
      <c r="A3874" s="726"/>
      <c r="B3874" s="674"/>
      <c r="C3874" s="674"/>
      <c r="D3874" s="675"/>
      <c r="E3874" s="676"/>
      <c r="F3874" s="15"/>
      <c r="G3874" s="125"/>
      <c r="H3874" s="116"/>
    </row>
    <row r="3875" spans="1:8" ht="15" customHeight="1">
      <c r="A3875" s="727"/>
      <c r="B3875" s="134"/>
      <c r="C3875" s="134"/>
      <c r="D3875" s="652"/>
      <c r="E3875" s="653"/>
      <c r="F3875" s="105"/>
      <c r="G3875" s="106"/>
      <c r="H3875" s="6"/>
    </row>
    <row r="3876" spans="1:8" ht="15" customHeight="1">
      <c r="A3876" s="728" t="s">
        <v>760</v>
      </c>
      <c r="B3876" s="655" t="str">
        <f>B3380</f>
        <v>⑧第１屋内運動場､⑩渡り廊下４　解体工事</v>
      </c>
      <c r="C3876" s="133"/>
      <c r="D3876" s="435"/>
      <c r="E3876" s="656"/>
      <c r="F3876" s="18"/>
      <c r="G3876" s="19"/>
      <c r="H3876" s="2"/>
    </row>
    <row r="3877" spans="1:8" ht="15" customHeight="1">
      <c r="A3877" s="729"/>
      <c r="B3877" s="681"/>
      <c r="C3877" s="134"/>
      <c r="D3877" s="652"/>
      <c r="E3877" s="653"/>
      <c r="F3877" s="52"/>
      <c r="G3877" s="256"/>
      <c r="H3877" s="258"/>
    </row>
    <row r="3878" spans="1:8" ht="15" customHeight="1">
      <c r="A3878" s="730"/>
      <c r="B3878" s="659"/>
      <c r="C3878" s="133"/>
      <c r="D3878" s="435"/>
      <c r="E3878" s="656"/>
      <c r="F3878" s="11"/>
      <c r="G3878" s="102"/>
      <c r="H3878" s="79"/>
    </row>
    <row r="3879" spans="1:8" ht="15" customHeight="1">
      <c r="A3879" s="729"/>
      <c r="B3879" s="681"/>
      <c r="C3879" s="681" t="s">
        <v>766</v>
      </c>
      <c r="D3879" s="693"/>
      <c r="E3879" s="694"/>
      <c r="F3879" s="52"/>
      <c r="G3879" s="256"/>
      <c r="H3879" s="258"/>
    </row>
    <row r="3880" spans="1:8" ht="15" customHeight="1">
      <c r="A3880" s="730"/>
      <c r="B3880" s="133" t="s">
        <v>908</v>
      </c>
      <c r="C3880" s="133" t="s">
        <v>909</v>
      </c>
      <c r="D3880" s="662">
        <v>1</v>
      </c>
      <c r="E3880" s="656" t="s">
        <v>769</v>
      </c>
      <c r="F3880" s="11"/>
      <c r="G3880" s="102"/>
      <c r="H3880" s="79"/>
    </row>
    <row r="3881" spans="1:8" ht="15" customHeight="1">
      <c r="A3881" s="731"/>
      <c r="B3881" s="681"/>
      <c r="C3881" s="681" t="s">
        <v>766</v>
      </c>
      <c r="D3881" s="664"/>
      <c r="E3881" s="665"/>
      <c r="F3881" s="52"/>
      <c r="G3881" s="256"/>
      <c r="H3881" s="258"/>
    </row>
    <row r="3882" spans="1:8" ht="15" customHeight="1">
      <c r="A3882" s="730"/>
      <c r="B3882" s="666" t="s">
        <v>910</v>
      </c>
      <c r="C3882" s="666" t="s">
        <v>911</v>
      </c>
      <c r="D3882" s="662">
        <v>1</v>
      </c>
      <c r="E3882" s="665" t="s">
        <v>769</v>
      </c>
      <c r="F3882" s="11"/>
      <c r="G3882" s="102"/>
      <c r="H3882" s="79"/>
    </row>
    <row r="3883" spans="1:8" ht="15" customHeight="1">
      <c r="A3883" s="729"/>
      <c r="B3883" s="693"/>
      <c r="C3883" s="693" t="s">
        <v>766</v>
      </c>
      <c r="D3883" s="667"/>
      <c r="E3883" s="686"/>
      <c r="F3883" s="52"/>
      <c r="G3883" s="256"/>
      <c r="H3883" s="258"/>
    </row>
    <row r="3884" spans="1:8" ht="15" customHeight="1">
      <c r="A3884" s="730"/>
      <c r="B3884" s="669" t="s">
        <v>912</v>
      </c>
      <c r="C3884" s="669" t="s">
        <v>913</v>
      </c>
      <c r="D3884" s="670">
        <v>1</v>
      </c>
      <c r="E3884" s="196" t="s">
        <v>769</v>
      </c>
      <c r="F3884" s="11"/>
      <c r="G3884" s="102"/>
      <c r="H3884" s="79"/>
    </row>
    <row r="3885" spans="1:8" ht="15" customHeight="1">
      <c r="A3885" s="729"/>
      <c r="B3885" s="681"/>
      <c r="C3885" s="681" t="s">
        <v>783</v>
      </c>
      <c r="D3885" s="664"/>
      <c r="E3885" s="665"/>
      <c r="F3885" s="52"/>
      <c r="G3885" s="256"/>
      <c r="H3885" s="258"/>
    </row>
    <row r="3886" spans="1:8" ht="15" customHeight="1">
      <c r="A3886" s="730"/>
      <c r="B3886" s="133" t="s">
        <v>776</v>
      </c>
      <c r="C3886" s="133" t="s">
        <v>914</v>
      </c>
      <c r="D3886" s="662">
        <v>1</v>
      </c>
      <c r="E3886" s="196" t="s">
        <v>778</v>
      </c>
      <c r="F3886" s="11"/>
      <c r="G3886" s="102"/>
      <c r="H3886" s="79"/>
    </row>
    <row r="3887" spans="1:8" ht="15" customHeight="1">
      <c r="A3887" s="729"/>
      <c r="B3887" s="681"/>
      <c r="C3887" s="681" t="s">
        <v>783</v>
      </c>
      <c r="D3887" s="664"/>
      <c r="E3887" s="665"/>
      <c r="F3887" s="52"/>
      <c r="G3887" s="256"/>
      <c r="H3887" s="258"/>
    </row>
    <row r="3888" spans="1:8" ht="15" customHeight="1">
      <c r="A3888" s="730"/>
      <c r="B3888" s="133" t="s">
        <v>776</v>
      </c>
      <c r="C3888" s="133" t="s">
        <v>915</v>
      </c>
      <c r="D3888" s="662">
        <v>5</v>
      </c>
      <c r="E3888" s="196" t="s">
        <v>778</v>
      </c>
      <c r="F3888" s="11"/>
      <c r="G3888" s="102"/>
      <c r="H3888" s="79"/>
    </row>
    <row r="3889" spans="1:8" ht="15" customHeight="1">
      <c r="A3889" s="729"/>
      <c r="B3889" s="681"/>
      <c r="C3889" s="681" t="s">
        <v>783</v>
      </c>
      <c r="D3889" s="664"/>
      <c r="E3889" s="665"/>
      <c r="F3889" s="52"/>
      <c r="G3889" s="256"/>
      <c r="H3889" s="258"/>
    </row>
    <row r="3890" spans="1:8" ht="15" customHeight="1">
      <c r="A3890" s="730"/>
      <c r="B3890" s="133" t="s">
        <v>776</v>
      </c>
      <c r="C3890" s="133" t="s">
        <v>780</v>
      </c>
      <c r="D3890" s="662">
        <v>4</v>
      </c>
      <c r="E3890" s="196" t="s">
        <v>778</v>
      </c>
      <c r="F3890" s="11"/>
      <c r="G3890" s="102"/>
      <c r="H3890" s="79"/>
    </row>
    <row r="3891" spans="1:8" ht="15" customHeight="1">
      <c r="A3891" s="729"/>
      <c r="B3891" s="681"/>
      <c r="C3891" s="681" t="s">
        <v>783</v>
      </c>
      <c r="D3891" s="664"/>
      <c r="E3891" s="665"/>
      <c r="F3891" s="52"/>
      <c r="G3891" s="256"/>
      <c r="H3891" s="258"/>
    </row>
    <row r="3892" spans="1:8" ht="15" customHeight="1">
      <c r="A3892" s="730"/>
      <c r="B3892" s="133" t="s">
        <v>776</v>
      </c>
      <c r="C3892" s="133" t="s">
        <v>906</v>
      </c>
      <c r="D3892" s="662">
        <v>1</v>
      </c>
      <c r="E3892" s="196" t="s">
        <v>778</v>
      </c>
      <c r="F3892" s="11"/>
      <c r="G3892" s="102"/>
      <c r="H3892" s="79"/>
    </row>
    <row r="3893" spans="1:8" ht="15" customHeight="1">
      <c r="A3893" s="729"/>
      <c r="B3893" s="681"/>
      <c r="C3893" s="681" t="s">
        <v>783</v>
      </c>
      <c r="D3893" s="664"/>
      <c r="E3893" s="665"/>
      <c r="F3893" s="52"/>
      <c r="G3893" s="256"/>
      <c r="H3893" s="258"/>
    </row>
    <row r="3894" spans="1:8" ht="15" customHeight="1">
      <c r="A3894" s="730"/>
      <c r="B3894" s="133" t="s">
        <v>776</v>
      </c>
      <c r="C3894" s="133" t="s">
        <v>916</v>
      </c>
      <c r="D3894" s="662">
        <v>2</v>
      </c>
      <c r="E3894" s="196" t="s">
        <v>778</v>
      </c>
      <c r="F3894" s="11"/>
      <c r="G3894" s="102"/>
      <c r="H3894" s="79"/>
    </row>
    <row r="3895" spans="1:8" ht="15" customHeight="1">
      <c r="A3895" s="729"/>
      <c r="B3895" s="681"/>
      <c r="C3895" s="681" t="s">
        <v>783</v>
      </c>
      <c r="D3895" s="664"/>
      <c r="E3895" s="665"/>
      <c r="F3895" s="52"/>
      <c r="G3895" s="256"/>
      <c r="H3895" s="258"/>
    </row>
    <row r="3896" spans="1:8" ht="15" customHeight="1">
      <c r="A3896" s="730"/>
      <c r="B3896" s="133" t="s">
        <v>781</v>
      </c>
      <c r="C3896" s="669" t="s">
        <v>867</v>
      </c>
      <c r="D3896" s="662">
        <f>12+58+24</f>
        <v>94</v>
      </c>
      <c r="E3896" s="196" t="s">
        <v>778</v>
      </c>
      <c r="F3896" s="11"/>
      <c r="G3896" s="102"/>
      <c r="H3896" s="79"/>
    </row>
    <row r="3897" spans="1:8" ht="15" customHeight="1">
      <c r="A3897" s="729"/>
      <c r="B3897" s="681"/>
      <c r="C3897" s="693" t="s">
        <v>783</v>
      </c>
      <c r="D3897" s="664"/>
      <c r="E3897" s="653"/>
      <c r="F3897" s="52"/>
      <c r="G3897" s="256"/>
      <c r="H3897" s="258"/>
    </row>
    <row r="3898" spans="1:8" ht="15" customHeight="1">
      <c r="A3898" s="730"/>
      <c r="B3898" s="669" t="s">
        <v>785</v>
      </c>
      <c r="C3898" s="666" t="s">
        <v>787</v>
      </c>
      <c r="D3898" s="662">
        <v>6</v>
      </c>
      <c r="E3898" s="656" t="s">
        <v>778</v>
      </c>
      <c r="F3898" s="11"/>
      <c r="G3898" s="102"/>
      <c r="H3898" s="79"/>
    </row>
    <row r="3899" spans="1:8" ht="15" customHeight="1">
      <c r="A3899" s="729"/>
      <c r="B3899" s="681"/>
      <c r="C3899" s="669" t="s">
        <v>783</v>
      </c>
      <c r="D3899" s="664"/>
      <c r="E3899" s="653"/>
      <c r="F3899" s="52"/>
      <c r="G3899" s="256"/>
      <c r="H3899" s="258"/>
    </row>
    <row r="3900" spans="1:8" ht="15" customHeight="1">
      <c r="A3900" s="730"/>
      <c r="B3900" s="133" t="s">
        <v>790</v>
      </c>
      <c r="C3900" s="133" t="s">
        <v>786</v>
      </c>
      <c r="D3900" s="662">
        <v>1</v>
      </c>
      <c r="E3900" s="656" t="s">
        <v>778</v>
      </c>
      <c r="F3900" s="11"/>
      <c r="G3900" s="102"/>
      <c r="H3900" s="79"/>
    </row>
    <row r="3901" spans="1:8" ht="15" customHeight="1">
      <c r="A3901" s="729"/>
      <c r="B3901" s="681"/>
      <c r="C3901" s="681" t="s">
        <v>783</v>
      </c>
      <c r="D3901" s="667"/>
      <c r="E3901" s="665"/>
      <c r="F3901" s="52"/>
      <c r="G3901" s="256"/>
      <c r="H3901" s="258"/>
    </row>
    <row r="3902" spans="1:8" ht="15" customHeight="1">
      <c r="A3902" s="730"/>
      <c r="B3902" s="133" t="s">
        <v>785</v>
      </c>
      <c r="C3902" s="133" t="s">
        <v>793</v>
      </c>
      <c r="D3902" s="670">
        <v>13</v>
      </c>
      <c r="E3902" s="665" t="s">
        <v>778</v>
      </c>
      <c r="F3902" s="11"/>
      <c r="G3902" s="102"/>
      <c r="H3902" s="79"/>
    </row>
    <row r="3903" spans="1:8" ht="15" customHeight="1">
      <c r="A3903" s="729"/>
      <c r="B3903" s="693"/>
      <c r="C3903" s="693" t="s">
        <v>783</v>
      </c>
      <c r="D3903" s="664"/>
      <c r="E3903" s="686"/>
      <c r="F3903" s="18"/>
      <c r="G3903" s="256"/>
      <c r="H3903" s="258"/>
    </row>
    <row r="3904" spans="1:8" ht="15" customHeight="1">
      <c r="A3904" s="727"/>
      <c r="B3904" s="671" t="s">
        <v>917</v>
      </c>
      <c r="C3904" s="669" t="s">
        <v>918</v>
      </c>
      <c r="D3904" s="664">
        <v>28</v>
      </c>
      <c r="E3904" s="665" t="s">
        <v>778</v>
      </c>
      <c r="F3904" s="11"/>
      <c r="G3904" s="78"/>
      <c r="H3904" s="79"/>
    </row>
    <row r="3905" spans="1:8" ht="15" customHeight="1">
      <c r="A3905" s="729"/>
      <c r="B3905" s="732"/>
      <c r="C3905" s="693"/>
      <c r="D3905" s="733"/>
      <c r="E3905" s="686"/>
      <c r="F3905" s="18"/>
      <c r="G3905" s="256"/>
      <c r="H3905" s="258"/>
    </row>
    <row r="3906" spans="1:8" ht="15" customHeight="1">
      <c r="A3906" s="734"/>
      <c r="B3906" s="735"/>
      <c r="C3906" s="674"/>
      <c r="D3906" s="736"/>
      <c r="E3906" s="676"/>
      <c r="F3906" s="15"/>
      <c r="G3906" s="125"/>
      <c r="H3906" s="116"/>
    </row>
    <row r="3907" spans="1:8" ht="15" customHeight="1">
      <c r="A3907" s="737"/>
      <c r="B3907" s="738"/>
      <c r="C3907" s="739"/>
      <c r="D3907" s="740"/>
      <c r="E3907" s="741"/>
      <c r="F3907" s="105"/>
      <c r="G3907" s="106"/>
      <c r="H3907" s="6"/>
    </row>
    <row r="3908" spans="1:8" ht="15" customHeight="1">
      <c r="A3908" s="730"/>
      <c r="B3908" s="742"/>
      <c r="C3908" s="666"/>
      <c r="D3908" s="662"/>
      <c r="E3908" s="196"/>
      <c r="F3908" s="18"/>
      <c r="G3908" s="19"/>
      <c r="H3908" s="2"/>
    </row>
    <row r="3909" spans="1:8" ht="15" customHeight="1">
      <c r="A3909" s="729"/>
      <c r="B3909" s="681"/>
      <c r="C3909" s="681" t="s">
        <v>783</v>
      </c>
      <c r="D3909" s="743"/>
      <c r="E3909" s="686"/>
      <c r="F3909" s="52"/>
      <c r="G3909" s="256"/>
      <c r="H3909" s="258"/>
    </row>
    <row r="3910" spans="1:8" ht="15" customHeight="1">
      <c r="A3910" s="744"/>
      <c r="B3910" s="666" t="s">
        <v>794</v>
      </c>
      <c r="C3910" s="666" t="s">
        <v>795</v>
      </c>
      <c r="D3910" s="745">
        <v>2</v>
      </c>
      <c r="E3910" s="196" t="s">
        <v>796</v>
      </c>
      <c r="F3910" s="11"/>
      <c r="G3910" s="102"/>
      <c r="H3910" s="79"/>
    </row>
    <row r="3911" spans="1:8" ht="15" customHeight="1">
      <c r="A3911" s="727"/>
      <c r="B3911" s="134"/>
      <c r="C3911" s="134" t="s">
        <v>783</v>
      </c>
      <c r="D3911" s="667"/>
      <c r="E3911" s="653"/>
      <c r="F3911" s="52"/>
      <c r="G3911" s="256"/>
      <c r="H3911" s="258"/>
    </row>
    <row r="3912" spans="1:8" ht="15" customHeight="1">
      <c r="A3912" s="728"/>
      <c r="B3912" s="133" t="s">
        <v>919</v>
      </c>
      <c r="C3912" s="133" t="s">
        <v>920</v>
      </c>
      <c r="D3912" s="670">
        <v>2</v>
      </c>
      <c r="E3912" s="656" t="s">
        <v>796</v>
      </c>
      <c r="F3912" s="11"/>
      <c r="G3912" s="102"/>
      <c r="H3912" s="79"/>
    </row>
    <row r="3913" spans="1:8" ht="15" customHeight="1">
      <c r="A3913" s="729"/>
      <c r="B3913" s="680"/>
      <c r="C3913" s="680" t="s">
        <v>783</v>
      </c>
      <c r="D3913" s="667"/>
      <c r="E3913" s="653"/>
      <c r="F3913" s="52"/>
      <c r="G3913" s="256"/>
      <c r="H3913" s="258"/>
    </row>
    <row r="3914" spans="1:8" ht="15" customHeight="1">
      <c r="A3914" s="730"/>
      <c r="B3914" s="134" t="s">
        <v>794</v>
      </c>
      <c r="C3914" s="134" t="s">
        <v>921</v>
      </c>
      <c r="D3914" s="670">
        <v>1</v>
      </c>
      <c r="E3914" s="656" t="s">
        <v>796</v>
      </c>
      <c r="F3914" s="11"/>
      <c r="G3914" s="102"/>
      <c r="H3914" s="79"/>
    </row>
    <row r="3915" spans="1:8" ht="15" customHeight="1">
      <c r="A3915" s="729"/>
      <c r="B3915" s="681"/>
      <c r="C3915" s="681" t="s">
        <v>783</v>
      </c>
      <c r="D3915" s="664"/>
      <c r="E3915" s="665"/>
      <c r="F3915" s="52"/>
      <c r="G3915" s="256"/>
      <c r="H3915" s="258"/>
    </row>
    <row r="3916" spans="1:8" ht="15" customHeight="1">
      <c r="A3916" s="730"/>
      <c r="B3916" s="133" t="s">
        <v>794</v>
      </c>
      <c r="C3916" s="133" t="s">
        <v>922</v>
      </c>
      <c r="D3916" s="662">
        <v>2</v>
      </c>
      <c r="E3916" s="196" t="s">
        <v>796</v>
      </c>
      <c r="F3916" s="11"/>
      <c r="G3916" s="102"/>
      <c r="H3916" s="79"/>
    </row>
    <row r="3917" spans="1:8" ht="15" customHeight="1">
      <c r="A3917" s="729"/>
      <c r="B3917" s="681"/>
      <c r="C3917" s="681" t="s">
        <v>783</v>
      </c>
      <c r="D3917" s="664"/>
      <c r="E3917" s="665"/>
      <c r="F3917" s="52"/>
      <c r="G3917" s="256"/>
      <c r="H3917" s="258"/>
    </row>
    <row r="3918" spans="1:8" ht="15" customHeight="1">
      <c r="A3918" s="730"/>
      <c r="B3918" s="133" t="s">
        <v>807</v>
      </c>
      <c r="C3918" s="133" t="s">
        <v>808</v>
      </c>
      <c r="D3918" s="662">
        <v>3</v>
      </c>
      <c r="E3918" s="196" t="s">
        <v>796</v>
      </c>
      <c r="F3918" s="11"/>
      <c r="G3918" s="102"/>
      <c r="H3918" s="79"/>
    </row>
    <row r="3919" spans="1:8" ht="15" customHeight="1">
      <c r="A3919" s="729"/>
      <c r="B3919" s="680"/>
      <c r="C3919" s="681" t="s">
        <v>783</v>
      </c>
      <c r="D3919" s="664"/>
      <c r="E3919" s="665"/>
      <c r="F3919" s="52"/>
      <c r="G3919" s="256"/>
      <c r="H3919" s="258"/>
    </row>
    <row r="3920" spans="1:8" ht="15" customHeight="1">
      <c r="A3920" s="730"/>
      <c r="B3920" s="133" t="s">
        <v>814</v>
      </c>
      <c r="C3920" s="133" t="s">
        <v>923</v>
      </c>
      <c r="D3920" s="662">
        <v>3</v>
      </c>
      <c r="E3920" s="196" t="s">
        <v>778</v>
      </c>
      <c r="F3920" s="11"/>
      <c r="G3920" s="102"/>
      <c r="H3920" s="79"/>
    </row>
    <row r="3921" spans="1:8" ht="15" customHeight="1">
      <c r="A3921" s="729"/>
      <c r="B3921" s="681"/>
      <c r="C3921" s="681" t="s">
        <v>783</v>
      </c>
      <c r="D3921" s="664"/>
      <c r="E3921" s="665"/>
      <c r="F3921" s="52"/>
      <c r="G3921" s="256"/>
      <c r="H3921" s="258"/>
    </row>
    <row r="3922" spans="1:8" ht="15" customHeight="1">
      <c r="A3922" s="730"/>
      <c r="B3922" s="669" t="s">
        <v>924</v>
      </c>
      <c r="C3922" s="133" t="s">
        <v>925</v>
      </c>
      <c r="D3922" s="662">
        <v>2</v>
      </c>
      <c r="E3922" s="196" t="s">
        <v>778</v>
      </c>
      <c r="F3922" s="11"/>
      <c r="G3922" s="102"/>
      <c r="H3922" s="79"/>
    </row>
    <row r="3923" spans="1:8" ht="15" customHeight="1">
      <c r="A3923" s="729"/>
      <c r="B3923" s="681">
        <v>0</v>
      </c>
      <c r="C3923" s="681" t="s">
        <v>783</v>
      </c>
      <c r="D3923" s="664"/>
      <c r="E3923" s="653"/>
      <c r="F3923" s="52"/>
      <c r="G3923" s="256"/>
      <c r="H3923" s="258"/>
    </row>
    <row r="3924" spans="1:8" ht="15" customHeight="1">
      <c r="A3924" s="730"/>
      <c r="B3924" s="133" t="s">
        <v>817</v>
      </c>
      <c r="C3924" s="133" t="s">
        <v>818</v>
      </c>
      <c r="D3924" s="662">
        <v>1</v>
      </c>
      <c r="E3924" s="656" t="s">
        <v>778</v>
      </c>
      <c r="F3924" s="11"/>
      <c r="G3924" s="102"/>
      <c r="H3924" s="79"/>
    </row>
    <row r="3925" spans="1:8" ht="15" customHeight="1">
      <c r="A3925" s="729"/>
      <c r="B3925" s="681"/>
      <c r="C3925" s="681" t="s">
        <v>783</v>
      </c>
      <c r="D3925" s="667"/>
      <c r="E3925" s="653"/>
      <c r="F3925" s="52"/>
      <c r="G3925" s="256"/>
      <c r="H3925" s="258"/>
    </row>
    <row r="3926" spans="1:8" ht="15" customHeight="1">
      <c r="A3926" s="730"/>
      <c r="B3926" s="133" t="s">
        <v>823</v>
      </c>
      <c r="C3926" s="133" t="s">
        <v>926</v>
      </c>
      <c r="D3926" s="670">
        <v>1</v>
      </c>
      <c r="E3926" s="656" t="s">
        <v>778</v>
      </c>
      <c r="F3926" s="11"/>
      <c r="G3926" s="102"/>
      <c r="H3926" s="79"/>
    </row>
    <row r="3927" spans="1:8" ht="15" customHeight="1">
      <c r="A3927" s="729"/>
      <c r="B3927" s="681"/>
      <c r="C3927" s="681" t="s">
        <v>783</v>
      </c>
      <c r="D3927" s="672"/>
      <c r="E3927" s="665"/>
      <c r="F3927" s="52"/>
      <c r="G3927" s="256"/>
      <c r="H3927" s="258"/>
    </row>
    <row r="3928" spans="1:8" ht="15" customHeight="1">
      <c r="A3928" s="730"/>
      <c r="B3928" s="133" t="s">
        <v>830</v>
      </c>
      <c r="C3928" s="133" t="s">
        <v>831</v>
      </c>
      <c r="D3928" s="670">
        <v>1</v>
      </c>
      <c r="E3928" s="656" t="s">
        <v>796</v>
      </c>
      <c r="F3928" s="11"/>
      <c r="G3928" s="102"/>
      <c r="H3928" s="79"/>
    </row>
    <row r="3929" spans="1:8" ht="15" customHeight="1">
      <c r="A3929" s="729"/>
      <c r="B3929" s="134"/>
      <c r="C3929" s="134" t="s">
        <v>783</v>
      </c>
      <c r="D3929" s="667"/>
      <c r="E3929" s="653"/>
      <c r="F3929" s="52"/>
      <c r="G3929" s="256"/>
      <c r="H3929" s="258"/>
    </row>
    <row r="3930" spans="1:8" ht="15" customHeight="1">
      <c r="A3930" s="730"/>
      <c r="B3930" s="133" t="s">
        <v>828</v>
      </c>
      <c r="C3930" s="133" t="s">
        <v>822</v>
      </c>
      <c r="D3930" s="670">
        <v>1</v>
      </c>
      <c r="E3930" s="656" t="s">
        <v>829</v>
      </c>
      <c r="F3930" s="11"/>
      <c r="G3930" s="102"/>
      <c r="H3930" s="79"/>
    </row>
    <row r="3931" spans="1:8" ht="15" customHeight="1">
      <c r="A3931" s="729"/>
      <c r="B3931" s="681"/>
      <c r="C3931" s="681" t="s">
        <v>783</v>
      </c>
      <c r="D3931" s="664"/>
      <c r="E3931" s="665"/>
      <c r="F3931" s="52"/>
      <c r="G3931" s="256"/>
      <c r="H3931" s="258"/>
    </row>
    <row r="3932" spans="1:8" ht="15" customHeight="1">
      <c r="A3932" s="730"/>
      <c r="B3932" s="669" t="s">
        <v>848</v>
      </c>
      <c r="C3932" s="133" t="s">
        <v>849</v>
      </c>
      <c r="D3932" s="662">
        <v>2</v>
      </c>
      <c r="E3932" s="196" t="s">
        <v>778</v>
      </c>
      <c r="F3932" s="11"/>
      <c r="G3932" s="102"/>
      <c r="H3932" s="79"/>
    </row>
    <row r="3933" spans="1:8" ht="15" customHeight="1">
      <c r="A3933" s="729"/>
      <c r="B3933" s="681"/>
      <c r="C3933" s="681" t="s">
        <v>783</v>
      </c>
      <c r="D3933" s="664"/>
      <c r="E3933" s="665"/>
      <c r="F3933" s="52"/>
      <c r="G3933" s="256"/>
      <c r="H3933" s="258"/>
    </row>
    <row r="3934" spans="1:8" ht="15" customHeight="1">
      <c r="A3934" s="730"/>
      <c r="B3934" s="669" t="s">
        <v>851</v>
      </c>
      <c r="C3934" s="133" t="s">
        <v>852</v>
      </c>
      <c r="D3934" s="662">
        <v>2</v>
      </c>
      <c r="E3934" s="196" t="s">
        <v>778</v>
      </c>
      <c r="F3934" s="11"/>
      <c r="G3934" s="102"/>
      <c r="H3934" s="79"/>
    </row>
    <row r="3935" spans="1:8" ht="15" customHeight="1">
      <c r="A3935" s="729"/>
      <c r="B3935" s="681"/>
      <c r="C3935" s="681" t="s">
        <v>783</v>
      </c>
      <c r="D3935" s="664"/>
      <c r="E3935" s="665"/>
      <c r="F3935" s="18"/>
      <c r="G3935" s="256"/>
      <c r="H3935" s="258"/>
    </row>
    <row r="3936" spans="1:8" ht="15" customHeight="1">
      <c r="A3936" s="730"/>
      <c r="B3936" s="133" t="s">
        <v>851</v>
      </c>
      <c r="C3936" s="133" t="s">
        <v>853</v>
      </c>
      <c r="D3936" s="662">
        <v>11</v>
      </c>
      <c r="E3936" s="196" t="s">
        <v>778</v>
      </c>
      <c r="F3936" s="11"/>
      <c r="G3936" s="78"/>
      <c r="H3936" s="79"/>
    </row>
    <row r="3937" spans="1:8" ht="15" customHeight="1">
      <c r="A3937" s="729"/>
      <c r="B3937" s="698"/>
      <c r="C3937" s="698"/>
      <c r="D3937" s="667"/>
      <c r="E3937" s="653"/>
      <c r="F3937" s="18"/>
      <c r="G3937" s="256"/>
      <c r="H3937" s="258"/>
    </row>
    <row r="3938" spans="1:8" ht="15" customHeight="1">
      <c r="A3938" s="746"/>
      <c r="B3938" s="747"/>
      <c r="C3938" s="747"/>
      <c r="D3938" s="675"/>
      <c r="E3938" s="676"/>
      <c r="F3938" s="15"/>
      <c r="G3938" s="125"/>
      <c r="H3938" s="116"/>
    </row>
    <row r="3939" spans="1:8" ht="15" customHeight="1">
      <c r="A3939" s="737"/>
      <c r="B3939" s="169"/>
      <c r="C3939" s="169"/>
      <c r="D3939" s="678"/>
      <c r="E3939" s="679"/>
      <c r="F3939" s="105"/>
      <c r="G3939" s="106"/>
      <c r="H3939" s="6"/>
    </row>
    <row r="3940" spans="1:8" ht="15" customHeight="1">
      <c r="A3940" s="728"/>
      <c r="B3940" s="133"/>
      <c r="C3940" s="133"/>
      <c r="D3940" s="670"/>
      <c r="E3940" s="656"/>
      <c r="F3940" s="18"/>
      <c r="G3940" s="19"/>
      <c r="H3940" s="2"/>
    </row>
    <row r="3941" spans="1:8" ht="15" customHeight="1">
      <c r="A3941" s="729"/>
      <c r="B3941" s="45"/>
      <c r="C3941" s="45"/>
      <c r="D3941" s="667"/>
      <c r="E3941" s="653"/>
      <c r="F3941" s="52"/>
      <c r="G3941" s="256"/>
      <c r="H3941" s="258"/>
    </row>
    <row r="3942" spans="1:8" ht="15" customHeight="1">
      <c r="A3942" s="730"/>
      <c r="B3942" s="9" t="s">
        <v>858</v>
      </c>
      <c r="C3942" s="9"/>
      <c r="D3942" s="670">
        <v>7.7</v>
      </c>
      <c r="E3942" s="656" t="s">
        <v>859</v>
      </c>
      <c r="F3942" s="11"/>
      <c r="G3942" s="102"/>
      <c r="H3942" s="79"/>
    </row>
    <row r="3943" spans="1:8" ht="15" customHeight="1">
      <c r="A3943" s="731"/>
      <c r="B3943" s="684"/>
      <c r="C3943" s="684"/>
      <c r="D3943" s="667"/>
      <c r="E3943" s="653"/>
      <c r="F3943" s="52"/>
      <c r="G3943" s="256"/>
      <c r="H3943" s="258"/>
    </row>
    <row r="3944" spans="1:8" ht="15" customHeight="1">
      <c r="A3944" s="731"/>
      <c r="B3944" s="157" t="s">
        <v>860</v>
      </c>
      <c r="C3944" s="9" t="s">
        <v>861</v>
      </c>
      <c r="D3944" s="670">
        <v>7.7</v>
      </c>
      <c r="E3944" s="656" t="s">
        <v>859</v>
      </c>
      <c r="F3944" s="11"/>
      <c r="G3944" s="102"/>
      <c r="H3944" s="79"/>
    </row>
    <row r="3945" spans="1:8" ht="15" customHeight="1">
      <c r="A3945" s="729"/>
      <c r="B3945" s="698"/>
      <c r="C3945" s="698"/>
      <c r="D3945" s="667"/>
      <c r="E3945" s="653"/>
      <c r="F3945" s="52"/>
      <c r="G3945" s="256"/>
      <c r="H3945" s="258"/>
    </row>
    <row r="3946" spans="1:8" ht="15" customHeight="1">
      <c r="A3946" s="744"/>
      <c r="B3946" s="158" t="s">
        <v>862</v>
      </c>
      <c r="C3946" s="158"/>
      <c r="D3946" s="745">
        <v>7.7</v>
      </c>
      <c r="E3946" s="196" t="s">
        <v>859</v>
      </c>
      <c r="F3946" s="11"/>
      <c r="G3946" s="102"/>
      <c r="H3946" s="79"/>
    </row>
    <row r="3947" spans="1:8" ht="15" customHeight="1">
      <c r="A3947" s="727"/>
      <c r="B3947" s="134"/>
      <c r="C3947" s="134"/>
      <c r="D3947" s="664"/>
      <c r="E3947" s="665"/>
      <c r="F3947" s="52"/>
      <c r="G3947" s="256"/>
      <c r="H3947" s="258"/>
    </row>
    <row r="3948" spans="1:8" ht="15" customHeight="1">
      <c r="A3948" s="730"/>
      <c r="B3948" s="133"/>
      <c r="C3948" s="133"/>
      <c r="D3948" s="662"/>
      <c r="E3948" s="196"/>
      <c r="F3948" s="11"/>
      <c r="G3948" s="102"/>
      <c r="H3948" s="79"/>
    </row>
    <row r="3949" spans="1:8" ht="15" customHeight="1">
      <c r="A3949" s="729"/>
      <c r="B3949" s="681"/>
      <c r="C3949" s="681"/>
      <c r="D3949" s="664"/>
      <c r="E3949" s="665"/>
      <c r="F3949" s="52"/>
      <c r="G3949" s="256"/>
      <c r="H3949" s="258"/>
    </row>
    <row r="3950" spans="1:8" ht="15" customHeight="1">
      <c r="A3950" s="730"/>
      <c r="B3950" s="669"/>
      <c r="C3950" s="133"/>
      <c r="D3950" s="662"/>
      <c r="E3950" s="196"/>
      <c r="F3950" s="11"/>
      <c r="G3950" s="102"/>
      <c r="H3950" s="79"/>
    </row>
    <row r="3951" spans="1:8" ht="15" customHeight="1">
      <c r="A3951" s="729"/>
      <c r="B3951" s="681"/>
      <c r="C3951" s="681"/>
      <c r="D3951" s="664"/>
      <c r="E3951" s="653"/>
      <c r="F3951" s="52"/>
      <c r="G3951" s="256"/>
      <c r="H3951" s="258"/>
    </row>
    <row r="3952" spans="1:8" ht="15" customHeight="1">
      <c r="A3952" s="730"/>
      <c r="B3952" s="133"/>
      <c r="C3952" s="133"/>
      <c r="D3952" s="662"/>
      <c r="E3952" s="656"/>
      <c r="F3952" s="11"/>
      <c r="G3952" s="102"/>
      <c r="H3952" s="79"/>
    </row>
    <row r="3953" spans="1:8" ht="15" customHeight="1">
      <c r="A3953" s="729"/>
      <c r="B3953" s="681"/>
      <c r="C3953" s="681"/>
      <c r="D3953" s="667"/>
      <c r="E3953" s="653"/>
      <c r="F3953" s="52"/>
      <c r="G3953" s="256"/>
      <c r="H3953" s="258"/>
    </row>
    <row r="3954" spans="1:8" ht="15" customHeight="1">
      <c r="A3954" s="730"/>
      <c r="B3954" s="133"/>
      <c r="C3954" s="133"/>
      <c r="D3954" s="670"/>
      <c r="E3954" s="656"/>
      <c r="F3954" s="11"/>
      <c r="G3954" s="102"/>
      <c r="H3954" s="79"/>
    </row>
    <row r="3955" spans="1:8" ht="15" customHeight="1">
      <c r="A3955" s="729"/>
      <c r="B3955" s="681"/>
      <c r="C3955" s="681"/>
      <c r="D3955" s="672"/>
      <c r="E3955" s="665"/>
      <c r="F3955" s="52"/>
      <c r="G3955" s="256"/>
      <c r="H3955" s="258"/>
    </row>
    <row r="3956" spans="1:8" ht="15" customHeight="1">
      <c r="A3956" s="730"/>
      <c r="B3956" s="133"/>
      <c r="C3956" s="133"/>
      <c r="D3956" s="670"/>
      <c r="E3956" s="656"/>
      <c r="F3956" s="11"/>
      <c r="G3956" s="102"/>
      <c r="H3956" s="79"/>
    </row>
    <row r="3957" spans="1:8" ht="15" customHeight="1">
      <c r="A3957" s="729"/>
      <c r="B3957" s="134"/>
      <c r="C3957" s="134"/>
      <c r="D3957" s="667"/>
      <c r="E3957" s="653"/>
      <c r="F3957" s="52"/>
      <c r="G3957" s="256"/>
      <c r="H3957" s="258"/>
    </row>
    <row r="3958" spans="1:8" ht="15" customHeight="1">
      <c r="A3958" s="730"/>
      <c r="B3958" s="133"/>
      <c r="C3958" s="133"/>
      <c r="D3958" s="670"/>
      <c r="E3958" s="656"/>
      <c r="F3958" s="11"/>
      <c r="G3958" s="102"/>
      <c r="H3958" s="79"/>
    </row>
    <row r="3959" spans="1:8" ht="15" customHeight="1">
      <c r="A3959" s="729"/>
      <c r="B3959" s="681"/>
      <c r="C3959" s="681"/>
      <c r="D3959" s="664"/>
      <c r="E3959" s="665"/>
      <c r="F3959" s="52"/>
      <c r="G3959" s="256"/>
      <c r="H3959" s="258"/>
    </row>
    <row r="3960" spans="1:8" ht="15" customHeight="1">
      <c r="A3960" s="730"/>
      <c r="B3960" s="669"/>
      <c r="C3960" s="133"/>
      <c r="D3960" s="662"/>
      <c r="E3960" s="196"/>
      <c r="F3960" s="11"/>
      <c r="G3960" s="102"/>
      <c r="H3960" s="79"/>
    </row>
    <row r="3961" spans="1:8" ht="15" customHeight="1">
      <c r="A3961" s="729"/>
      <c r="B3961" s="681"/>
      <c r="C3961" s="681"/>
      <c r="D3961" s="664"/>
      <c r="E3961" s="665"/>
      <c r="F3961" s="52"/>
      <c r="G3961" s="256"/>
      <c r="H3961" s="258"/>
    </row>
    <row r="3962" spans="1:8" ht="15" customHeight="1">
      <c r="A3962" s="730"/>
      <c r="B3962" s="669"/>
      <c r="C3962" s="133"/>
      <c r="D3962" s="662"/>
      <c r="E3962" s="196"/>
      <c r="F3962" s="11"/>
      <c r="G3962" s="102"/>
      <c r="H3962" s="79"/>
    </row>
    <row r="3963" spans="1:8" ht="15" customHeight="1">
      <c r="A3963" s="729"/>
      <c r="B3963" s="681"/>
      <c r="C3963" s="681"/>
      <c r="D3963" s="664"/>
      <c r="E3963" s="665"/>
      <c r="F3963" s="52"/>
      <c r="G3963" s="256"/>
      <c r="H3963" s="258"/>
    </row>
    <row r="3964" spans="1:8" ht="15" customHeight="1">
      <c r="A3964" s="730"/>
      <c r="B3964" s="133"/>
      <c r="C3964" s="133"/>
      <c r="D3964" s="662"/>
      <c r="E3964" s="196"/>
      <c r="F3964" s="11"/>
      <c r="G3964" s="102"/>
      <c r="H3964" s="79"/>
    </row>
    <row r="3965" spans="1:8" ht="15" customHeight="1">
      <c r="A3965" s="729"/>
      <c r="B3965" s="134"/>
      <c r="C3965" s="134"/>
      <c r="D3965" s="667"/>
      <c r="E3965" s="653"/>
      <c r="F3965" s="52"/>
      <c r="G3965" s="256"/>
      <c r="H3965" s="258"/>
    </row>
    <row r="3966" spans="1:8" ht="15" customHeight="1">
      <c r="A3966" s="730"/>
      <c r="B3966" s="133"/>
      <c r="C3966" s="133"/>
      <c r="D3966" s="670"/>
      <c r="E3966" s="656"/>
      <c r="F3966" s="11"/>
      <c r="G3966" s="102"/>
      <c r="H3966" s="79"/>
    </row>
    <row r="3967" spans="1:8" ht="15" customHeight="1">
      <c r="A3967" s="731"/>
      <c r="B3967" s="681"/>
      <c r="C3967" s="681"/>
      <c r="D3967" s="667"/>
      <c r="E3967" s="653"/>
      <c r="F3967" s="18"/>
      <c r="G3967" s="256"/>
      <c r="H3967" s="258"/>
    </row>
    <row r="3968" spans="1:8" ht="15" customHeight="1">
      <c r="A3968" s="731"/>
      <c r="B3968" s="685" t="s">
        <v>927</v>
      </c>
      <c r="C3968" s="133"/>
      <c r="D3968" s="670"/>
      <c r="E3968" s="656"/>
      <c r="F3968" s="11"/>
      <c r="G3968" s="78"/>
      <c r="H3968" s="79"/>
    </row>
    <row r="3969" spans="1:8" ht="15" customHeight="1">
      <c r="A3969" s="729"/>
      <c r="B3969" s="680"/>
      <c r="C3969" s="680"/>
      <c r="D3969" s="667"/>
      <c r="E3969" s="653"/>
      <c r="F3969" s="18"/>
      <c r="G3969" s="256"/>
      <c r="H3969" s="258"/>
    </row>
    <row r="3970" spans="1:8" ht="15" customHeight="1">
      <c r="A3970" s="746"/>
      <c r="B3970" s="674"/>
      <c r="C3970" s="674"/>
      <c r="D3970" s="675"/>
      <c r="E3970" s="676"/>
      <c r="F3970" s="15"/>
      <c r="G3970" s="125"/>
      <c r="H3970" s="116"/>
    </row>
    <row r="3971" spans="1:8" ht="15" customHeight="1">
      <c r="A3971" s="748"/>
      <c r="B3971" s="134"/>
      <c r="C3971" s="134"/>
      <c r="D3971" s="652"/>
      <c r="E3971" s="653"/>
      <c r="F3971" s="105"/>
      <c r="G3971" s="106"/>
      <c r="H3971" s="6"/>
    </row>
    <row r="3972" spans="1:8" ht="15" customHeight="1">
      <c r="A3972" s="749" t="s">
        <v>761</v>
      </c>
      <c r="B3972" s="655" t="str">
        <f>B3382</f>
        <v>⑱,⑲,Mプール　解体工事</v>
      </c>
      <c r="C3972" s="133"/>
      <c r="D3972" s="435"/>
      <c r="E3972" s="656"/>
      <c r="F3972" s="18"/>
      <c r="G3972" s="19"/>
      <c r="H3972" s="2"/>
    </row>
    <row r="3973" spans="1:8" ht="15" customHeight="1">
      <c r="A3973" s="750"/>
      <c r="B3973" s="681"/>
      <c r="C3973" s="134"/>
      <c r="D3973" s="652"/>
      <c r="E3973" s="653"/>
      <c r="F3973" s="52"/>
      <c r="G3973" s="256"/>
      <c r="H3973" s="258"/>
    </row>
    <row r="3974" spans="1:8" ht="15" customHeight="1">
      <c r="A3974" s="751"/>
      <c r="B3974" s="659"/>
      <c r="C3974" s="133"/>
      <c r="D3974" s="435"/>
      <c r="E3974" s="656"/>
      <c r="F3974" s="11"/>
      <c r="G3974" s="102"/>
      <c r="H3974" s="79"/>
    </row>
    <row r="3975" spans="1:8" ht="15" customHeight="1">
      <c r="A3975" s="750"/>
      <c r="B3975" s="681"/>
      <c r="C3975" s="681" t="s">
        <v>766</v>
      </c>
      <c r="D3975" s="693"/>
      <c r="E3975" s="694"/>
      <c r="F3975" s="52"/>
      <c r="G3975" s="256"/>
      <c r="H3975" s="258"/>
    </row>
    <row r="3976" spans="1:8" ht="15" customHeight="1">
      <c r="A3976" s="751"/>
      <c r="B3976" s="133" t="s">
        <v>928</v>
      </c>
      <c r="C3976" s="133" t="s">
        <v>929</v>
      </c>
      <c r="D3976" s="662">
        <v>1</v>
      </c>
      <c r="E3976" s="656" t="s">
        <v>769</v>
      </c>
      <c r="F3976" s="11"/>
      <c r="G3976" s="102"/>
      <c r="H3976" s="79"/>
    </row>
    <row r="3977" spans="1:8" ht="15" customHeight="1">
      <c r="A3977" s="752"/>
      <c r="B3977" s="681"/>
      <c r="C3977" s="681" t="s">
        <v>766</v>
      </c>
      <c r="D3977" s="664"/>
      <c r="E3977" s="665"/>
      <c r="F3977" s="52"/>
      <c r="G3977" s="256"/>
      <c r="H3977" s="258"/>
    </row>
    <row r="3978" spans="1:8" ht="15" customHeight="1">
      <c r="A3978" s="751"/>
      <c r="B3978" s="666" t="s">
        <v>930</v>
      </c>
      <c r="C3978" s="666" t="s">
        <v>931</v>
      </c>
      <c r="D3978" s="662">
        <v>1</v>
      </c>
      <c r="E3978" s="665" t="s">
        <v>769</v>
      </c>
      <c r="F3978" s="11"/>
      <c r="G3978" s="102"/>
      <c r="H3978" s="79"/>
    </row>
    <row r="3979" spans="1:8" ht="15" customHeight="1">
      <c r="A3979" s="750"/>
      <c r="B3979" s="693"/>
      <c r="C3979" s="693" t="s">
        <v>766</v>
      </c>
      <c r="D3979" s="667"/>
      <c r="E3979" s="686"/>
      <c r="F3979" s="52"/>
      <c r="G3979" s="256"/>
      <c r="H3979" s="258"/>
    </row>
    <row r="3980" spans="1:8" ht="15" customHeight="1">
      <c r="A3980" s="751"/>
      <c r="B3980" s="669" t="s">
        <v>932</v>
      </c>
      <c r="C3980" s="669" t="s">
        <v>779</v>
      </c>
      <c r="D3980" s="670">
        <v>1</v>
      </c>
      <c r="E3980" s="196" t="s">
        <v>778</v>
      </c>
      <c r="F3980" s="11"/>
      <c r="G3980" s="102"/>
      <c r="H3980" s="79"/>
    </row>
    <row r="3981" spans="1:8" ht="15" customHeight="1">
      <c r="A3981" s="750"/>
      <c r="B3981" s="681"/>
      <c r="C3981" s="681" t="s">
        <v>783</v>
      </c>
      <c r="D3981" s="664"/>
      <c r="E3981" s="665"/>
      <c r="F3981" s="52"/>
      <c r="G3981" s="256"/>
      <c r="H3981" s="258"/>
    </row>
    <row r="3982" spans="1:8" ht="15" customHeight="1">
      <c r="A3982" s="751"/>
      <c r="B3982" s="133" t="s">
        <v>776</v>
      </c>
      <c r="C3982" s="133" t="s">
        <v>777</v>
      </c>
      <c r="D3982" s="662">
        <v>1</v>
      </c>
      <c r="E3982" s="196" t="s">
        <v>778</v>
      </c>
      <c r="F3982" s="11"/>
      <c r="G3982" s="102"/>
      <c r="H3982" s="79"/>
    </row>
    <row r="3983" spans="1:8" ht="15" customHeight="1">
      <c r="A3983" s="750"/>
      <c r="B3983" s="681"/>
      <c r="C3983" s="681" t="s">
        <v>783</v>
      </c>
      <c r="D3983" s="664"/>
      <c r="E3983" s="665"/>
      <c r="F3983" s="52"/>
      <c r="G3983" s="256"/>
      <c r="H3983" s="258"/>
    </row>
    <row r="3984" spans="1:8" ht="15" customHeight="1">
      <c r="A3984" s="751"/>
      <c r="B3984" s="133" t="s">
        <v>781</v>
      </c>
      <c r="C3984" s="133" t="s">
        <v>867</v>
      </c>
      <c r="D3984" s="662">
        <f>1+6+1</f>
        <v>8</v>
      </c>
      <c r="E3984" s="196" t="s">
        <v>778</v>
      </c>
      <c r="F3984" s="11"/>
      <c r="G3984" s="102"/>
      <c r="H3984" s="79"/>
    </row>
    <row r="3985" spans="1:8" ht="15" customHeight="1">
      <c r="A3985" s="750"/>
      <c r="B3985" s="681"/>
      <c r="C3985" s="681"/>
      <c r="D3985" s="733"/>
      <c r="E3985" s="686"/>
      <c r="F3985" s="52"/>
      <c r="G3985" s="256"/>
      <c r="H3985" s="258"/>
    </row>
    <row r="3986" spans="1:8" ht="15" customHeight="1">
      <c r="A3986" s="751"/>
      <c r="B3986" s="133"/>
      <c r="C3986" s="133"/>
      <c r="D3986" s="662"/>
      <c r="E3986" s="196"/>
      <c r="F3986" s="11"/>
      <c r="G3986" s="102"/>
      <c r="H3986" s="79"/>
    </row>
    <row r="3987" spans="1:8" ht="15" customHeight="1">
      <c r="A3987" s="748"/>
      <c r="B3987" s="134"/>
      <c r="C3987" s="134" t="s">
        <v>783</v>
      </c>
      <c r="D3987" s="664"/>
      <c r="E3987" s="665"/>
      <c r="F3987" s="52"/>
      <c r="G3987" s="256"/>
      <c r="H3987" s="258"/>
    </row>
    <row r="3988" spans="1:8" ht="15" customHeight="1">
      <c r="A3988" s="751"/>
      <c r="B3988" s="133" t="s">
        <v>785</v>
      </c>
      <c r="C3988" s="133" t="s">
        <v>786</v>
      </c>
      <c r="D3988" s="662">
        <v>1</v>
      </c>
      <c r="E3988" s="196" t="s">
        <v>778</v>
      </c>
      <c r="F3988" s="11"/>
      <c r="G3988" s="102"/>
      <c r="H3988" s="79"/>
    </row>
    <row r="3989" spans="1:8" ht="15" customHeight="1">
      <c r="A3989" s="750"/>
      <c r="B3989" s="681"/>
      <c r="C3989" s="681" t="s">
        <v>783</v>
      </c>
      <c r="D3989" s="664"/>
      <c r="E3989" s="665"/>
      <c r="F3989" s="52"/>
      <c r="G3989" s="256"/>
      <c r="H3989" s="258"/>
    </row>
    <row r="3990" spans="1:8" ht="15" customHeight="1">
      <c r="A3990" s="751"/>
      <c r="B3990" s="133" t="s">
        <v>785</v>
      </c>
      <c r="C3990" s="133" t="s">
        <v>787</v>
      </c>
      <c r="D3990" s="662">
        <v>1</v>
      </c>
      <c r="E3990" s="196" t="s">
        <v>778</v>
      </c>
      <c r="F3990" s="11"/>
      <c r="G3990" s="102"/>
      <c r="H3990" s="79"/>
    </row>
    <row r="3991" spans="1:8" ht="15" customHeight="1">
      <c r="A3991" s="750"/>
      <c r="B3991" s="681"/>
      <c r="C3991" s="681" t="s">
        <v>783</v>
      </c>
      <c r="D3991" s="664"/>
      <c r="E3991" s="665"/>
      <c r="F3991" s="52"/>
      <c r="G3991" s="256"/>
      <c r="H3991" s="258"/>
    </row>
    <row r="3992" spans="1:8" ht="15" customHeight="1">
      <c r="A3992" s="751"/>
      <c r="B3992" s="133" t="s">
        <v>794</v>
      </c>
      <c r="C3992" s="133" t="s">
        <v>795</v>
      </c>
      <c r="D3992" s="662">
        <v>2</v>
      </c>
      <c r="E3992" s="196" t="s">
        <v>796</v>
      </c>
      <c r="F3992" s="11"/>
      <c r="G3992" s="102"/>
      <c r="H3992" s="79"/>
    </row>
    <row r="3993" spans="1:8" ht="15" customHeight="1">
      <c r="A3993" s="750"/>
      <c r="B3993" s="681"/>
      <c r="C3993" s="681" t="s">
        <v>783</v>
      </c>
      <c r="D3993" s="664"/>
      <c r="E3993" s="665"/>
      <c r="F3993" s="52"/>
      <c r="G3993" s="256"/>
      <c r="H3993" s="258"/>
    </row>
    <row r="3994" spans="1:8" ht="15" customHeight="1">
      <c r="A3994" s="748"/>
      <c r="B3994" s="134" t="s">
        <v>807</v>
      </c>
      <c r="C3994" s="669" t="s">
        <v>808</v>
      </c>
      <c r="D3994" s="664">
        <v>2</v>
      </c>
      <c r="E3994" s="665" t="s">
        <v>796</v>
      </c>
      <c r="F3994" s="11"/>
      <c r="G3994" s="102"/>
      <c r="H3994" s="79"/>
    </row>
    <row r="3995" spans="1:8" ht="15" customHeight="1">
      <c r="A3995" s="750"/>
      <c r="B3995" s="681"/>
      <c r="C3995" s="693"/>
      <c r="D3995" s="733"/>
      <c r="E3995" s="686"/>
      <c r="F3995" s="52"/>
      <c r="G3995" s="256"/>
      <c r="H3995" s="258"/>
    </row>
    <row r="3996" spans="1:8" ht="15" customHeight="1">
      <c r="A3996" s="751"/>
      <c r="B3996" s="133"/>
      <c r="C3996" s="666"/>
      <c r="D3996" s="662"/>
      <c r="E3996" s="196"/>
      <c r="F3996" s="11"/>
      <c r="G3996" s="102"/>
      <c r="H3996" s="79"/>
    </row>
    <row r="3997" spans="1:8" ht="15" customHeight="1">
      <c r="A3997" s="748"/>
      <c r="B3997" s="134"/>
      <c r="C3997" s="669" t="s">
        <v>783</v>
      </c>
      <c r="D3997" s="664"/>
      <c r="E3997" s="653"/>
      <c r="F3997" s="52"/>
      <c r="G3997" s="256"/>
      <c r="H3997" s="258"/>
    </row>
    <row r="3998" spans="1:8" ht="15" customHeight="1">
      <c r="A3998" s="751"/>
      <c r="B3998" s="669" t="s">
        <v>843</v>
      </c>
      <c r="C3998" s="666" t="s">
        <v>844</v>
      </c>
      <c r="D3998" s="662">
        <v>1</v>
      </c>
      <c r="E3998" s="656" t="s">
        <v>796</v>
      </c>
      <c r="F3998" s="11"/>
      <c r="G3998" s="102"/>
      <c r="H3998" s="79"/>
    </row>
    <row r="3999" spans="1:8" ht="15" customHeight="1">
      <c r="A3999" s="750"/>
      <c r="B3999" s="681"/>
      <c r="C3999" s="669" t="s">
        <v>783</v>
      </c>
      <c r="D3999" s="664"/>
      <c r="E3999" s="653"/>
      <c r="F3999" s="18"/>
      <c r="G3999" s="256"/>
      <c r="H3999" s="258"/>
    </row>
    <row r="4000" spans="1:8" ht="15" customHeight="1">
      <c r="A4000" s="751"/>
      <c r="B4000" s="133" t="s">
        <v>933</v>
      </c>
      <c r="C4000" s="133" t="s">
        <v>934</v>
      </c>
      <c r="D4000" s="662">
        <v>1</v>
      </c>
      <c r="E4000" s="656" t="s">
        <v>829</v>
      </c>
      <c r="F4000" s="11"/>
      <c r="G4000" s="78"/>
      <c r="H4000" s="79"/>
    </row>
    <row r="4001" spans="1:8" ht="15" customHeight="1">
      <c r="A4001" s="750"/>
      <c r="B4001" s="684"/>
      <c r="C4001" s="684"/>
      <c r="D4001" s="743"/>
      <c r="E4001" s="686"/>
      <c r="F4001" s="18"/>
      <c r="G4001" s="256"/>
      <c r="H4001" s="258"/>
    </row>
    <row r="4002" spans="1:8" ht="15" customHeight="1">
      <c r="A4002" s="753"/>
      <c r="B4002" s="747"/>
      <c r="C4002" s="747"/>
      <c r="D4002" s="675"/>
      <c r="E4002" s="676"/>
      <c r="F4002" s="15"/>
      <c r="G4002" s="125"/>
      <c r="H4002" s="116"/>
    </row>
    <row r="4003" spans="1:8" ht="15" customHeight="1">
      <c r="A4003" s="748"/>
      <c r="B4003" s="134"/>
      <c r="C4003" s="134"/>
      <c r="D4003" s="667"/>
      <c r="E4003" s="653"/>
      <c r="F4003" s="105"/>
      <c r="G4003" s="106"/>
      <c r="H4003" s="6"/>
    </row>
    <row r="4004" spans="1:8" ht="15" customHeight="1">
      <c r="A4004" s="749"/>
      <c r="B4004" s="133"/>
      <c r="C4004" s="133"/>
      <c r="D4004" s="670"/>
      <c r="E4004" s="656"/>
      <c r="F4004" s="18"/>
      <c r="G4004" s="19"/>
      <c r="H4004" s="2"/>
    </row>
    <row r="4005" spans="1:8" ht="15" customHeight="1">
      <c r="A4005" s="750"/>
      <c r="B4005" s="684"/>
      <c r="C4005" s="684"/>
      <c r="D4005" s="667"/>
      <c r="E4005" s="665"/>
      <c r="F4005" s="52"/>
      <c r="G4005" s="256"/>
      <c r="H4005" s="258"/>
    </row>
    <row r="4006" spans="1:8" ht="15" customHeight="1">
      <c r="A4006" s="751"/>
      <c r="B4006" s="9" t="s">
        <v>858</v>
      </c>
      <c r="C4006" s="9"/>
      <c r="D4006" s="670">
        <v>0.4</v>
      </c>
      <c r="E4006" s="665" t="s">
        <v>859</v>
      </c>
      <c r="F4006" s="11"/>
      <c r="G4006" s="102"/>
      <c r="H4006" s="79"/>
    </row>
    <row r="4007" spans="1:8" ht="15" customHeight="1">
      <c r="A4007" s="750"/>
      <c r="B4007" s="754"/>
      <c r="C4007" s="754"/>
      <c r="D4007" s="664"/>
      <c r="E4007" s="686"/>
      <c r="F4007" s="52"/>
      <c r="G4007" s="256"/>
      <c r="H4007" s="258"/>
    </row>
    <row r="4008" spans="1:8" ht="15" customHeight="1">
      <c r="A4008" s="751"/>
      <c r="B4008" s="179" t="s">
        <v>860</v>
      </c>
      <c r="C4008" s="157" t="s">
        <v>861</v>
      </c>
      <c r="D4008" s="662">
        <v>0.4</v>
      </c>
      <c r="E4008" s="196" t="s">
        <v>859</v>
      </c>
      <c r="F4008" s="11"/>
      <c r="G4008" s="102"/>
      <c r="H4008" s="79"/>
    </row>
    <row r="4009" spans="1:8" ht="15" customHeight="1">
      <c r="A4009" s="750"/>
      <c r="B4009" s="684"/>
      <c r="C4009" s="684"/>
      <c r="D4009" s="743"/>
      <c r="E4009" s="686"/>
      <c r="F4009" s="52"/>
      <c r="G4009" s="256"/>
      <c r="H4009" s="258"/>
    </row>
    <row r="4010" spans="1:8" ht="15" customHeight="1">
      <c r="A4010" s="755"/>
      <c r="B4010" s="158" t="s">
        <v>862</v>
      </c>
      <c r="C4010" s="158"/>
      <c r="D4010" s="745">
        <v>0.4</v>
      </c>
      <c r="E4010" s="196" t="s">
        <v>859</v>
      </c>
      <c r="F4010" s="11"/>
      <c r="G4010" s="102"/>
      <c r="H4010" s="79"/>
    </row>
    <row r="4011" spans="1:8" ht="15" customHeight="1">
      <c r="A4011" s="748"/>
      <c r="B4011" s="134"/>
      <c r="C4011" s="134"/>
      <c r="D4011" s="664"/>
      <c r="E4011" s="665"/>
      <c r="F4011" s="52"/>
      <c r="G4011" s="256"/>
      <c r="H4011" s="258"/>
    </row>
    <row r="4012" spans="1:8" ht="15" customHeight="1">
      <c r="A4012" s="751"/>
      <c r="B4012" s="133"/>
      <c r="C4012" s="133"/>
      <c r="D4012" s="662"/>
      <c r="E4012" s="196"/>
      <c r="F4012" s="11"/>
      <c r="G4012" s="102"/>
      <c r="H4012" s="79"/>
    </row>
    <row r="4013" spans="1:8" ht="15" customHeight="1">
      <c r="A4013" s="750"/>
      <c r="B4013" s="681"/>
      <c r="C4013" s="681"/>
      <c r="D4013" s="664"/>
      <c r="E4013" s="665"/>
      <c r="F4013" s="52"/>
      <c r="G4013" s="256"/>
      <c r="H4013" s="258"/>
    </row>
    <row r="4014" spans="1:8" ht="15" customHeight="1">
      <c r="A4014" s="751"/>
      <c r="B4014" s="669"/>
      <c r="C4014" s="133"/>
      <c r="D4014" s="662"/>
      <c r="E4014" s="196"/>
      <c r="F4014" s="11"/>
      <c r="G4014" s="102"/>
      <c r="H4014" s="79"/>
    </row>
    <row r="4015" spans="1:8" ht="15" customHeight="1">
      <c r="A4015" s="750"/>
      <c r="B4015" s="681"/>
      <c r="C4015" s="681"/>
      <c r="D4015" s="664"/>
      <c r="E4015" s="653"/>
      <c r="F4015" s="52"/>
      <c r="G4015" s="256"/>
      <c r="H4015" s="258"/>
    </row>
    <row r="4016" spans="1:8" ht="15" customHeight="1">
      <c r="A4016" s="751"/>
      <c r="B4016" s="133"/>
      <c r="C4016" s="133"/>
      <c r="D4016" s="662"/>
      <c r="E4016" s="656"/>
      <c r="F4016" s="11"/>
      <c r="G4016" s="102"/>
      <c r="H4016" s="79"/>
    </row>
    <row r="4017" spans="1:8" ht="15" customHeight="1">
      <c r="A4017" s="750"/>
      <c r="B4017" s="681"/>
      <c r="C4017" s="681"/>
      <c r="D4017" s="667"/>
      <c r="E4017" s="653"/>
      <c r="F4017" s="52"/>
      <c r="G4017" s="256"/>
      <c r="H4017" s="258"/>
    </row>
    <row r="4018" spans="1:8" ht="15" customHeight="1">
      <c r="A4018" s="751"/>
      <c r="B4018" s="133"/>
      <c r="C4018" s="133"/>
      <c r="D4018" s="670"/>
      <c r="E4018" s="656"/>
      <c r="F4018" s="11"/>
      <c r="G4018" s="102"/>
      <c r="H4018" s="79"/>
    </row>
    <row r="4019" spans="1:8" ht="15" customHeight="1">
      <c r="A4019" s="750"/>
      <c r="B4019" s="681"/>
      <c r="C4019" s="681"/>
      <c r="D4019" s="672"/>
      <c r="E4019" s="665"/>
      <c r="F4019" s="52"/>
      <c r="G4019" s="256"/>
      <c r="H4019" s="258"/>
    </row>
    <row r="4020" spans="1:8" ht="15" customHeight="1">
      <c r="A4020" s="751"/>
      <c r="B4020" s="133"/>
      <c r="C4020" s="133"/>
      <c r="D4020" s="670"/>
      <c r="E4020" s="656"/>
      <c r="F4020" s="11"/>
      <c r="G4020" s="102"/>
      <c r="H4020" s="79"/>
    </row>
    <row r="4021" spans="1:8" ht="15" customHeight="1">
      <c r="A4021" s="750"/>
      <c r="B4021" s="134"/>
      <c r="C4021" s="134"/>
      <c r="D4021" s="667"/>
      <c r="E4021" s="653"/>
      <c r="F4021" s="52"/>
      <c r="G4021" s="256"/>
      <c r="H4021" s="258"/>
    </row>
    <row r="4022" spans="1:8" ht="15" customHeight="1">
      <c r="A4022" s="751"/>
      <c r="B4022" s="133"/>
      <c r="C4022" s="133"/>
      <c r="D4022" s="670"/>
      <c r="E4022" s="656"/>
      <c r="F4022" s="11"/>
      <c r="G4022" s="102"/>
      <c r="H4022" s="79"/>
    </row>
    <row r="4023" spans="1:8" ht="15" customHeight="1">
      <c r="A4023" s="750"/>
      <c r="B4023" s="681"/>
      <c r="C4023" s="681"/>
      <c r="D4023" s="664"/>
      <c r="E4023" s="665"/>
      <c r="F4023" s="52"/>
      <c r="G4023" s="256"/>
      <c r="H4023" s="258"/>
    </row>
    <row r="4024" spans="1:8" ht="15" customHeight="1">
      <c r="A4024" s="751"/>
      <c r="B4024" s="669"/>
      <c r="C4024" s="133"/>
      <c r="D4024" s="662"/>
      <c r="E4024" s="196"/>
      <c r="F4024" s="11"/>
      <c r="G4024" s="102"/>
      <c r="H4024" s="79"/>
    </row>
    <row r="4025" spans="1:8" ht="15" customHeight="1">
      <c r="A4025" s="750"/>
      <c r="B4025" s="681"/>
      <c r="C4025" s="681"/>
      <c r="D4025" s="664"/>
      <c r="E4025" s="665"/>
      <c r="F4025" s="52"/>
      <c r="G4025" s="256"/>
      <c r="H4025" s="258"/>
    </row>
    <row r="4026" spans="1:8" ht="15" customHeight="1">
      <c r="A4026" s="751"/>
      <c r="B4026" s="669"/>
      <c r="C4026" s="133"/>
      <c r="D4026" s="662"/>
      <c r="E4026" s="196"/>
      <c r="F4026" s="11"/>
      <c r="G4026" s="102"/>
      <c r="H4026" s="79"/>
    </row>
    <row r="4027" spans="1:8" ht="15" customHeight="1">
      <c r="A4027" s="750"/>
      <c r="B4027" s="681"/>
      <c r="C4027" s="681"/>
      <c r="D4027" s="664"/>
      <c r="E4027" s="665"/>
      <c r="F4027" s="52"/>
      <c r="G4027" s="256"/>
      <c r="H4027" s="258"/>
    </row>
    <row r="4028" spans="1:8" ht="15" customHeight="1">
      <c r="A4028" s="751"/>
      <c r="B4028" s="133"/>
      <c r="C4028" s="133"/>
      <c r="D4028" s="662"/>
      <c r="E4028" s="196"/>
      <c r="F4028" s="11"/>
      <c r="G4028" s="102"/>
      <c r="H4028" s="79"/>
    </row>
    <row r="4029" spans="1:8" ht="15" customHeight="1">
      <c r="A4029" s="750"/>
      <c r="B4029" s="134"/>
      <c r="C4029" s="134"/>
      <c r="D4029" s="667"/>
      <c r="E4029" s="653"/>
      <c r="F4029" s="52"/>
      <c r="G4029" s="256"/>
      <c r="H4029" s="258"/>
    </row>
    <row r="4030" spans="1:8" ht="15" customHeight="1">
      <c r="A4030" s="751"/>
      <c r="B4030" s="133"/>
      <c r="C4030" s="133"/>
      <c r="D4030" s="670"/>
      <c r="E4030" s="656"/>
      <c r="F4030" s="11"/>
      <c r="G4030" s="102"/>
      <c r="H4030" s="79"/>
    </row>
    <row r="4031" spans="1:8" ht="15" customHeight="1">
      <c r="A4031" s="752"/>
      <c r="B4031" s="681"/>
      <c r="C4031" s="681"/>
      <c r="D4031" s="667"/>
      <c r="E4031" s="653"/>
      <c r="F4031" s="18"/>
      <c r="G4031" s="256"/>
      <c r="H4031" s="258"/>
    </row>
    <row r="4032" spans="1:8" ht="15" customHeight="1">
      <c r="A4032" s="752"/>
      <c r="B4032" s="685" t="s">
        <v>935</v>
      </c>
      <c r="C4032" s="133"/>
      <c r="D4032" s="670"/>
      <c r="E4032" s="656"/>
      <c r="F4032" s="11"/>
      <c r="G4032" s="78"/>
      <c r="H4032" s="79"/>
    </row>
    <row r="4033" spans="1:8" ht="15" customHeight="1">
      <c r="A4033" s="750"/>
      <c r="B4033" s="680"/>
      <c r="C4033" s="680"/>
      <c r="D4033" s="667"/>
      <c r="E4033" s="653"/>
      <c r="F4033" s="18"/>
      <c r="G4033" s="256"/>
      <c r="H4033" s="258"/>
    </row>
    <row r="4034" spans="1:8" ht="15" customHeight="1">
      <c r="A4034" s="753"/>
      <c r="B4034" s="674"/>
      <c r="C4034" s="674"/>
      <c r="D4034" s="675"/>
      <c r="E4034" s="676"/>
      <c r="F4034" s="15"/>
      <c r="G4034" s="125"/>
      <c r="H4034" s="116"/>
    </row>
    <row r="4035" spans="1:8" ht="15" customHeight="1">
      <c r="A4035" s="756"/>
      <c r="B4035" s="134"/>
      <c r="C4035" s="134"/>
      <c r="D4035" s="652"/>
      <c r="E4035" s="653"/>
      <c r="F4035" s="105"/>
      <c r="G4035" s="106"/>
      <c r="H4035" s="6"/>
    </row>
    <row r="4036" spans="1:8" ht="15" customHeight="1">
      <c r="A4036" s="757" t="s">
        <v>762</v>
      </c>
      <c r="B4036" s="655" t="str">
        <f>B3384</f>
        <v>⑮屋外便所、⑯屋外更衣室　解体工事</v>
      </c>
      <c r="C4036" s="133"/>
      <c r="D4036" s="435"/>
      <c r="E4036" s="656"/>
      <c r="F4036" s="18"/>
      <c r="G4036" s="19"/>
      <c r="H4036" s="2"/>
    </row>
    <row r="4037" spans="1:8" ht="15" customHeight="1">
      <c r="A4037" s="758"/>
      <c r="B4037" s="681"/>
      <c r="C4037" s="134"/>
      <c r="D4037" s="652"/>
      <c r="E4037" s="653"/>
      <c r="F4037" s="52"/>
      <c r="G4037" s="256"/>
      <c r="H4037" s="258"/>
    </row>
    <row r="4038" spans="1:8" ht="15" customHeight="1">
      <c r="A4038" s="759"/>
      <c r="B4038" s="659"/>
      <c r="C4038" s="133"/>
      <c r="D4038" s="435"/>
      <c r="E4038" s="656"/>
      <c r="F4038" s="11"/>
      <c r="G4038" s="102"/>
      <c r="H4038" s="79"/>
    </row>
    <row r="4039" spans="1:8" ht="15" customHeight="1">
      <c r="A4039" s="758"/>
      <c r="B4039" s="681"/>
      <c r="C4039" s="681" t="s">
        <v>766</v>
      </c>
      <c r="D4039" s="693"/>
      <c r="E4039" s="694"/>
      <c r="F4039" s="52"/>
      <c r="G4039" s="256"/>
      <c r="H4039" s="258"/>
    </row>
    <row r="4040" spans="1:8" ht="15" customHeight="1">
      <c r="A4040" s="759"/>
      <c r="B4040" s="133" t="s">
        <v>936</v>
      </c>
      <c r="C4040" s="133" t="s">
        <v>937</v>
      </c>
      <c r="D4040" s="662">
        <v>1</v>
      </c>
      <c r="E4040" s="656" t="s">
        <v>769</v>
      </c>
      <c r="F4040" s="11"/>
      <c r="G4040" s="102"/>
      <c r="H4040" s="79"/>
    </row>
    <row r="4041" spans="1:8" ht="15" customHeight="1">
      <c r="A4041" s="760"/>
      <c r="B4041" s="681"/>
      <c r="C4041" s="681" t="s">
        <v>783</v>
      </c>
      <c r="D4041" s="664"/>
      <c r="E4041" s="665"/>
      <c r="F4041" s="52"/>
      <c r="G4041" s="256"/>
      <c r="H4041" s="258"/>
    </row>
    <row r="4042" spans="1:8" ht="15" customHeight="1">
      <c r="A4042" s="759"/>
      <c r="B4042" s="666" t="s">
        <v>776</v>
      </c>
      <c r="C4042" s="666" t="s">
        <v>915</v>
      </c>
      <c r="D4042" s="662">
        <v>4</v>
      </c>
      <c r="E4042" s="665" t="s">
        <v>778</v>
      </c>
      <c r="F4042" s="11"/>
      <c r="G4042" s="102"/>
      <c r="H4042" s="79"/>
    </row>
    <row r="4043" spans="1:8" ht="15" customHeight="1">
      <c r="A4043" s="758"/>
      <c r="B4043" s="693"/>
      <c r="C4043" s="693" t="s">
        <v>783</v>
      </c>
      <c r="D4043" s="667"/>
      <c r="E4043" s="686"/>
      <c r="F4043" s="52"/>
      <c r="G4043" s="256"/>
      <c r="H4043" s="258"/>
    </row>
    <row r="4044" spans="1:8" ht="15" customHeight="1">
      <c r="A4044" s="759"/>
      <c r="B4044" s="669" t="s">
        <v>781</v>
      </c>
      <c r="C4044" s="669" t="s">
        <v>867</v>
      </c>
      <c r="D4044" s="670">
        <f>4+20</f>
        <v>24</v>
      </c>
      <c r="E4044" s="196" t="s">
        <v>778</v>
      </c>
      <c r="F4044" s="11"/>
      <c r="G4044" s="102"/>
      <c r="H4044" s="79"/>
    </row>
    <row r="4045" spans="1:8" ht="15" customHeight="1">
      <c r="A4045" s="758"/>
      <c r="B4045" s="681"/>
      <c r="C4045" s="681" t="s">
        <v>783</v>
      </c>
      <c r="D4045" s="664"/>
      <c r="E4045" s="665"/>
      <c r="F4045" s="52"/>
      <c r="G4045" s="256"/>
      <c r="H4045" s="258"/>
    </row>
    <row r="4046" spans="1:8" ht="15" customHeight="1">
      <c r="A4046" s="759"/>
      <c r="B4046" s="133" t="s">
        <v>785</v>
      </c>
      <c r="C4046" s="133" t="s">
        <v>786</v>
      </c>
      <c r="D4046" s="662">
        <v>5</v>
      </c>
      <c r="E4046" s="196" t="s">
        <v>778</v>
      </c>
      <c r="F4046" s="11"/>
      <c r="G4046" s="102"/>
      <c r="H4046" s="79"/>
    </row>
    <row r="4047" spans="1:8" ht="15" customHeight="1">
      <c r="A4047" s="758"/>
      <c r="B4047" s="681"/>
      <c r="C4047" s="681" t="s">
        <v>783</v>
      </c>
      <c r="D4047" s="664"/>
      <c r="E4047" s="665"/>
      <c r="F4047" s="52"/>
      <c r="G4047" s="256"/>
      <c r="H4047" s="258"/>
    </row>
    <row r="4048" spans="1:8" ht="15" customHeight="1">
      <c r="A4048" s="759"/>
      <c r="B4048" s="133" t="s">
        <v>785</v>
      </c>
      <c r="C4048" s="133" t="s">
        <v>787</v>
      </c>
      <c r="D4048" s="662">
        <v>2</v>
      </c>
      <c r="E4048" s="196" t="s">
        <v>778</v>
      </c>
      <c r="F4048" s="11"/>
      <c r="G4048" s="102"/>
      <c r="H4048" s="79"/>
    </row>
    <row r="4049" spans="1:8" ht="15" customHeight="1">
      <c r="A4049" s="758"/>
      <c r="B4049" s="681"/>
      <c r="C4049" s="681" t="s">
        <v>783</v>
      </c>
      <c r="D4049" s="664"/>
      <c r="E4049" s="665"/>
      <c r="F4049" s="52"/>
      <c r="G4049" s="256"/>
      <c r="H4049" s="258"/>
    </row>
    <row r="4050" spans="1:8" ht="15" customHeight="1">
      <c r="A4050" s="759"/>
      <c r="B4050" s="133" t="s">
        <v>790</v>
      </c>
      <c r="C4050" s="133" t="s">
        <v>786</v>
      </c>
      <c r="D4050" s="662">
        <v>2</v>
      </c>
      <c r="E4050" s="196" t="s">
        <v>778</v>
      </c>
      <c r="F4050" s="11"/>
      <c r="G4050" s="102"/>
      <c r="H4050" s="79"/>
    </row>
    <row r="4051" spans="1:8" ht="15" customHeight="1">
      <c r="A4051" s="758"/>
      <c r="B4051" s="681"/>
      <c r="C4051" s="681" t="s">
        <v>783</v>
      </c>
      <c r="D4051" s="664"/>
      <c r="E4051" s="665"/>
      <c r="F4051" s="52"/>
      <c r="G4051" s="256"/>
      <c r="H4051" s="258"/>
    </row>
    <row r="4052" spans="1:8" ht="15" customHeight="1">
      <c r="A4052" s="759"/>
      <c r="B4052" s="133" t="s">
        <v>794</v>
      </c>
      <c r="C4052" s="133" t="s">
        <v>795</v>
      </c>
      <c r="D4052" s="662">
        <v>5</v>
      </c>
      <c r="E4052" s="196" t="s">
        <v>796</v>
      </c>
      <c r="F4052" s="11"/>
      <c r="G4052" s="102"/>
      <c r="H4052" s="79"/>
    </row>
    <row r="4053" spans="1:8" ht="15" customHeight="1">
      <c r="A4053" s="758"/>
      <c r="B4053" s="681"/>
      <c r="C4053" s="681" t="s">
        <v>783</v>
      </c>
      <c r="D4053" s="664"/>
      <c r="E4053" s="665"/>
      <c r="F4053" s="52"/>
      <c r="G4053" s="256"/>
      <c r="H4053" s="258"/>
    </row>
    <row r="4054" spans="1:8" ht="15" customHeight="1">
      <c r="A4054" s="759"/>
      <c r="B4054" s="133" t="s">
        <v>794</v>
      </c>
      <c r="C4054" s="133" t="s">
        <v>802</v>
      </c>
      <c r="D4054" s="662">
        <v>2</v>
      </c>
      <c r="E4054" s="196" t="s">
        <v>796</v>
      </c>
      <c r="F4054" s="11"/>
      <c r="G4054" s="102"/>
      <c r="H4054" s="79"/>
    </row>
    <row r="4055" spans="1:8" ht="15" customHeight="1">
      <c r="A4055" s="758"/>
      <c r="B4055" s="681"/>
      <c r="C4055" s="681" t="s">
        <v>783</v>
      </c>
      <c r="D4055" s="664"/>
      <c r="E4055" s="665"/>
      <c r="F4055" s="52"/>
      <c r="G4055" s="256"/>
      <c r="H4055" s="258"/>
    </row>
    <row r="4056" spans="1:8" ht="15" customHeight="1">
      <c r="A4056" s="759"/>
      <c r="B4056" s="133" t="s">
        <v>807</v>
      </c>
      <c r="C4056" s="669" t="s">
        <v>808</v>
      </c>
      <c r="D4056" s="662">
        <v>2</v>
      </c>
      <c r="E4056" s="196" t="s">
        <v>796</v>
      </c>
      <c r="F4056" s="11"/>
      <c r="G4056" s="102"/>
      <c r="H4056" s="79"/>
    </row>
    <row r="4057" spans="1:8" ht="15" customHeight="1">
      <c r="A4057" s="758"/>
      <c r="B4057" s="684"/>
      <c r="C4057" s="754"/>
      <c r="D4057" s="664"/>
      <c r="E4057" s="653"/>
      <c r="F4057" s="52"/>
      <c r="G4057" s="256"/>
      <c r="H4057" s="258"/>
    </row>
    <row r="4058" spans="1:8" ht="15" customHeight="1">
      <c r="A4058" s="759"/>
      <c r="B4058" s="157" t="s">
        <v>858</v>
      </c>
      <c r="C4058" s="158"/>
      <c r="D4058" s="662">
        <v>0.2</v>
      </c>
      <c r="E4058" s="656" t="s">
        <v>859</v>
      </c>
      <c r="F4058" s="11"/>
      <c r="G4058" s="102"/>
      <c r="H4058" s="79"/>
    </row>
    <row r="4059" spans="1:8" ht="15" customHeight="1">
      <c r="A4059" s="758"/>
      <c r="B4059" s="684"/>
      <c r="C4059" s="157"/>
      <c r="D4059" s="664"/>
      <c r="E4059" s="653"/>
      <c r="F4059" s="52"/>
      <c r="G4059" s="256"/>
      <c r="H4059" s="258"/>
    </row>
    <row r="4060" spans="1:8" ht="15" customHeight="1">
      <c r="A4060" s="759"/>
      <c r="B4060" s="9" t="s">
        <v>860</v>
      </c>
      <c r="C4060" s="9" t="s">
        <v>861</v>
      </c>
      <c r="D4060" s="662">
        <v>0.2</v>
      </c>
      <c r="E4060" s="656" t="s">
        <v>859</v>
      </c>
      <c r="F4060" s="11"/>
      <c r="G4060" s="102"/>
      <c r="H4060" s="79"/>
    </row>
    <row r="4061" spans="1:8" ht="15" customHeight="1">
      <c r="A4061" s="758"/>
      <c r="B4061" s="684"/>
      <c r="C4061" s="684"/>
      <c r="D4061" s="667"/>
      <c r="E4061" s="665"/>
      <c r="F4061" s="52"/>
      <c r="G4061" s="256"/>
      <c r="H4061" s="258"/>
    </row>
    <row r="4062" spans="1:8" ht="15" customHeight="1">
      <c r="A4062" s="759"/>
      <c r="B4062" s="9" t="s">
        <v>862</v>
      </c>
      <c r="C4062" s="9"/>
      <c r="D4062" s="670">
        <v>0.2</v>
      </c>
      <c r="E4062" s="665" t="s">
        <v>859</v>
      </c>
      <c r="F4062" s="11"/>
      <c r="G4062" s="102"/>
      <c r="H4062" s="79"/>
    </row>
    <row r="4063" spans="1:8" ht="15" customHeight="1">
      <c r="A4063" s="758"/>
      <c r="B4063" s="754"/>
      <c r="C4063" s="754"/>
      <c r="D4063" s="664"/>
      <c r="E4063" s="686"/>
      <c r="F4063" s="18"/>
      <c r="G4063" s="256"/>
      <c r="H4063" s="258"/>
    </row>
    <row r="4064" spans="1:8" ht="15" customHeight="1">
      <c r="A4064" s="759"/>
      <c r="B4064" s="685"/>
      <c r="C4064" s="669"/>
      <c r="D4064" s="662"/>
      <c r="E4064" s="196"/>
      <c r="F4064" s="11"/>
      <c r="G4064" s="78"/>
      <c r="H4064" s="79"/>
    </row>
    <row r="4065" spans="1:8" ht="15" customHeight="1">
      <c r="A4065" s="758"/>
      <c r="B4065" s="693"/>
      <c r="C4065" s="693"/>
      <c r="D4065" s="664"/>
      <c r="E4065" s="665"/>
      <c r="F4065" s="18"/>
      <c r="G4065" s="256"/>
      <c r="H4065" s="258"/>
    </row>
    <row r="4066" spans="1:8" ht="15" customHeight="1">
      <c r="A4066" s="761"/>
      <c r="B4066" s="687" t="s">
        <v>938</v>
      </c>
      <c r="C4066" s="674"/>
      <c r="D4066" s="736"/>
      <c r="E4066" s="676"/>
      <c r="F4066" s="15"/>
      <c r="G4066" s="125"/>
      <c r="H4066" s="116"/>
    </row>
    <row r="4067" spans="1:8" ht="15" customHeight="1">
      <c r="A4067" s="762"/>
      <c r="B4067" s="134"/>
      <c r="C4067" s="134"/>
      <c r="D4067" s="652"/>
      <c r="E4067" s="653"/>
      <c r="F4067" s="105"/>
      <c r="G4067" s="106"/>
      <c r="H4067" s="6"/>
    </row>
    <row r="4068" spans="1:8" ht="15" customHeight="1">
      <c r="A4068" s="763" t="s">
        <v>764</v>
      </c>
      <c r="B4068" s="655" t="str">
        <f>B3388</f>
        <v>外構解体工事</v>
      </c>
      <c r="C4068" s="133"/>
      <c r="D4068" s="435"/>
      <c r="E4068" s="656"/>
      <c r="F4068" s="18"/>
      <c r="G4068" s="19"/>
      <c r="H4068" s="2"/>
    </row>
    <row r="4069" spans="1:8" ht="15" customHeight="1">
      <c r="A4069" s="764"/>
      <c r="B4069" s="681"/>
      <c r="C4069" s="134"/>
      <c r="D4069" s="652"/>
      <c r="E4069" s="653"/>
      <c r="F4069" s="52"/>
      <c r="G4069" s="256"/>
      <c r="H4069" s="258"/>
    </row>
    <row r="4070" spans="1:8" ht="15" customHeight="1">
      <c r="A4070" s="765"/>
      <c r="B4070" s="659"/>
      <c r="C4070" s="133"/>
      <c r="D4070" s="435"/>
      <c r="E4070" s="656"/>
      <c r="F4070" s="11"/>
      <c r="G4070" s="102"/>
      <c r="H4070" s="79"/>
    </row>
    <row r="4071" spans="1:8" ht="15" customHeight="1">
      <c r="A4071" s="764"/>
      <c r="B4071" s="681"/>
      <c r="C4071" s="681"/>
      <c r="D4071" s="693"/>
      <c r="E4071" s="694"/>
      <c r="F4071" s="52"/>
      <c r="G4071" s="256"/>
      <c r="H4071" s="258"/>
    </row>
    <row r="4072" spans="1:8" ht="15" customHeight="1">
      <c r="A4072" s="765" t="s">
        <v>939</v>
      </c>
      <c r="B4072" s="133" t="s">
        <v>940</v>
      </c>
      <c r="C4072" s="133"/>
      <c r="D4072" s="662">
        <v>1</v>
      </c>
      <c r="E4072" s="656" t="s">
        <v>42</v>
      </c>
      <c r="F4072" s="11"/>
      <c r="G4072" s="102"/>
      <c r="H4072" s="79"/>
    </row>
    <row r="4073" spans="1:8" ht="15" customHeight="1">
      <c r="A4073" s="766"/>
      <c r="B4073" s="681"/>
      <c r="C4073" s="681"/>
      <c r="D4073" s="664"/>
      <c r="E4073" s="665"/>
      <c r="F4073" s="52"/>
      <c r="G4073" s="256"/>
      <c r="H4073" s="258"/>
    </row>
    <row r="4074" spans="1:8" ht="15" customHeight="1">
      <c r="A4074" s="765" t="s">
        <v>941</v>
      </c>
      <c r="B4074" s="666" t="s">
        <v>942</v>
      </c>
      <c r="C4074" s="666"/>
      <c r="D4074" s="662">
        <v>1</v>
      </c>
      <c r="E4074" s="665" t="s">
        <v>42</v>
      </c>
      <c r="F4074" s="11"/>
      <c r="G4074" s="102"/>
      <c r="H4074" s="79"/>
    </row>
    <row r="4075" spans="1:8" ht="15" customHeight="1">
      <c r="A4075" s="764"/>
      <c r="B4075" s="693"/>
      <c r="C4075" s="693"/>
      <c r="D4075" s="667"/>
      <c r="E4075" s="686"/>
      <c r="F4075" s="52"/>
      <c r="G4075" s="256"/>
      <c r="H4075" s="258"/>
    </row>
    <row r="4076" spans="1:8" ht="15" customHeight="1">
      <c r="A4076" s="765"/>
      <c r="B4076" s="669"/>
      <c r="C4076" s="669"/>
      <c r="D4076" s="670"/>
      <c r="E4076" s="196"/>
      <c r="F4076" s="11"/>
      <c r="G4076" s="102"/>
      <c r="H4076" s="79"/>
    </row>
    <row r="4077" spans="1:8" ht="15" customHeight="1">
      <c r="A4077" s="764"/>
      <c r="B4077" s="681"/>
      <c r="C4077" s="681"/>
      <c r="D4077" s="664"/>
      <c r="E4077" s="665"/>
      <c r="F4077" s="52"/>
      <c r="G4077" s="256"/>
      <c r="H4077" s="258"/>
    </row>
    <row r="4078" spans="1:8" ht="15" customHeight="1">
      <c r="A4078" s="765"/>
      <c r="B4078" s="133"/>
      <c r="C4078" s="133"/>
      <c r="D4078" s="662"/>
      <c r="E4078" s="196"/>
      <c r="F4078" s="11"/>
      <c r="G4078" s="102"/>
      <c r="H4078" s="79"/>
    </row>
    <row r="4079" spans="1:8" ht="15" customHeight="1">
      <c r="A4079" s="764"/>
      <c r="B4079" s="681"/>
      <c r="C4079" s="681"/>
      <c r="D4079" s="664"/>
      <c r="E4079" s="665"/>
      <c r="F4079" s="52"/>
      <c r="G4079" s="256"/>
      <c r="H4079" s="258"/>
    </row>
    <row r="4080" spans="1:8" ht="15" customHeight="1">
      <c r="A4080" s="765"/>
      <c r="B4080" s="133"/>
      <c r="C4080" s="133"/>
      <c r="D4080" s="662"/>
      <c r="E4080" s="196"/>
      <c r="F4080" s="11"/>
      <c r="G4080" s="102"/>
      <c r="H4080" s="79"/>
    </row>
    <row r="4081" spans="1:8" ht="15" customHeight="1">
      <c r="A4081" s="764"/>
      <c r="B4081" s="681"/>
      <c r="C4081" s="681"/>
      <c r="D4081" s="664"/>
      <c r="E4081" s="665"/>
      <c r="F4081" s="52"/>
      <c r="G4081" s="256"/>
      <c r="H4081" s="258"/>
    </row>
    <row r="4082" spans="1:8" ht="15" customHeight="1">
      <c r="A4082" s="765"/>
      <c r="B4082" s="133"/>
      <c r="C4082" s="133"/>
      <c r="D4082" s="662"/>
      <c r="E4082" s="196"/>
      <c r="F4082" s="11"/>
      <c r="G4082" s="102"/>
      <c r="H4082" s="79"/>
    </row>
    <row r="4083" spans="1:8" ht="15" customHeight="1">
      <c r="A4083" s="764"/>
      <c r="B4083" s="681"/>
      <c r="C4083" s="681"/>
      <c r="D4083" s="664"/>
      <c r="E4083" s="665"/>
      <c r="F4083" s="52"/>
      <c r="G4083" s="256"/>
      <c r="H4083" s="258"/>
    </row>
    <row r="4084" spans="1:8" ht="15" customHeight="1">
      <c r="A4084" s="765"/>
      <c r="B4084" s="133"/>
      <c r="C4084" s="133"/>
      <c r="D4084" s="662"/>
      <c r="E4084" s="196"/>
      <c r="F4084" s="11"/>
      <c r="G4084" s="102"/>
      <c r="H4084" s="79"/>
    </row>
    <row r="4085" spans="1:8" ht="15" customHeight="1">
      <c r="A4085" s="764"/>
      <c r="B4085" s="681"/>
      <c r="C4085" s="681"/>
      <c r="D4085" s="664"/>
      <c r="E4085" s="665"/>
      <c r="F4085" s="52"/>
      <c r="G4085" s="256"/>
      <c r="H4085" s="258"/>
    </row>
    <row r="4086" spans="1:8" ht="15" customHeight="1">
      <c r="A4086" s="765"/>
      <c r="B4086" s="133"/>
      <c r="C4086" s="133"/>
      <c r="D4086" s="662"/>
      <c r="E4086" s="196"/>
      <c r="F4086" s="11"/>
      <c r="G4086" s="102"/>
      <c r="H4086" s="79"/>
    </row>
    <row r="4087" spans="1:8" ht="15" customHeight="1">
      <c r="A4087" s="764"/>
      <c r="B4087" s="681"/>
      <c r="C4087" s="681"/>
      <c r="D4087" s="664"/>
      <c r="E4087" s="665"/>
      <c r="F4087" s="52"/>
      <c r="G4087" s="256"/>
      <c r="H4087" s="258"/>
    </row>
    <row r="4088" spans="1:8" ht="15" customHeight="1">
      <c r="A4088" s="765"/>
      <c r="B4088" s="133"/>
      <c r="C4088" s="669"/>
      <c r="D4088" s="662"/>
      <c r="E4088" s="196"/>
      <c r="F4088" s="11"/>
      <c r="G4088" s="102"/>
      <c r="H4088" s="79"/>
    </row>
    <row r="4089" spans="1:8" ht="15" customHeight="1">
      <c r="A4089" s="764"/>
      <c r="B4089" s="681"/>
      <c r="C4089" s="693"/>
      <c r="D4089" s="664"/>
      <c r="E4089" s="653"/>
      <c r="F4089" s="52"/>
      <c r="G4089" s="256"/>
      <c r="H4089" s="258"/>
    </row>
    <row r="4090" spans="1:8" ht="15" customHeight="1">
      <c r="A4090" s="765"/>
      <c r="B4090" s="669"/>
      <c r="C4090" s="666"/>
      <c r="D4090" s="662"/>
      <c r="E4090" s="656"/>
      <c r="F4090" s="11"/>
      <c r="G4090" s="102"/>
      <c r="H4090" s="79"/>
    </row>
    <row r="4091" spans="1:8" ht="15" customHeight="1">
      <c r="A4091" s="764"/>
      <c r="B4091" s="681"/>
      <c r="C4091" s="669"/>
      <c r="D4091" s="664"/>
      <c r="E4091" s="653"/>
      <c r="F4091" s="52"/>
      <c r="G4091" s="256"/>
      <c r="H4091" s="258"/>
    </row>
    <row r="4092" spans="1:8" ht="15" customHeight="1">
      <c r="A4092" s="765"/>
      <c r="B4092" s="133"/>
      <c r="C4092" s="133"/>
      <c r="D4092" s="662"/>
      <c r="E4092" s="656"/>
      <c r="F4092" s="11"/>
      <c r="G4092" s="102"/>
      <c r="H4092" s="79"/>
    </row>
    <row r="4093" spans="1:8" ht="15" customHeight="1">
      <c r="A4093" s="764"/>
      <c r="B4093" s="681"/>
      <c r="C4093" s="681"/>
      <c r="D4093" s="667"/>
      <c r="E4093" s="665"/>
      <c r="F4093" s="52"/>
      <c r="G4093" s="256"/>
      <c r="H4093" s="258"/>
    </row>
    <row r="4094" spans="1:8" ht="15" customHeight="1">
      <c r="A4094" s="765"/>
      <c r="B4094" s="133"/>
      <c r="C4094" s="133"/>
      <c r="D4094" s="670"/>
      <c r="E4094" s="665"/>
      <c r="F4094" s="11"/>
      <c r="G4094" s="102"/>
      <c r="H4094" s="79"/>
    </row>
    <row r="4095" spans="1:8" ht="15" customHeight="1">
      <c r="A4095" s="764"/>
      <c r="B4095" s="693"/>
      <c r="C4095" s="693"/>
      <c r="D4095" s="664"/>
      <c r="E4095" s="686"/>
      <c r="F4095" s="18"/>
      <c r="G4095" s="256"/>
      <c r="H4095" s="258"/>
    </row>
    <row r="4096" spans="1:8" ht="15" customHeight="1">
      <c r="A4096" s="765"/>
      <c r="B4096" s="685" t="s">
        <v>943</v>
      </c>
      <c r="C4096" s="669"/>
      <c r="D4096" s="662"/>
      <c r="E4096" s="196"/>
      <c r="F4096" s="11"/>
      <c r="G4096" s="78"/>
      <c r="H4096" s="79"/>
    </row>
    <row r="4097" spans="1:8" ht="15" customHeight="1">
      <c r="A4097" s="764"/>
      <c r="B4097" s="681"/>
      <c r="C4097" s="681"/>
      <c r="D4097" s="672"/>
      <c r="E4097" s="665"/>
      <c r="F4097" s="18"/>
      <c r="G4097" s="256"/>
      <c r="H4097" s="258"/>
    </row>
    <row r="4098" spans="1:8" ht="15" customHeight="1">
      <c r="A4098" s="767"/>
      <c r="B4098" s="674"/>
      <c r="C4098" s="674"/>
      <c r="D4098" s="675"/>
      <c r="E4098" s="676"/>
      <c r="F4098" s="15"/>
      <c r="G4098" s="125"/>
      <c r="H4098" s="116"/>
    </row>
    <row r="4099" spans="1:8" ht="15" customHeight="1">
      <c r="A4099" s="762"/>
      <c r="B4099" s="134"/>
      <c r="C4099" s="134"/>
      <c r="D4099" s="652"/>
      <c r="E4099" s="653"/>
      <c r="F4099" s="105"/>
      <c r="G4099" s="106"/>
      <c r="H4099" s="6"/>
    </row>
    <row r="4100" spans="1:8" ht="15" customHeight="1">
      <c r="A4100" s="763" t="s">
        <v>939</v>
      </c>
      <c r="B4100" s="655" t="s">
        <v>940</v>
      </c>
      <c r="C4100" s="133"/>
      <c r="D4100" s="435"/>
      <c r="E4100" s="656"/>
      <c r="F4100" s="18"/>
      <c r="G4100" s="19"/>
      <c r="H4100" s="2"/>
    </row>
    <row r="4101" spans="1:8" ht="15" customHeight="1">
      <c r="A4101" s="764"/>
      <c r="B4101" s="681"/>
      <c r="C4101" s="134"/>
      <c r="D4101" s="652"/>
      <c r="E4101" s="653"/>
      <c r="F4101" s="52"/>
      <c r="G4101" s="256"/>
      <c r="H4101" s="258"/>
    </row>
    <row r="4102" spans="1:8" ht="15" customHeight="1">
      <c r="A4102" s="765"/>
      <c r="B4102" s="659"/>
      <c r="C4102" s="133"/>
      <c r="D4102" s="435"/>
      <c r="E4102" s="656"/>
      <c r="F4102" s="11"/>
      <c r="G4102" s="102"/>
      <c r="H4102" s="79"/>
    </row>
    <row r="4103" spans="1:8" ht="15" customHeight="1">
      <c r="A4103" s="764"/>
      <c r="B4103" s="681"/>
      <c r="C4103" s="681"/>
      <c r="D4103" s="693"/>
      <c r="E4103" s="694"/>
      <c r="F4103" s="52"/>
      <c r="G4103" s="256"/>
      <c r="H4103" s="258"/>
    </row>
    <row r="4104" spans="1:8" ht="15" customHeight="1">
      <c r="A4104" s="765"/>
      <c r="B4104" s="133" t="s">
        <v>944</v>
      </c>
      <c r="C4104" s="133" t="s">
        <v>945</v>
      </c>
      <c r="D4104" s="662">
        <v>1</v>
      </c>
      <c r="E4104" s="656" t="s">
        <v>829</v>
      </c>
      <c r="F4104" s="11"/>
      <c r="G4104" s="102"/>
      <c r="H4104" s="79"/>
    </row>
    <row r="4105" spans="1:8" ht="15" customHeight="1">
      <c r="A4105" s="766"/>
      <c r="B4105" s="681"/>
      <c r="C4105" s="681"/>
      <c r="D4105" s="664"/>
      <c r="E4105" s="665"/>
      <c r="F4105" s="52"/>
      <c r="G4105" s="256"/>
      <c r="H4105" s="258"/>
    </row>
    <row r="4106" spans="1:8" ht="15" customHeight="1">
      <c r="A4106" s="765"/>
      <c r="B4106" s="666" t="s">
        <v>946</v>
      </c>
      <c r="C4106" s="666" t="s">
        <v>947</v>
      </c>
      <c r="D4106" s="662">
        <v>1</v>
      </c>
      <c r="E4106" s="665" t="s">
        <v>829</v>
      </c>
      <c r="F4106" s="11"/>
      <c r="G4106" s="102"/>
      <c r="H4106" s="79"/>
    </row>
    <row r="4107" spans="1:8" ht="15" customHeight="1">
      <c r="A4107" s="764"/>
      <c r="B4107" s="693"/>
      <c r="C4107" s="693"/>
      <c r="D4107" s="667"/>
      <c r="E4107" s="686"/>
      <c r="F4107" s="52"/>
      <c r="G4107" s="256"/>
      <c r="H4107" s="258"/>
    </row>
    <row r="4108" spans="1:8" ht="15" customHeight="1">
      <c r="A4108" s="765"/>
      <c r="B4108" s="669" t="s">
        <v>948</v>
      </c>
      <c r="C4108" s="669" t="s">
        <v>949</v>
      </c>
      <c r="D4108" s="670">
        <v>1</v>
      </c>
      <c r="E4108" s="196" t="s">
        <v>778</v>
      </c>
      <c r="F4108" s="11"/>
      <c r="G4108" s="102"/>
      <c r="H4108" s="79"/>
    </row>
    <row r="4109" spans="1:8" ht="15" customHeight="1">
      <c r="A4109" s="764"/>
      <c r="B4109" s="681"/>
      <c r="C4109" s="681"/>
      <c r="D4109" s="664"/>
      <c r="E4109" s="665"/>
      <c r="F4109" s="52"/>
      <c r="G4109" s="256"/>
      <c r="H4109" s="258"/>
    </row>
    <row r="4110" spans="1:8" ht="15" customHeight="1">
      <c r="A4110" s="765"/>
      <c r="B4110" s="133" t="s">
        <v>950</v>
      </c>
      <c r="C4110" s="133" t="s">
        <v>951</v>
      </c>
      <c r="D4110" s="662">
        <v>1</v>
      </c>
      <c r="E4110" s="196" t="s">
        <v>778</v>
      </c>
      <c r="F4110" s="11"/>
      <c r="G4110" s="102"/>
      <c r="H4110" s="79"/>
    </row>
    <row r="4111" spans="1:8" ht="15" customHeight="1">
      <c r="A4111" s="764"/>
      <c r="B4111" s="681"/>
      <c r="C4111" s="681"/>
      <c r="D4111" s="664"/>
      <c r="E4111" s="665"/>
      <c r="F4111" s="52"/>
      <c r="G4111" s="256"/>
      <c r="H4111" s="258"/>
    </row>
    <row r="4112" spans="1:8" ht="15" customHeight="1">
      <c r="A4112" s="765"/>
      <c r="B4112" s="133" t="s">
        <v>952</v>
      </c>
      <c r="C4112" s="133" t="s">
        <v>953</v>
      </c>
      <c r="D4112" s="662">
        <v>1</v>
      </c>
      <c r="E4112" s="196" t="s">
        <v>778</v>
      </c>
      <c r="F4112" s="11"/>
      <c r="G4112" s="102"/>
      <c r="H4112" s="79"/>
    </row>
    <row r="4113" spans="1:8" ht="15" customHeight="1">
      <c r="A4113" s="764"/>
      <c r="B4113" s="681"/>
      <c r="C4113" s="681"/>
      <c r="D4113" s="664"/>
      <c r="E4113" s="665"/>
      <c r="F4113" s="52"/>
      <c r="G4113" s="256"/>
      <c r="H4113" s="258"/>
    </row>
    <row r="4114" spans="1:8" ht="15" customHeight="1">
      <c r="A4114" s="765"/>
      <c r="B4114" s="133" t="s">
        <v>954</v>
      </c>
      <c r="C4114" s="133" t="s">
        <v>955</v>
      </c>
      <c r="D4114" s="662">
        <v>1</v>
      </c>
      <c r="E4114" s="196" t="s">
        <v>39</v>
      </c>
      <c r="F4114" s="11"/>
      <c r="G4114" s="102"/>
      <c r="H4114" s="79"/>
    </row>
    <row r="4115" spans="1:8" ht="15" customHeight="1">
      <c r="A4115" s="764"/>
      <c r="B4115" s="681"/>
      <c r="C4115" s="681"/>
      <c r="D4115" s="664"/>
      <c r="E4115" s="665"/>
      <c r="F4115" s="52"/>
      <c r="G4115" s="256"/>
      <c r="H4115" s="258"/>
    </row>
    <row r="4116" spans="1:8" ht="15" customHeight="1">
      <c r="A4116" s="765"/>
      <c r="B4116" s="133" t="s">
        <v>956</v>
      </c>
      <c r="C4116" s="133" t="s">
        <v>955</v>
      </c>
      <c r="D4116" s="662">
        <v>1</v>
      </c>
      <c r="E4116" s="196" t="s">
        <v>39</v>
      </c>
      <c r="F4116" s="11"/>
      <c r="G4116" s="102"/>
      <c r="H4116" s="79"/>
    </row>
    <row r="4117" spans="1:8" ht="15" customHeight="1">
      <c r="A4117" s="764"/>
      <c r="B4117" s="681"/>
      <c r="C4117" s="681"/>
      <c r="D4117" s="664"/>
      <c r="E4117" s="665"/>
      <c r="F4117" s="52"/>
      <c r="G4117" s="256"/>
      <c r="H4117" s="258"/>
    </row>
    <row r="4118" spans="1:8" ht="15" customHeight="1">
      <c r="A4118" s="765"/>
      <c r="B4118" s="133" t="s">
        <v>957</v>
      </c>
      <c r="C4118" s="133" t="s">
        <v>958</v>
      </c>
      <c r="D4118" s="662">
        <v>1</v>
      </c>
      <c r="E4118" s="196" t="s">
        <v>959</v>
      </c>
      <c r="F4118" s="11"/>
      <c r="G4118" s="102"/>
      <c r="H4118" s="79"/>
    </row>
    <row r="4119" spans="1:8" ht="15" customHeight="1">
      <c r="A4119" s="764"/>
      <c r="B4119" s="681"/>
      <c r="C4119" s="681"/>
      <c r="D4119" s="664"/>
      <c r="E4119" s="665"/>
      <c r="F4119" s="52"/>
      <c r="G4119" s="256"/>
      <c r="H4119" s="258"/>
    </row>
    <row r="4120" spans="1:8" ht="15" customHeight="1">
      <c r="A4120" s="765"/>
      <c r="B4120" s="133" t="s">
        <v>960</v>
      </c>
      <c r="C4120" s="669" t="s">
        <v>961</v>
      </c>
      <c r="D4120" s="662">
        <v>1</v>
      </c>
      <c r="E4120" s="196" t="s">
        <v>959</v>
      </c>
      <c r="F4120" s="11"/>
      <c r="G4120" s="102"/>
      <c r="H4120" s="79"/>
    </row>
    <row r="4121" spans="1:8" ht="15" customHeight="1">
      <c r="A4121" s="764"/>
      <c r="B4121" s="681"/>
      <c r="C4121" s="693"/>
      <c r="D4121" s="664"/>
      <c r="E4121" s="653"/>
      <c r="F4121" s="52"/>
      <c r="G4121" s="256"/>
      <c r="H4121" s="258"/>
    </row>
    <row r="4122" spans="1:8" ht="15" customHeight="1">
      <c r="A4122" s="765"/>
      <c r="B4122" s="669" t="s">
        <v>962</v>
      </c>
      <c r="C4122" s="666" t="s">
        <v>963</v>
      </c>
      <c r="D4122" s="662">
        <v>6</v>
      </c>
      <c r="E4122" s="656" t="s">
        <v>959</v>
      </c>
      <c r="F4122" s="11"/>
      <c r="G4122" s="102"/>
      <c r="H4122" s="79"/>
    </row>
    <row r="4123" spans="1:8" ht="15" customHeight="1">
      <c r="A4123" s="764"/>
      <c r="B4123" s="681"/>
      <c r="C4123" s="669"/>
      <c r="D4123" s="664"/>
      <c r="E4123" s="653"/>
      <c r="F4123" s="52"/>
      <c r="G4123" s="256"/>
      <c r="H4123" s="258"/>
    </row>
    <row r="4124" spans="1:8" ht="15" customHeight="1">
      <c r="A4124" s="765"/>
      <c r="B4124" s="133" t="s">
        <v>964</v>
      </c>
      <c r="C4124" s="133" t="s">
        <v>965</v>
      </c>
      <c r="D4124" s="662">
        <v>1</v>
      </c>
      <c r="E4124" s="656" t="s">
        <v>959</v>
      </c>
      <c r="F4124" s="11"/>
      <c r="G4124" s="102"/>
      <c r="H4124" s="79"/>
    </row>
    <row r="4125" spans="1:8" ht="15" customHeight="1">
      <c r="A4125" s="764"/>
      <c r="B4125" s="681"/>
      <c r="C4125" s="681"/>
      <c r="D4125" s="667"/>
      <c r="E4125" s="665"/>
      <c r="F4125" s="52"/>
      <c r="G4125" s="256"/>
      <c r="H4125" s="258"/>
    </row>
    <row r="4126" spans="1:8" ht="15" customHeight="1">
      <c r="A4126" s="765"/>
      <c r="B4126" s="133" t="s">
        <v>966</v>
      </c>
      <c r="C4126" s="133" t="s">
        <v>967</v>
      </c>
      <c r="D4126" s="670">
        <v>1</v>
      </c>
      <c r="E4126" s="665" t="s">
        <v>968</v>
      </c>
      <c r="F4126" s="11"/>
      <c r="G4126" s="102"/>
      <c r="H4126" s="79"/>
    </row>
    <row r="4127" spans="1:8" ht="15" customHeight="1">
      <c r="A4127" s="764"/>
      <c r="B4127" s="693"/>
      <c r="C4127" s="693"/>
      <c r="D4127" s="664"/>
      <c r="E4127" s="686"/>
      <c r="F4127" s="18"/>
      <c r="G4127" s="256"/>
      <c r="H4127" s="258"/>
    </row>
    <row r="4128" spans="1:8" ht="15" customHeight="1">
      <c r="A4128" s="765"/>
      <c r="B4128" s="671" t="s">
        <v>969</v>
      </c>
      <c r="C4128" s="669" t="s">
        <v>970</v>
      </c>
      <c r="D4128" s="662">
        <v>1</v>
      </c>
      <c r="E4128" s="196" t="s">
        <v>778</v>
      </c>
      <c r="F4128" s="11"/>
      <c r="G4128" s="78"/>
      <c r="H4128" s="79"/>
    </row>
    <row r="4129" spans="1:8" ht="15" customHeight="1">
      <c r="A4129" s="764"/>
      <c r="B4129" s="681"/>
      <c r="C4129" s="681"/>
      <c r="D4129" s="672"/>
      <c r="E4129" s="665"/>
      <c r="F4129" s="18"/>
      <c r="G4129" s="256"/>
      <c r="H4129" s="258"/>
    </row>
    <row r="4130" spans="1:8" ht="15" customHeight="1">
      <c r="A4130" s="767"/>
      <c r="B4130" s="674" t="s">
        <v>971</v>
      </c>
      <c r="C4130" s="674" t="s">
        <v>970</v>
      </c>
      <c r="D4130" s="675">
        <v>1</v>
      </c>
      <c r="E4130" s="676" t="s">
        <v>778</v>
      </c>
      <c r="F4130" s="15"/>
      <c r="G4130" s="125"/>
      <c r="H4130" s="116"/>
    </row>
    <row r="4131" spans="1:8" ht="15" customHeight="1">
      <c r="A4131" s="768"/>
      <c r="B4131" s="169"/>
      <c r="C4131" s="169"/>
      <c r="D4131" s="678"/>
      <c r="E4131" s="679"/>
      <c r="F4131" s="105"/>
      <c r="G4131" s="106"/>
      <c r="H4131" s="6"/>
    </row>
    <row r="4132" spans="1:8" ht="15" customHeight="1">
      <c r="A4132" s="763"/>
      <c r="B4132" s="133" t="s">
        <v>972</v>
      </c>
      <c r="C4132" s="133" t="s">
        <v>973</v>
      </c>
      <c r="D4132" s="670">
        <v>162</v>
      </c>
      <c r="E4132" s="656" t="s">
        <v>974</v>
      </c>
      <c r="F4132" s="18"/>
      <c r="G4132" s="19"/>
      <c r="H4132" s="2"/>
    </row>
    <row r="4133" spans="1:8" ht="15" customHeight="1">
      <c r="A4133" s="764"/>
      <c r="B4133" s="680"/>
      <c r="C4133" s="680"/>
      <c r="D4133" s="667"/>
      <c r="E4133" s="653"/>
      <c r="F4133" s="52"/>
      <c r="G4133" s="256"/>
      <c r="H4133" s="258"/>
    </row>
    <row r="4134" spans="1:8" ht="15" customHeight="1">
      <c r="A4134" s="765"/>
      <c r="B4134" s="134" t="s">
        <v>975</v>
      </c>
      <c r="C4134" s="134" t="s">
        <v>976</v>
      </c>
      <c r="D4134" s="670">
        <v>54</v>
      </c>
      <c r="E4134" s="656" t="s">
        <v>974</v>
      </c>
      <c r="F4134" s="11"/>
      <c r="G4134" s="102"/>
      <c r="H4134" s="79"/>
    </row>
    <row r="4135" spans="1:8" ht="15" customHeight="1">
      <c r="A4135" s="764"/>
      <c r="B4135" s="681"/>
      <c r="C4135" s="681"/>
      <c r="D4135" s="664"/>
      <c r="E4135" s="665"/>
      <c r="F4135" s="52"/>
      <c r="G4135" s="256"/>
      <c r="H4135" s="258"/>
    </row>
    <row r="4136" spans="1:8" ht="15" customHeight="1">
      <c r="A4136" s="765"/>
      <c r="B4136" s="133" t="s">
        <v>975</v>
      </c>
      <c r="C4136" s="133" t="s">
        <v>977</v>
      </c>
      <c r="D4136" s="662">
        <v>54</v>
      </c>
      <c r="E4136" s="196" t="s">
        <v>974</v>
      </c>
      <c r="F4136" s="11"/>
      <c r="G4136" s="102"/>
      <c r="H4136" s="79"/>
    </row>
    <row r="4137" spans="1:8" ht="15" customHeight="1">
      <c r="A4137" s="764"/>
      <c r="B4137" s="681"/>
      <c r="C4137" s="681"/>
      <c r="D4137" s="664"/>
      <c r="E4137" s="665"/>
      <c r="F4137" s="52"/>
      <c r="G4137" s="256"/>
      <c r="H4137" s="258"/>
    </row>
    <row r="4138" spans="1:8" ht="15" customHeight="1">
      <c r="A4138" s="765"/>
      <c r="B4138" s="133" t="s">
        <v>978</v>
      </c>
      <c r="C4138" s="133" t="s">
        <v>979</v>
      </c>
      <c r="D4138" s="662">
        <v>1</v>
      </c>
      <c r="E4138" s="196" t="s">
        <v>959</v>
      </c>
      <c r="F4138" s="11"/>
      <c r="G4138" s="102"/>
      <c r="H4138" s="79"/>
    </row>
    <row r="4139" spans="1:8" ht="15" customHeight="1">
      <c r="A4139" s="764"/>
      <c r="B4139" s="680"/>
      <c r="C4139" s="681"/>
      <c r="D4139" s="664"/>
      <c r="E4139" s="665"/>
      <c r="F4139" s="52"/>
      <c r="G4139" s="256"/>
      <c r="H4139" s="258"/>
    </row>
    <row r="4140" spans="1:8" ht="15" customHeight="1">
      <c r="A4140" s="765"/>
      <c r="B4140" s="133" t="s">
        <v>978</v>
      </c>
      <c r="C4140" s="133" t="s">
        <v>980</v>
      </c>
      <c r="D4140" s="662">
        <v>1</v>
      </c>
      <c r="E4140" s="196" t="s">
        <v>959</v>
      </c>
      <c r="F4140" s="11"/>
      <c r="G4140" s="102"/>
      <c r="H4140" s="79"/>
    </row>
    <row r="4141" spans="1:8" ht="15" customHeight="1">
      <c r="A4141" s="764"/>
      <c r="B4141" s="681"/>
      <c r="C4141" s="681"/>
      <c r="D4141" s="664"/>
      <c r="E4141" s="665"/>
      <c r="F4141" s="52"/>
      <c r="G4141" s="256"/>
      <c r="H4141" s="258"/>
    </row>
    <row r="4142" spans="1:8" ht="15" customHeight="1">
      <c r="A4142" s="765"/>
      <c r="B4142" s="669" t="s">
        <v>981</v>
      </c>
      <c r="C4142" s="133" t="s">
        <v>982</v>
      </c>
      <c r="D4142" s="662">
        <v>14</v>
      </c>
      <c r="E4142" s="196" t="s">
        <v>974</v>
      </c>
      <c r="F4142" s="11"/>
      <c r="G4142" s="102"/>
      <c r="H4142" s="79"/>
    </row>
    <row r="4143" spans="1:8" ht="15" customHeight="1">
      <c r="A4143" s="764"/>
      <c r="B4143" s="681"/>
      <c r="C4143" s="681"/>
      <c r="D4143" s="664"/>
      <c r="E4143" s="653"/>
      <c r="F4143" s="52"/>
      <c r="G4143" s="256"/>
      <c r="H4143" s="258"/>
    </row>
    <row r="4144" spans="1:8" ht="15" customHeight="1">
      <c r="A4144" s="765"/>
      <c r="B4144" s="133" t="s">
        <v>981</v>
      </c>
      <c r="C4144" s="133" t="s">
        <v>983</v>
      </c>
      <c r="D4144" s="662">
        <v>14</v>
      </c>
      <c r="E4144" s="656" t="s">
        <v>974</v>
      </c>
      <c r="F4144" s="11"/>
      <c r="G4144" s="102"/>
      <c r="H4144" s="79"/>
    </row>
    <row r="4145" spans="1:8" ht="15" customHeight="1">
      <c r="A4145" s="764"/>
      <c r="B4145" s="681"/>
      <c r="C4145" s="681"/>
      <c r="D4145" s="667"/>
      <c r="E4145" s="653"/>
      <c r="F4145" s="52"/>
      <c r="G4145" s="256"/>
      <c r="H4145" s="258"/>
    </row>
    <row r="4146" spans="1:8" ht="15" customHeight="1">
      <c r="A4146" s="765"/>
      <c r="B4146" s="133" t="s">
        <v>981</v>
      </c>
      <c r="C4146" s="133" t="s">
        <v>984</v>
      </c>
      <c r="D4146" s="670">
        <v>7</v>
      </c>
      <c r="E4146" s="656" t="s">
        <v>974</v>
      </c>
      <c r="F4146" s="11"/>
      <c r="G4146" s="102"/>
      <c r="H4146" s="79"/>
    </row>
    <row r="4147" spans="1:8" ht="15" customHeight="1">
      <c r="A4147" s="764"/>
      <c r="B4147" s="681"/>
      <c r="C4147" s="681"/>
      <c r="D4147" s="672"/>
      <c r="E4147" s="665"/>
      <c r="F4147" s="52"/>
      <c r="G4147" s="256"/>
      <c r="H4147" s="258"/>
    </row>
    <row r="4148" spans="1:8" ht="15" customHeight="1">
      <c r="A4148" s="765"/>
      <c r="B4148" s="133" t="s">
        <v>981</v>
      </c>
      <c r="C4148" s="133" t="s">
        <v>985</v>
      </c>
      <c r="D4148" s="670">
        <v>94</v>
      </c>
      <c r="E4148" s="656" t="s">
        <v>974</v>
      </c>
      <c r="F4148" s="11"/>
      <c r="G4148" s="102"/>
      <c r="H4148" s="79"/>
    </row>
    <row r="4149" spans="1:8" ht="15" customHeight="1">
      <c r="A4149" s="764"/>
      <c r="B4149" s="134"/>
      <c r="C4149" s="134"/>
      <c r="D4149" s="667"/>
      <c r="E4149" s="653"/>
      <c r="F4149" s="52"/>
      <c r="G4149" s="256"/>
      <c r="H4149" s="258"/>
    </row>
    <row r="4150" spans="1:8" ht="15" customHeight="1">
      <c r="A4150" s="765"/>
      <c r="B4150" s="133" t="s">
        <v>981</v>
      </c>
      <c r="C4150" s="133" t="s">
        <v>986</v>
      </c>
      <c r="D4150" s="670">
        <v>94</v>
      </c>
      <c r="E4150" s="656" t="s">
        <v>974</v>
      </c>
      <c r="F4150" s="11"/>
      <c r="G4150" s="102"/>
      <c r="H4150" s="79"/>
    </row>
    <row r="4151" spans="1:8" ht="15" customHeight="1">
      <c r="A4151" s="764"/>
      <c r="B4151" s="681"/>
      <c r="C4151" s="681"/>
      <c r="D4151" s="664"/>
      <c r="E4151" s="665"/>
      <c r="F4151" s="52"/>
      <c r="G4151" s="256"/>
      <c r="H4151" s="258"/>
    </row>
    <row r="4152" spans="1:8" ht="15" customHeight="1">
      <c r="A4152" s="765"/>
      <c r="B4152" s="669" t="s">
        <v>981</v>
      </c>
      <c r="C4152" s="133" t="s">
        <v>987</v>
      </c>
      <c r="D4152" s="662">
        <v>47</v>
      </c>
      <c r="E4152" s="196" t="s">
        <v>974</v>
      </c>
      <c r="F4152" s="11"/>
      <c r="G4152" s="102"/>
      <c r="H4152" s="79"/>
    </row>
    <row r="4153" spans="1:8" ht="15" customHeight="1">
      <c r="A4153" s="764"/>
      <c r="B4153" s="681"/>
      <c r="C4153" s="681"/>
      <c r="D4153" s="664"/>
      <c r="E4153" s="665"/>
      <c r="F4153" s="52"/>
      <c r="G4153" s="256"/>
      <c r="H4153" s="258"/>
    </row>
    <row r="4154" spans="1:8" ht="15" customHeight="1">
      <c r="A4154" s="765"/>
      <c r="B4154" s="669" t="s">
        <v>988</v>
      </c>
      <c r="C4154" s="133" t="s">
        <v>989</v>
      </c>
      <c r="D4154" s="662">
        <v>1</v>
      </c>
      <c r="E4154" s="196" t="s">
        <v>42</v>
      </c>
      <c r="F4154" s="11"/>
      <c r="G4154" s="102"/>
      <c r="H4154" s="79"/>
    </row>
    <row r="4155" spans="1:8" ht="15" customHeight="1">
      <c r="A4155" s="764"/>
      <c r="B4155" s="681"/>
      <c r="C4155" s="681"/>
      <c r="D4155" s="664"/>
      <c r="E4155" s="665"/>
      <c r="F4155" s="52"/>
      <c r="G4155" s="256"/>
      <c r="H4155" s="258"/>
    </row>
    <row r="4156" spans="1:8" ht="15" customHeight="1">
      <c r="A4156" s="765"/>
      <c r="B4156" s="133" t="s">
        <v>990</v>
      </c>
      <c r="C4156" s="133" t="s">
        <v>991</v>
      </c>
      <c r="D4156" s="662">
        <v>2</v>
      </c>
      <c r="E4156" s="196" t="s">
        <v>39</v>
      </c>
      <c r="F4156" s="11"/>
      <c r="G4156" s="102"/>
      <c r="H4156" s="79"/>
    </row>
    <row r="4157" spans="1:8" ht="15" customHeight="1">
      <c r="A4157" s="764"/>
      <c r="B4157" s="134"/>
      <c r="C4157" s="134"/>
      <c r="D4157" s="667"/>
      <c r="E4157" s="653"/>
      <c r="F4157" s="52"/>
      <c r="G4157" s="256"/>
      <c r="H4157" s="258"/>
    </row>
    <row r="4158" spans="1:8" ht="15" customHeight="1">
      <c r="A4158" s="765"/>
      <c r="B4158" s="133" t="s">
        <v>992</v>
      </c>
      <c r="C4158" s="133" t="s">
        <v>993</v>
      </c>
      <c r="D4158" s="670">
        <v>1</v>
      </c>
      <c r="E4158" s="656" t="s">
        <v>994</v>
      </c>
      <c r="F4158" s="11"/>
      <c r="G4158" s="102"/>
      <c r="H4158" s="79"/>
    </row>
    <row r="4159" spans="1:8" ht="15" customHeight="1">
      <c r="A4159" s="766"/>
      <c r="B4159" s="681"/>
      <c r="C4159" s="681"/>
      <c r="D4159" s="667"/>
      <c r="E4159" s="653"/>
      <c r="F4159" s="18"/>
      <c r="G4159" s="256"/>
      <c r="H4159" s="258"/>
    </row>
    <row r="4160" spans="1:8" ht="15" customHeight="1">
      <c r="A4160" s="766"/>
      <c r="B4160" s="669" t="s">
        <v>995</v>
      </c>
      <c r="C4160" s="133" t="s">
        <v>993</v>
      </c>
      <c r="D4160" s="670">
        <v>1</v>
      </c>
      <c r="E4160" s="656" t="s">
        <v>994</v>
      </c>
      <c r="F4160" s="11"/>
      <c r="G4160" s="78"/>
      <c r="H4160" s="79"/>
    </row>
    <row r="4161" spans="1:8" ht="15" customHeight="1">
      <c r="A4161" s="764"/>
      <c r="B4161" s="680"/>
      <c r="C4161" s="680"/>
      <c r="D4161" s="667"/>
      <c r="E4161" s="653"/>
      <c r="F4161" s="18"/>
      <c r="G4161" s="256"/>
      <c r="H4161" s="258"/>
    </row>
    <row r="4162" spans="1:8" ht="15" customHeight="1">
      <c r="A4162" s="767"/>
      <c r="B4162" s="674" t="s">
        <v>996</v>
      </c>
      <c r="C4162" s="674" t="s">
        <v>993</v>
      </c>
      <c r="D4162" s="675">
        <v>1</v>
      </c>
      <c r="E4162" s="676" t="s">
        <v>994</v>
      </c>
      <c r="F4162" s="15"/>
      <c r="G4162" s="125"/>
      <c r="H4162" s="116"/>
    </row>
    <row r="4163" spans="1:8" ht="15" customHeight="1">
      <c r="A4163" s="768"/>
      <c r="B4163" s="169"/>
      <c r="C4163" s="169"/>
      <c r="D4163" s="678"/>
      <c r="E4163" s="679"/>
      <c r="F4163" s="105"/>
      <c r="G4163" s="106"/>
      <c r="H4163" s="6"/>
    </row>
    <row r="4164" spans="1:8" ht="15" customHeight="1">
      <c r="A4164" s="763"/>
      <c r="B4164" s="133" t="s">
        <v>997</v>
      </c>
      <c r="C4164" s="133" t="s">
        <v>993</v>
      </c>
      <c r="D4164" s="670">
        <v>1</v>
      </c>
      <c r="E4164" s="656" t="s">
        <v>994</v>
      </c>
      <c r="F4164" s="18"/>
      <c r="G4164" s="19"/>
      <c r="H4164" s="2"/>
    </row>
    <row r="4165" spans="1:8" ht="15" customHeight="1">
      <c r="A4165" s="764"/>
      <c r="B4165" s="680"/>
      <c r="C4165" s="680"/>
      <c r="D4165" s="667"/>
      <c r="E4165" s="653"/>
      <c r="F4165" s="52"/>
      <c r="G4165" s="256"/>
      <c r="H4165" s="258"/>
    </row>
    <row r="4166" spans="1:8" ht="15" customHeight="1">
      <c r="A4166" s="765"/>
      <c r="B4166" s="134" t="s">
        <v>998</v>
      </c>
      <c r="C4166" s="134"/>
      <c r="D4166" s="670">
        <v>1</v>
      </c>
      <c r="E4166" s="656" t="s">
        <v>39</v>
      </c>
      <c r="F4166" s="11"/>
      <c r="G4166" s="102"/>
      <c r="H4166" s="79"/>
    </row>
    <row r="4167" spans="1:8" ht="15" customHeight="1">
      <c r="A4167" s="764"/>
      <c r="B4167" s="684"/>
      <c r="C4167" s="684"/>
      <c r="D4167" s="664"/>
      <c r="E4167" s="665"/>
      <c r="F4167" s="52"/>
      <c r="G4167" s="256"/>
      <c r="H4167" s="258"/>
    </row>
    <row r="4168" spans="1:8" ht="15" customHeight="1">
      <c r="A4168" s="765"/>
      <c r="B4168" s="9" t="s">
        <v>858</v>
      </c>
      <c r="C4168" s="9"/>
      <c r="D4168" s="662">
        <v>3.1</v>
      </c>
      <c r="E4168" s="196" t="s">
        <v>859</v>
      </c>
      <c r="F4168" s="11"/>
      <c r="G4168" s="102"/>
      <c r="H4168" s="79"/>
    </row>
    <row r="4169" spans="1:8" ht="15" customHeight="1">
      <c r="A4169" s="764"/>
      <c r="B4169" s="684"/>
      <c r="C4169" s="684"/>
      <c r="D4169" s="664"/>
      <c r="E4169" s="665"/>
      <c r="F4169" s="52"/>
      <c r="G4169" s="256"/>
      <c r="H4169" s="258"/>
    </row>
    <row r="4170" spans="1:8" ht="15" customHeight="1">
      <c r="A4170" s="765"/>
      <c r="B4170" s="9" t="s">
        <v>860</v>
      </c>
      <c r="C4170" s="9" t="s">
        <v>861</v>
      </c>
      <c r="D4170" s="662">
        <v>3.1</v>
      </c>
      <c r="E4170" s="196" t="s">
        <v>859</v>
      </c>
      <c r="F4170" s="11"/>
      <c r="G4170" s="102"/>
      <c r="H4170" s="79"/>
    </row>
    <row r="4171" spans="1:8" ht="15" customHeight="1">
      <c r="A4171" s="764"/>
      <c r="B4171" s="698"/>
      <c r="C4171" s="684"/>
      <c r="D4171" s="664"/>
      <c r="E4171" s="665"/>
      <c r="F4171" s="52"/>
      <c r="G4171" s="256"/>
      <c r="H4171" s="258"/>
    </row>
    <row r="4172" spans="1:8" ht="15" customHeight="1">
      <c r="A4172" s="765"/>
      <c r="B4172" s="9" t="s">
        <v>862</v>
      </c>
      <c r="C4172" s="9"/>
      <c r="D4172" s="662">
        <v>3.1</v>
      </c>
      <c r="E4172" s="196" t="s">
        <v>859</v>
      </c>
      <c r="F4172" s="11"/>
      <c r="G4172" s="102"/>
      <c r="H4172" s="79"/>
    </row>
    <row r="4173" spans="1:8" ht="15" customHeight="1">
      <c r="A4173" s="764"/>
      <c r="B4173" s="684"/>
      <c r="C4173" s="684"/>
      <c r="D4173" s="664"/>
      <c r="E4173" s="665"/>
      <c r="F4173" s="52"/>
      <c r="G4173" s="256"/>
      <c r="H4173" s="258"/>
    </row>
    <row r="4174" spans="1:8" ht="15" customHeight="1">
      <c r="A4174" s="765"/>
      <c r="B4174" s="669"/>
      <c r="C4174" s="133"/>
      <c r="D4174" s="662"/>
      <c r="E4174" s="196"/>
      <c r="F4174" s="11"/>
      <c r="G4174" s="102"/>
      <c r="H4174" s="79"/>
    </row>
    <row r="4175" spans="1:8" ht="15" customHeight="1">
      <c r="A4175" s="764"/>
      <c r="B4175" s="681"/>
      <c r="C4175" s="681"/>
      <c r="D4175" s="664"/>
      <c r="E4175" s="653"/>
      <c r="F4175" s="52"/>
      <c r="G4175" s="256"/>
      <c r="H4175" s="258"/>
    </row>
    <row r="4176" spans="1:8" ht="15" customHeight="1">
      <c r="A4176" s="765"/>
      <c r="B4176" s="133"/>
      <c r="C4176" s="133"/>
      <c r="D4176" s="662"/>
      <c r="E4176" s="656"/>
      <c r="F4176" s="11"/>
      <c r="G4176" s="102"/>
      <c r="H4176" s="79"/>
    </row>
    <row r="4177" spans="1:8" ht="15" customHeight="1">
      <c r="A4177" s="764"/>
      <c r="B4177" s="681"/>
      <c r="C4177" s="681"/>
      <c r="D4177" s="667"/>
      <c r="E4177" s="653"/>
      <c r="F4177" s="52"/>
      <c r="G4177" s="256"/>
      <c r="H4177" s="258"/>
    </row>
    <row r="4178" spans="1:8" ht="15" customHeight="1">
      <c r="A4178" s="765"/>
      <c r="B4178" s="133"/>
      <c r="C4178" s="133"/>
      <c r="D4178" s="670"/>
      <c r="E4178" s="656"/>
      <c r="F4178" s="11"/>
      <c r="G4178" s="102"/>
      <c r="H4178" s="79"/>
    </row>
    <row r="4179" spans="1:8" ht="15" customHeight="1">
      <c r="A4179" s="764"/>
      <c r="B4179" s="681"/>
      <c r="C4179" s="681"/>
      <c r="D4179" s="672"/>
      <c r="E4179" s="665"/>
      <c r="F4179" s="52"/>
      <c r="G4179" s="256"/>
      <c r="H4179" s="258"/>
    </row>
    <row r="4180" spans="1:8" ht="15" customHeight="1">
      <c r="A4180" s="765"/>
      <c r="B4180" s="133"/>
      <c r="C4180" s="133"/>
      <c r="D4180" s="670"/>
      <c r="E4180" s="656"/>
      <c r="F4180" s="11"/>
      <c r="G4180" s="102"/>
      <c r="H4180" s="79"/>
    </row>
    <row r="4181" spans="1:8" ht="15" customHeight="1">
      <c r="A4181" s="764"/>
      <c r="B4181" s="134"/>
      <c r="C4181" s="134"/>
      <c r="D4181" s="667"/>
      <c r="E4181" s="653"/>
      <c r="F4181" s="52"/>
      <c r="G4181" s="256"/>
      <c r="H4181" s="258"/>
    </row>
    <row r="4182" spans="1:8" ht="15" customHeight="1">
      <c r="A4182" s="765"/>
      <c r="B4182" s="133"/>
      <c r="C4182" s="133"/>
      <c r="D4182" s="670"/>
      <c r="E4182" s="656"/>
      <c r="F4182" s="11"/>
      <c r="G4182" s="102"/>
      <c r="H4182" s="79"/>
    </row>
    <row r="4183" spans="1:8" ht="15" customHeight="1">
      <c r="A4183" s="764"/>
      <c r="B4183" s="681"/>
      <c r="C4183" s="681"/>
      <c r="D4183" s="664"/>
      <c r="E4183" s="665"/>
      <c r="F4183" s="52"/>
      <c r="G4183" s="256"/>
      <c r="H4183" s="258"/>
    </row>
    <row r="4184" spans="1:8" ht="15" customHeight="1">
      <c r="A4184" s="765"/>
      <c r="B4184" s="669"/>
      <c r="C4184" s="133"/>
      <c r="D4184" s="662"/>
      <c r="E4184" s="196"/>
      <c r="F4184" s="11"/>
      <c r="G4184" s="102"/>
      <c r="H4184" s="79"/>
    </row>
    <row r="4185" spans="1:8" ht="15" customHeight="1">
      <c r="A4185" s="764"/>
      <c r="B4185" s="681"/>
      <c r="C4185" s="681"/>
      <c r="D4185" s="664"/>
      <c r="E4185" s="665"/>
      <c r="F4185" s="52"/>
      <c r="G4185" s="256"/>
      <c r="H4185" s="258"/>
    </row>
    <row r="4186" spans="1:8" ht="15" customHeight="1">
      <c r="A4186" s="765"/>
      <c r="B4186" s="669"/>
      <c r="C4186" s="133"/>
      <c r="D4186" s="662"/>
      <c r="E4186" s="196"/>
      <c r="F4186" s="11"/>
      <c r="G4186" s="102"/>
      <c r="H4186" s="79"/>
    </row>
    <row r="4187" spans="1:8" ht="15" customHeight="1">
      <c r="A4187" s="764"/>
      <c r="B4187" s="681"/>
      <c r="C4187" s="681"/>
      <c r="D4187" s="664"/>
      <c r="E4187" s="665"/>
      <c r="F4187" s="52"/>
      <c r="G4187" s="256"/>
      <c r="H4187" s="258"/>
    </row>
    <row r="4188" spans="1:8" ht="15" customHeight="1">
      <c r="A4188" s="765"/>
      <c r="B4188" s="133"/>
      <c r="C4188" s="133"/>
      <c r="D4188" s="662"/>
      <c r="E4188" s="196"/>
      <c r="F4188" s="11"/>
      <c r="G4188" s="102"/>
      <c r="H4188" s="79"/>
    </row>
    <row r="4189" spans="1:8" ht="15" customHeight="1">
      <c r="A4189" s="764"/>
      <c r="B4189" s="134"/>
      <c r="C4189" s="134"/>
      <c r="D4189" s="667"/>
      <c r="E4189" s="653"/>
      <c r="F4189" s="52"/>
      <c r="G4189" s="256"/>
      <c r="H4189" s="258"/>
    </row>
    <row r="4190" spans="1:8" ht="15" customHeight="1">
      <c r="A4190" s="765"/>
      <c r="B4190" s="133"/>
      <c r="C4190" s="133"/>
      <c r="D4190" s="670"/>
      <c r="E4190" s="656"/>
      <c r="F4190" s="11"/>
      <c r="G4190" s="102"/>
      <c r="H4190" s="79"/>
    </row>
    <row r="4191" spans="1:8" ht="15" customHeight="1">
      <c r="A4191" s="766"/>
      <c r="B4191" s="681"/>
      <c r="C4191" s="681"/>
      <c r="D4191" s="667"/>
      <c r="E4191" s="653"/>
      <c r="F4191" s="18"/>
      <c r="G4191" s="256"/>
      <c r="H4191" s="258"/>
    </row>
    <row r="4192" spans="1:8" ht="15" customHeight="1">
      <c r="A4192" s="766"/>
      <c r="B4192" s="685" t="s">
        <v>999</v>
      </c>
      <c r="C4192" s="133"/>
      <c r="D4192" s="670"/>
      <c r="E4192" s="656"/>
      <c r="F4192" s="11"/>
      <c r="G4192" s="78"/>
      <c r="H4192" s="79"/>
    </row>
    <row r="4193" spans="1:8" ht="15" customHeight="1">
      <c r="A4193" s="764"/>
      <c r="B4193" s="680"/>
      <c r="C4193" s="680"/>
      <c r="D4193" s="667"/>
      <c r="E4193" s="653"/>
      <c r="F4193" s="18"/>
      <c r="G4193" s="256"/>
      <c r="H4193" s="258"/>
    </row>
    <row r="4194" spans="1:8" ht="15" customHeight="1">
      <c r="A4194" s="767"/>
      <c r="B4194" s="674"/>
      <c r="C4194" s="674"/>
      <c r="D4194" s="675"/>
      <c r="E4194" s="676"/>
      <c r="F4194" s="15"/>
      <c r="G4194" s="125"/>
      <c r="H4194" s="116"/>
    </row>
    <row r="4195" spans="1:8" ht="15" customHeight="1">
      <c r="A4195" s="768"/>
      <c r="B4195" s="169"/>
      <c r="C4195" s="169"/>
      <c r="D4195" s="678"/>
      <c r="E4195" s="679"/>
      <c r="F4195" s="105"/>
      <c r="G4195" s="106"/>
      <c r="H4195" s="6"/>
    </row>
    <row r="4196" spans="1:8" ht="15" customHeight="1">
      <c r="A4196" s="763" t="s">
        <v>941</v>
      </c>
      <c r="B4196" s="133" t="s">
        <v>1000</v>
      </c>
      <c r="C4196" s="133"/>
      <c r="D4196" s="670"/>
      <c r="E4196" s="656"/>
      <c r="F4196" s="18"/>
      <c r="G4196" s="19"/>
      <c r="H4196" s="2"/>
    </row>
    <row r="4197" spans="1:8" ht="15" customHeight="1">
      <c r="A4197" s="764"/>
      <c r="B4197" s="680"/>
      <c r="C4197" s="680"/>
      <c r="D4197" s="667"/>
      <c r="E4197" s="653"/>
      <c r="F4197" s="52"/>
      <c r="G4197" s="256"/>
      <c r="H4197" s="258"/>
    </row>
    <row r="4198" spans="1:8" ht="15" customHeight="1">
      <c r="A4198" s="765"/>
      <c r="B4198" s="134"/>
      <c r="C4198" s="134"/>
      <c r="D4198" s="670"/>
      <c r="E4198" s="656"/>
      <c r="F4198" s="11"/>
      <c r="G4198" s="102"/>
      <c r="H4198" s="79"/>
    </row>
    <row r="4199" spans="1:8" ht="15" customHeight="1">
      <c r="A4199" s="764"/>
      <c r="B4199" s="681"/>
      <c r="C4199" s="681"/>
      <c r="D4199" s="664"/>
      <c r="E4199" s="665"/>
      <c r="F4199" s="52"/>
      <c r="G4199" s="256"/>
      <c r="H4199" s="258"/>
    </row>
    <row r="4200" spans="1:8" ht="15" customHeight="1">
      <c r="A4200" s="765"/>
      <c r="B4200" s="133" t="s">
        <v>975</v>
      </c>
      <c r="C4200" s="133" t="s">
        <v>1001</v>
      </c>
      <c r="D4200" s="662">
        <v>30</v>
      </c>
      <c r="E4200" s="196" t="s">
        <v>974</v>
      </c>
      <c r="F4200" s="11"/>
      <c r="G4200" s="102"/>
      <c r="H4200" s="79"/>
    </row>
    <row r="4201" spans="1:8" ht="15" customHeight="1">
      <c r="A4201" s="764"/>
      <c r="B4201" s="681"/>
      <c r="C4201" s="681"/>
      <c r="D4201" s="664"/>
      <c r="E4201" s="665"/>
      <c r="F4201" s="52"/>
      <c r="G4201" s="256"/>
      <c r="H4201" s="258"/>
    </row>
    <row r="4202" spans="1:8" ht="15" customHeight="1">
      <c r="A4202" s="765"/>
      <c r="B4202" s="133" t="s">
        <v>975</v>
      </c>
      <c r="C4202" s="133" t="s">
        <v>1002</v>
      </c>
      <c r="D4202" s="662">
        <v>15</v>
      </c>
      <c r="E4202" s="196" t="s">
        <v>974</v>
      </c>
      <c r="F4202" s="11"/>
      <c r="G4202" s="102"/>
      <c r="H4202" s="79"/>
    </row>
    <row r="4203" spans="1:8" ht="15" customHeight="1">
      <c r="A4203" s="764"/>
      <c r="B4203" s="680"/>
      <c r="C4203" s="681"/>
      <c r="D4203" s="664"/>
      <c r="E4203" s="665"/>
      <c r="F4203" s="52"/>
      <c r="G4203" s="256"/>
      <c r="H4203" s="258"/>
    </row>
    <row r="4204" spans="1:8" ht="15" customHeight="1">
      <c r="A4204" s="765"/>
      <c r="B4204" s="133" t="s">
        <v>975</v>
      </c>
      <c r="C4204" s="133" t="s">
        <v>1003</v>
      </c>
      <c r="D4204" s="662">
        <v>90</v>
      </c>
      <c r="E4204" s="196" t="s">
        <v>974</v>
      </c>
      <c r="F4204" s="11"/>
      <c r="G4204" s="102"/>
      <c r="H4204" s="79"/>
    </row>
    <row r="4205" spans="1:8" ht="15" customHeight="1">
      <c r="A4205" s="764"/>
      <c r="B4205" s="681"/>
      <c r="C4205" s="681"/>
      <c r="D4205" s="664"/>
      <c r="E4205" s="665"/>
      <c r="F4205" s="52"/>
      <c r="G4205" s="256"/>
      <c r="H4205" s="258"/>
    </row>
    <row r="4206" spans="1:8" ht="15" customHeight="1">
      <c r="A4206" s="765"/>
      <c r="B4206" s="669" t="s">
        <v>975</v>
      </c>
      <c r="C4206" s="133" t="s">
        <v>1004</v>
      </c>
      <c r="D4206" s="662">
        <v>30</v>
      </c>
      <c r="E4206" s="196" t="s">
        <v>974</v>
      </c>
      <c r="F4206" s="11"/>
      <c r="G4206" s="102"/>
      <c r="H4206" s="79"/>
    </row>
    <row r="4207" spans="1:8" ht="15" customHeight="1">
      <c r="A4207" s="764"/>
      <c r="B4207" s="681"/>
      <c r="C4207" s="681"/>
      <c r="D4207" s="664"/>
      <c r="E4207" s="653"/>
      <c r="F4207" s="52"/>
      <c r="G4207" s="256"/>
      <c r="H4207" s="258"/>
    </row>
    <row r="4208" spans="1:8" ht="15" customHeight="1">
      <c r="A4208" s="765"/>
      <c r="B4208" s="133" t="s">
        <v>975</v>
      </c>
      <c r="C4208" s="133" t="s">
        <v>1005</v>
      </c>
      <c r="D4208" s="662">
        <v>15</v>
      </c>
      <c r="E4208" s="656" t="s">
        <v>974</v>
      </c>
      <c r="F4208" s="11"/>
      <c r="G4208" s="102"/>
      <c r="H4208" s="79"/>
    </row>
    <row r="4209" spans="1:8" ht="15" customHeight="1">
      <c r="A4209" s="764"/>
      <c r="B4209" s="681"/>
      <c r="C4209" s="681"/>
      <c r="D4209" s="667"/>
      <c r="E4209" s="653"/>
      <c r="F4209" s="52"/>
      <c r="G4209" s="256"/>
      <c r="H4209" s="258"/>
    </row>
    <row r="4210" spans="1:8" ht="15" customHeight="1">
      <c r="A4210" s="765"/>
      <c r="B4210" s="133" t="s">
        <v>981</v>
      </c>
      <c r="C4210" s="133" t="s">
        <v>1006</v>
      </c>
      <c r="D4210" s="670">
        <v>30</v>
      </c>
      <c r="E4210" s="656" t="s">
        <v>974</v>
      </c>
      <c r="F4210" s="11"/>
      <c r="G4210" s="102"/>
      <c r="H4210" s="79"/>
    </row>
    <row r="4211" spans="1:8" ht="15" customHeight="1">
      <c r="A4211" s="764"/>
      <c r="B4211" s="681"/>
      <c r="C4211" s="681"/>
      <c r="D4211" s="672"/>
      <c r="E4211" s="665"/>
      <c r="F4211" s="52"/>
      <c r="G4211" s="256"/>
      <c r="H4211" s="258"/>
    </row>
    <row r="4212" spans="1:8" ht="15" customHeight="1">
      <c r="A4212" s="765"/>
      <c r="B4212" s="133" t="s">
        <v>981</v>
      </c>
      <c r="C4212" s="133" t="s">
        <v>1007</v>
      </c>
      <c r="D4212" s="670">
        <v>15</v>
      </c>
      <c r="E4212" s="656" t="s">
        <v>974</v>
      </c>
      <c r="F4212" s="11"/>
      <c r="G4212" s="102"/>
      <c r="H4212" s="79"/>
    </row>
    <row r="4213" spans="1:8" ht="15" customHeight="1">
      <c r="A4213" s="764"/>
      <c r="B4213" s="134"/>
      <c r="C4213" s="134"/>
      <c r="D4213" s="667"/>
      <c r="E4213" s="653"/>
      <c r="F4213" s="52"/>
      <c r="G4213" s="256"/>
      <c r="H4213" s="258"/>
    </row>
    <row r="4214" spans="1:8" ht="15" customHeight="1">
      <c r="A4214" s="765"/>
      <c r="B4214" s="133" t="s">
        <v>981</v>
      </c>
      <c r="C4214" s="133" t="s">
        <v>1008</v>
      </c>
      <c r="D4214" s="670">
        <v>135</v>
      </c>
      <c r="E4214" s="656" t="s">
        <v>974</v>
      </c>
      <c r="F4214" s="11"/>
      <c r="G4214" s="102"/>
      <c r="H4214" s="79"/>
    </row>
    <row r="4215" spans="1:8" ht="15" customHeight="1">
      <c r="A4215" s="764"/>
      <c r="B4215" s="681"/>
      <c r="C4215" s="681"/>
      <c r="D4215" s="664"/>
      <c r="E4215" s="665"/>
      <c r="F4215" s="52"/>
      <c r="G4215" s="256"/>
      <c r="H4215" s="258"/>
    </row>
    <row r="4216" spans="1:8" ht="15" customHeight="1">
      <c r="A4216" s="765"/>
      <c r="B4216" s="669" t="s">
        <v>776</v>
      </c>
      <c r="C4216" s="133" t="s">
        <v>779</v>
      </c>
      <c r="D4216" s="662">
        <v>1</v>
      </c>
      <c r="E4216" s="196" t="s">
        <v>778</v>
      </c>
      <c r="F4216" s="11"/>
      <c r="G4216" s="102"/>
      <c r="H4216" s="79"/>
    </row>
    <row r="4217" spans="1:8" ht="15" customHeight="1">
      <c r="A4217" s="764"/>
      <c r="B4217" s="681"/>
      <c r="C4217" s="681"/>
      <c r="D4217" s="664"/>
      <c r="E4217" s="665"/>
      <c r="F4217" s="52"/>
      <c r="G4217" s="256"/>
      <c r="H4217" s="258"/>
    </row>
    <row r="4218" spans="1:8" ht="15" customHeight="1">
      <c r="A4218" s="765"/>
      <c r="B4218" s="669" t="s">
        <v>776</v>
      </c>
      <c r="C4218" s="133" t="s">
        <v>780</v>
      </c>
      <c r="D4218" s="662">
        <v>2</v>
      </c>
      <c r="E4218" s="196" t="s">
        <v>778</v>
      </c>
      <c r="F4218" s="11"/>
      <c r="G4218" s="102"/>
      <c r="H4218" s="79"/>
    </row>
    <row r="4219" spans="1:8" ht="15" customHeight="1">
      <c r="A4219" s="764"/>
      <c r="B4219" s="681"/>
      <c r="C4219" s="681"/>
      <c r="D4219" s="664"/>
      <c r="E4219" s="665"/>
      <c r="F4219" s="52"/>
      <c r="G4219" s="256"/>
      <c r="H4219" s="258"/>
    </row>
    <row r="4220" spans="1:8" ht="15" customHeight="1">
      <c r="A4220" s="765"/>
      <c r="B4220" s="133" t="s">
        <v>776</v>
      </c>
      <c r="C4220" s="133" t="s">
        <v>1009</v>
      </c>
      <c r="D4220" s="662">
        <v>1</v>
      </c>
      <c r="E4220" s="196" t="s">
        <v>778</v>
      </c>
      <c r="F4220" s="11"/>
      <c r="G4220" s="102"/>
      <c r="H4220" s="79"/>
    </row>
    <row r="4221" spans="1:8" ht="15" customHeight="1">
      <c r="A4221" s="764"/>
      <c r="B4221" s="134"/>
      <c r="C4221" s="134"/>
      <c r="D4221" s="667"/>
      <c r="E4221" s="653"/>
      <c r="F4221" s="52"/>
      <c r="G4221" s="256"/>
      <c r="H4221" s="258"/>
    </row>
    <row r="4222" spans="1:8" ht="15" customHeight="1">
      <c r="A4222" s="765"/>
      <c r="B4222" s="133" t="s">
        <v>1010</v>
      </c>
      <c r="C4222" s="133" t="s">
        <v>1011</v>
      </c>
      <c r="D4222" s="670">
        <v>5</v>
      </c>
      <c r="E4222" s="656" t="s">
        <v>62</v>
      </c>
      <c r="F4222" s="11"/>
      <c r="G4222" s="102"/>
      <c r="H4222" s="79"/>
    </row>
    <row r="4223" spans="1:8" ht="15" customHeight="1">
      <c r="A4223" s="766"/>
      <c r="B4223" s="681"/>
      <c r="C4223" s="681"/>
      <c r="D4223" s="667"/>
      <c r="E4223" s="653"/>
      <c r="F4223" s="18"/>
      <c r="G4223" s="256"/>
      <c r="H4223" s="258"/>
    </row>
    <row r="4224" spans="1:8" ht="15" customHeight="1">
      <c r="A4224" s="766"/>
      <c r="B4224" s="671" t="s">
        <v>1012</v>
      </c>
      <c r="C4224" s="133" t="s">
        <v>1013</v>
      </c>
      <c r="D4224" s="670">
        <v>4</v>
      </c>
      <c r="E4224" s="656" t="s">
        <v>1014</v>
      </c>
      <c r="F4224" s="11"/>
      <c r="G4224" s="78"/>
      <c r="H4224" s="79"/>
    </row>
    <row r="4225" spans="1:8" ht="15" customHeight="1">
      <c r="A4225" s="764"/>
      <c r="B4225" s="680"/>
      <c r="C4225" s="680"/>
      <c r="D4225" s="667"/>
      <c r="E4225" s="653"/>
      <c r="F4225" s="18"/>
      <c r="G4225" s="256"/>
      <c r="H4225" s="258"/>
    </row>
    <row r="4226" spans="1:8" ht="15" customHeight="1">
      <c r="A4226" s="767"/>
      <c r="B4226" s="674" t="s">
        <v>1012</v>
      </c>
      <c r="C4226" s="674" t="s">
        <v>1015</v>
      </c>
      <c r="D4226" s="675">
        <v>1</v>
      </c>
      <c r="E4226" s="676" t="s">
        <v>1014</v>
      </c>
      <c r="F4226" s="15"/>
      <c r="G4226" s="125"/>
      <c r="H4226" s="116"/>
    </row>
    <row r="4227" spans="1:8" ht="15" customHeight="1">
      <c r="A4227" s="768"/>
      <c r="B4227" s="169"/>
      <c r="C4227" s="169"/>
      <c r="D4227" s="678"/>
      <c r="E4227" s="679"/>
      <c r="F4227" s="105"/>
      <c r="G4227" s="106"/>
      <c r="H4227" s="6"/>
    </row>
    <row r="4228" spans="1:8" ht="15" customHeight="1">
      <c r="A4228" s="763"/>
      <c r="B4228" s="133" t="s">
        <v>1016</v>
      </c>
      <c r="C4228" s="133" t="s">
        <v>1017</v>
      </c>
      <c r="D4228" s="670">
        <v>2</v>
      </c>
      <c r="E4228" s="656" t="s">
        <v>959</v>
      </c>
      <c r="F4228" s="18"/>
      <c r="G4228" s="19"/>
      <c r="H4228" s="2"/>
    </row>
    <row r="4229" spans="1:8" ht="15" customHeight="1">
      <c r="A4229" s="764"/>
      <c r="B4229" s="698"/>
      <c r="C4229" s="698"/>
      <c r="D4229" s="667"/>
      <c r="E4229" s="653"/>
      <c r="F4229" s="52"/>
      <c r="G4229" s="256"/>
      <c r="H4229" s="258"/>
    </row>
    <row r="4230" spans="1:8" ht="15" customHeight="1">
      <c r="A4230" s="765"/>
      <c r="B4230" s="45" t="s">
        <v>858</v>
      </c>
      <c r="C4230" s="45"/>
      <c r="D4230" s="670">
        <v>1.4</v>
      </c>
      <c r="E4230" s="656" t="s">
        <v>859</v>
      </c>
      <c r="F4230" s="11"/>
      <c r="G4230" s="102"/>
      <c r="H4230" s="79"/>
    </row>
    <row r="4231" spans="1:8" ht="15" customHeight="1">
      <c r="A4231" s="764"/>
      <c r="B4231" s="684"/>
      <c r="C4231" s="684"/>
      <c r="D4231" s="664"/>
      <c r="E4231" s="665"/>
      <c r="F4231" s="52"/>
      <c r="G4231" s="256"/>
      <c r="H4231" s="258"/>
    </row>
    <row r="4232" spans="1:8" ht="15" customHeight="1">
      <c r="A4232" s="765"/>
      <c r="B4232" s="9" t="s">
        <v>860</v>
      </c>
      <c r="C4232" s="9" t="s">
        <v>861</v>
      </c>
      <c r="D4232" s="662">
        <v>1.4</v>
      </c>
      <c r="E4232" s="196" t="s">
        <v>859</v>
      </c>
      <c r="F4232" s="11"/>
      <c r="G4232" s="102"/>
      <c r="H4232" s="79"/>
    </row>
    <row r="4233" spans="1:8" ht="15" customHeight="1">
      <c r="A4233" s="764"/>
      <c r="B4233" s="684"/>
      <c r="C4233" s="684"/>
      <c r="D4233" s="664"/>
      <c r="E4233" s="665"/>
      <c r="F4233" s="52"/>
      <c r="G4233" s="256"/>
      <c r="H4233" s="258"/>
    </row>
    <row r="4234" spans="1:8" ht="15" customHeight="1">
      <c r="A4234" s="765"/>
      <c r="B4234" s="9" t="s">
        <v>862</v>
      </c>
      <c r="C4234" s="9"/>
      <c r="D4234" s="662">
        <v>1.4</v>
      </c>
      <c r="E4234" s="196" t="s">
        <v>859</v>
      </c>
      <c r="F4234" s="11"/>
      <c r="G4234" s="102"/>
      <c r="H4234" s="79"/>
    </row>
    <row r="4235" spans="1:8" ht="15" customHeight="1">
      <c r="A4235" s="764"/>
      <c r="B4235" s="680"/>
      <c r="C4235" s="681"/>
      <c r="D4235" s="664"/>
      <c r="E4235" s="665"/>
      <c r="F4235" s="52"/>
      <c r="G4235" s="256"/>
      <c r="H4235" s="258"/>
    </row>
    <row r="4236" spans="1:8" ht="15" customHeight="1">
      <c r="A4236" s="765"/>
      <c r="B4236" s="133"/>
      <c r="C4236" s="133"/>
      <c r="D4236" s="662"/>
      <c r="E4236" s="196"/>
      <c r="F4236" s="11"/>
      <c r="G4236" s="102"/>
      <c r="H4236" s="79"/>
    </row>
    <row r="4237" spans="1:8" ht="15" customHeight="1">
      <c r="A4237" s="764"/>
      <c r="B4237" s="681"/>
      <c r="C4237" s="681"/>
      <c r="D4237" s="664"/>
      <c r="E4237" s="665"/>
      <c r="F4237" s="52"/>
      <c r="G4237" s="256"/>
      <c r="H4237" s="258"/>
    </row>
    <row r="4238" spans="1:8" ht="15" customHeight="1">
      <c r="A4238" s="765"/>
      <c r="B4238" s="669"/>
      <c r="C4238" s="133"/>
      <c r="D4238" s="662"/>
      <c r="E4238" s="196"/>
      <c r="F4238" s="11"/>
      <c r="G4238" s="102"/>
      <c r="H4238" s="79"/>
    </row>
    <row r="4239" spans="1:8" ht="15" customHeight="1">
      <c r="A4239" s="764"/>
      <c r="B4239" s="681"/>
      <c r="C4239" s="681"/>
      <c r="D4239" s="664"/>
      <c r="E4239" s="653"/>
      <c r="F4239" s="52"/>
      <c r="G4239" s="256"/>
      <c r="H4239" s="258"/>
    </row>
    <row r="4240" spans="1:8" ht="15" customHeight="1">
      <c r="A4240" s="765"/>
      <c r="B4240" s="133"/>
      <c r="C4240" s="133"/>
      <c r="D4240" s="662"/>
      <c r="E4240" s="656"/>
      <c r="F4240" s="11"/>
      <c r="G4240" s="102"/>
      <c r="H4240" s="79"/>
    </row>
    <row r="4241" spans="1:8" ht="15" customHeight="1">
      <c r="A4241" s="764"/>
      <c r="B4241" s="681"/>
      <c r="C4241" s="681"/>
      <c r="D4241" s="667"/>
      <c r="E4241" s="653"/>
      <c r="F4241" s="52"/>
      <c r="G4241" s="256"/>
      <c r="H4241" s="258"/>
    </row>
    <row r="4242" spans="1:8" ht="15" customHeight="1">
      <c r="A4242" s="765"/>
      <c r="B4242" s="133"/>
      <c r="C4242" s="133"/>
      <c r="D4242" s="670"/>
      <c r="E4242" s="656"/>
      <c r="F4242" s="11"/>
      <c r="G4242" s="102"/>
      <c r="H4242" s="79"/>
    </row>
    <row r="4243" spans="1:8" ht="15" customHeight="1">
      <c r="A4243" s="764"/>
      <c r="B4243" s="681"/>
      <c r="C4243" s="681"/>
      <c r="D4243" s="672"/>
      <c r="E4243" s="665"/>
      <c r="F4243" s="52"/>
      <c r="G4243" s="256"/>
      <c r="H4243" s="258"/>
    </row>
    <row r="4244" spans="1:8" ht="15" customHeight="1">
      <c r="A4244" s="765"/>
      <c r="B4244" s="133"/>
      <c r="C4244" s="133"/>
      <c r="D4244" s="670"/>
      <c r="E4244" s="656"/>
      <c r="F4244" s="11"/>
      <c r="G4244" s="102"/>
      <c r="H4244" s="79"/>
    </row>
    <row r="4245" spans="1:8" ht="15" customHeight="1">
      <c r="A4245" s="764"/>
      <c r="B4245" s="134"/>
      <c r="C4245" s="134"/>
      <c r="D4245" s="667"/>
      <c r="E4245" s="653"/>
      <c r="F4245" s="52"/>
      <c r="G4245" s="256"/>
      <c r="H4245" s="258"/>
    </row>
    <row r="4246" spans="1:8" ht="15" customHeight="1">
      <c r="A4246" s="765"/>
      <c r="B4246" s="133"/>
      <c r="C4246" s="133"/>
      <c r="D4246" s="670"/>
      <c r="E4246" s="656"/>
      <c r="F4246" s="11"/>
      <c r="G4246" s="102"/>
      <c r="H4246" s="79"/>
    </row>
    <row r="4247" spans="1:8" ht="15" customHeight="1">
      <c r="A4247" s="764"/>
      <c r="B4247" s="681"/>
      <c r="C4247" s="681"/>
      <c r="D4247" s="664"/>
      <c r="E4247" s="665"/>
      <c r="F4247" s="52"/>
      <c r="G4247" s="256"/>
      <c r="H4247" s="258"/>
    </row>
    <row r="4248" spans="1:8" ht="15" customHeight="1">
      <c r="A4248" s="765"/>
      <c r="B4248" s="669"/>
      <c r="C4248" s="133"/>
      <c r="D4248" s="662"/>
      <c r="E4248" s="196"/>
      <c r="F4248" s="11"/>
      <c r="G4248" s="102"/>
      <c r="H4248" s="79"/>
    </row>
    <row r="4249" spans="1:8" ht="15" customHeight="1">
      <c r="A4249" s="764"/>
      <c r="B4249" s="681"/>
      <c r="C4249" s="681"/>
      <c r="D4249" s="664"/>
      <c r="E4249" s="665"/>
      <c r="F4249" s="52"/>
      <c r="G4249" s="256"/>
      <c r="H4249" s="258"/>
    </row>
    <row r="4250" spans="1:8" ht="15" customHeight="1">
      <c r="A4250" s="765"/>
      <c r="B4250" s="669"/>
      <c r="C4250" s="133"/>
      <c r="D4250" s="662"/>
      <c r="E4250" s="196"/>
      <c r="F4250" s="11"/>
      <c r="G4250" s="102"/>
      <c r="H4250" s="79"/>
    </row>
    <row r="4251" spans="1:8" ht="15" customHeight="1">
      <c r="A4251" s="764"/>
      <c r="B4251" s="681"/>
      <c r="C4251" s="681"/>
      <c r="D4251" s="664"/>
      <c r="E4251" s="665"/>
      <c r="F4251" s="52"/>
      <c r="G4251" s="256"/>
      <c r="H4251" s="258"/>
    </row>
    <row r="4252" spans="1:8" ht="15" customHeight="1">
      <c r="A4252" s="765"/>
      <c r="B4252" s="133"/>
      <c r="C4252" s="133"/>
      <c r="D4252" s="662"/>
      <c r="E4252" s="196"/>
      <c r="F4252" s="11"/>
      <c r="G4252" s="102"/>
      <c r="H4252" s="79"/>
    </row>
    <row r="4253" spans="1:8" ht="15" customHeight="1">
      <c r="A4253" s="764"/>
      <c r="B4253" s="134"/>
      <c r="C4253" s="134"/>
      <c r="D4253" s="667"/>
      <c r="E4253" s="653"/>
      <c r="F4253" s="52"/>
      <c r="G4253" s="256"/>
      <c r="H4253" s="258"/>
    </row>
    <row r="4254" spans="1:8" ht="15" customHeight="1">
      <c r="A4254" s="765"/>
      <c r="B4254" s="133"/>
      <c r="C4254" s="133"/>
      <c r="D4254" s="670"/>
      <c r="E4254" s="656"/>
      <c r="F4254" s="11"/>
      <c r="G4254" s="102"/>
      <c r="H4254" s="79"/>
    </row>
    <row r="4255" spans="1:8" ht="15" customHeight="1">
      <c r="A4255" s="766"/>
      <c r="B4255" s="681"/>
      <c r="C4255" s="681"/>
      <c r="D4255" s="667"/>
      <c r="E4255" s="653"/>
      <c r="F4255" s="18"/>
      <c r="G4255" s="256"/>
      <c r="H4255" s="258"/>
    </row>
    <row r="4256" spans="1:8" ht="15" customHeight="1">
      <c r="A4256" s="766"/>
      <c r="B4256" s="685" t="s">
        <v>1018</v>
      </c>
      <c r="C4256" s="133"/>
      <c r="D4256" s="670"/>
      <c r="E4256" s="656"/>
      <c r="F4256" s="11"/>
      <c r="G4256" s="78"/>
      <c r="H4256" s="79"/>
    </row>
    <row r="4257" spans="1:8" ht="15" customHeight="1">
      <c r="A4257" s="764"/>
      <c r="B4257" s="680"/>
      <c r="C4257" s="680"/>
      <c r="D4257" s="667"/>
      <c r="E4257" s="653"/>
      <c r="F4257" s="18"/>
      <c r="G4257" s="256"/>
      <c r="H4257" s="258"/>
    </row>
    <row r="4258" spans="1:8" ht="15" customHeight="1">
      <c r="A4258" s="767"/>
      <c r="B4258" s="674"/>
      <c r="C4258" s="674"/>
      <c r="D4258" s="675"/>
      <c r="E4258" s="676"/>
      <c r="F4258" s="15"/>
      <c r="G4258" s="125"/>
      <c r="H4258" s="116"/>
    </row>
    <row r="4259" spans="1:8" ht="15" customHeight="1">
      <c r="A4259" s="769"/>
      <c r="B4259" s="770"/>
      <c r="C4259" s="212"/>
      <c r="D4259" s="771"/>
      <c r="E4259" s="772"/>
      <c r="F4259" s="105"/>
      <c r="G4259" s="106"/>
      <c r="H4259" s="6"/>
    </row>
    <row r="4260" spans="1:8" ht="15" customHeight="1">
      <c r="A4260" s="60">
        <v>3</v>
      </c>
      <c r="B4260" s="9" t="s">
        <v>1019</v>
      </c>
      <c r="C4260" s="112"/>
      <c r="D4260" s="773"/>
      <c r="E4260" s="774"/>
      <c r="F4260" s="18"/>
      <c r="G4260" s="19"/>
      <c r="H4260" s="2"/>
    </row>
    <row r="4261" spans="1:8" ht="15" customHeight="1">
      <c r="A4261" s="775"/>
      <c r="B4261" s="776"/>
      <c r="C4261" s="698"/>
      <c r="D4261" s="777"/>
      <c r="E4261" s="355"/>
      <c r="F4261" s="52"/>
      <c r="G4261" s="256"/>
      <c r="H4261" s="258"/>
    </row>
    <row r="4262" spans="1:8" ht="15" customHeight="1">
      <c r="A4262" s="778"/>
      <c r="B4262" s="72"/>
      <c r="C4262" s="45"/>
      <c r="D4262" s="779"/>
      <c r="E4262" s="780"/>
      <c r="F4262" s="11"/>
      <c r="G4262" s="102"/>
      <c r="H4262" s="79"/>
    </row>
    <row r="4263" spans="1:8" ht="15" customHeight="1">
      <c r="A4263" s="781"/>
      <c r="B4263" s="684"/>
      <c r="C4263" s="684"/>
      <c r="D4263" s="777"/>
      <c r="E4263" s="355"/>
      <c r="F4263" s="52"/>
      <c r="G4263" s="256"/>
      <c r="H4263" s="258"/>
    </row>
    <row r="4264" spans="1:8" ht="15" customHeight="1">
      <c r="A4264" s="152" t="s">
        <v>1020</v>
      </c>
      <c r="B4264" s="643" t="s">
        <v>1021</v>
      </c>
      <c r="C4264" s="133"/>
      <c r="D4264" s="782">
        <v>1</v>
      </c>
      <c r="E4264" s="783" t="s">
        <v>39</v>
      </c>
      <c r="F4264" s="11"/>
      <c r="G4264" s="102"/>
      <c r="H4264" s="79"/>
    </row>
    <row r="4265" spans="1:8" ht="15" customHeight="1">
      <c r="A4265" s="784"/>
      <c r="B4265" s="684"/>
      <c r="C4265" s="681"/>
      <c r="D4265" s="785"/>
      <c r="E4265" s="786"/>
      <c r="F4265" s="52"/>
      <c r="G4265" s="256"/>
      <c r="H4265" s="258"/>
    </row>
    <row r="4266" spans="1:8" ht="15" customHeight="1">
      <c r="A4266" s="181" t="s">
        <v>1022</v>
      </c>
      <c r="B4266" s="643" t="s">
        <v>1023</v>
      </c>
      <c r="C4266" s="133"/>
      <c r="D4266" s="782">
        <v>1</v>
      </c>
      <c r="E4266" s="783" t="s">
        <v>39</v>
      </c>
      <c r="F4266" s="11"/>
      <c r="G4266" s="102"/>
      <c r="H4266" s="79"/>
    </row>
    <row r="4267" spans="1:8" ht="15" customHeight="1">
      <c r="A4267" s="787"/>
      <c r="B4267" s="698"/>
      <c r="C4267" s="681"/>
      <c r="D4267" s="785"/>
      <c r="E4267" s="786"/>
      <c r="F4267" s="52"/>
      <c r="G4267" s="256"/>
      <c r="H4267" s="258"/>
    </row>
    <row r="4268" spans="1:8" ht="15" customHeight="1">
      <c r="A4268" s="285" t="s">
        <v>1024</v>
      </c>
      <c r="B4268" s="643" t="s">
        <v>1025</v>
      </c>
      <c r="C4268" s="133"/>
      <c r="D4268" s="782">
        <v>1</v>
      </c>
      <c r="E4268" s="783" t="s">
        <v>39</v>
      </c>
      <c r="F4268" s="11"/>
      <c r="G4268" s="102"/>
      <c r="H4268" s="79"/>
    </row>
    <row r="4269" spans="1:8" ht="15" customHeight="1">
      <c r="A4269" s="788"/>
      <c r="B4269" s="684"/>
      <c r="C4269" s="681"/>
      <c r="D4269" s="785"/>
      <c r="E4269" s="786"/>
      <c r="F4269" s="52"/>
      <c r="G4269" s="256"/>
      <c r="H4269" s="258"/>
    </row>
    <row r="4270" spans="1:8" ht="15" customHeight="1">
      <c r="A4270" s="287" t="s">
        <v>1026</v>
      </c>
      <c r="B4270" s="789" t="s">
        <v>1027</v>
      </c>
      <c r="C4270" s="133"/>
      <c r="D4270" s="782">
        <v>1</v>
      </c>
      <c r="E4270" s="783" t="s">
        <v>39</v>
      </c>
      <c r="F4270" s="11"/>
      <c r="G4270" s="102"/>
      <c r="H4270" s="79"/>
    </row>
    <row r="4271" spans="1:8" ht="15" customHeight="1">
      <c r="A4271" s="790"/>
      <c r="B4271" s="684"/>
      <c r="C4271" s="681"/>
      <c r="D4271" s="785"/>
      <c r="E4271" s="786"/>
      <c r="F4271" s="52"/>
      <c r="G4271" s="256"/>
      <c r="H4271" s="258"/>
    </row>
    <row r="4272" spans="1:8" ht="15" customHeight="1">
      <c r="A4272" s="289" t="s">
        <v>1028</v>
      </c>
      <c r="B4272" s="643" t="s">
        <v>1029</v>
      </c>
      <c r="C4272" s="133"/>
      <c r="D4272" s="782">
        <v>1</v>
      </c>
      <c r="E4272" s="783" t="s">
        <v>39</v>
      </c>
      <c r="F4272" s="11"/>
      <c r="G4272" s="102"/>
      <c r="H4272" s="79"/>
    </row>
    <row r="4273" spans="1:8" ht="15" customHeight="1">
      <c r="A4273" s="791"/>
      <c r="B4273" s="792"/>
      <c r="C4273" s="684"/>
      <c r="D4273" s="777"/>
      <c r="E4273" s="355"/>
      <c r="F4273" s="52"/>
      <c r="G4273" s="256"/>
      <c r="H4273" s="258"/>
    </row>
    <row r="4274" spans="1:8" ht="15" customHeight="1">
      <c r="A4274" s="500" t="s">
        <v>1030</v>
      </c>
      <c r="B4274" s="793" t="s">
        <v>1031</v>
      </c>
      <c r="C4274" s="9"/>
      <c r="D4274" s="779">
        <v>1</v>
      </c>
      <c r="E4274" s="780" t="s">
        <v>39</v>
      </c>
      <c r="F4274" s="11"/>
      <c r="G4274" s="102"/>
      <c r="H4274" s="79"/>
    </row>
    <row r="4275" spans="1:8" ht="15" customHeight="1">
      <c r="A4275" s="794"/>
      <c r="B4275" s="792"/>
      <c r="C4275" s="684"/>
      <c r="D4275" s="777"/>
      <c r="E4275" s="355"/>
      <c r="F4275" s="52"/>
      <c r="G4275" s="256"/>
      <c r="H4275" s="258"/>
    </row>
    <row r="4276" spans="1:8" ht="15" customHeight="1">
      <c r="A4276" s="293" t="s">
        <v>1032</v>
      </c>
      <c r="B4276" s="793" t="s">
        <v>1033</v>
      </c>
      <c r="C4276" s="9"/>
      <c r="D4276" s="779">
        <v>1</v>
      </c>
      <c r="E4276" s="780" t="s">
        <v>39</v>
      </c>
      <c r="F4276" s="11"/>
      <c r="G4276" s="102"/>
      <c r="H4276" s="79"/>
    </row>
    <row r="4277" spans="1:8" ht="15" customHeight="1">
      <c r="A4277" s="795"/>
      <c r="B4277" s="72"/>
      <c r="C4277" s="45"/>
      <c r="D4277" s="777"/>
      <c r="E4277" s="355"/>
      <c r="F4277" s="52"/>
      <c r="G4277" s="256"/>
      <c r="H4277" s="258"/>
    </row>
    <row r="4278" spans="1:8" ht="15" customHeight="1">
      <c r="A4278" s="295" t="s">
        <v>1034</v>
      </c>
      <c r="B4278" s="793" t="s">
        <v>1035</v>
      </c>
      <c r="C4278" s="9"/>
      <c r="D4278" s="779">
        <v>1</v>
      </c>
      <c r="E4278" s="780" t="s">
        <v>39</v>
      </c>
      <c r="F4278" s="11"/>
      <c r="G4278" s="102"/>
      <c r="H4278" s="79"/>
    </row>
    <row r="4279" spans="1:8" ht="15" customHeight="1">
      <c r="A4279" s="796"/>
      <c r="B4279" s="792"/>
      <c r="C4279" s="684"/>
      <c r="D4279" s="777"/>
      <c r="E4279" s="355"/>
      <c r="F4279" s="52"/>
      <c r="G4279" s="256"/>
      <c r="H4279" s="258"/>
    </row>
    <row r="4280" spans="1:8" ht="15" customHeight="1">
      <c r="A4280" s="297" t="s">
        <v>1036</v>
      </c>
      <c r="B4280" s="72" t="s">
        <v>1037</v>
      </c>
      <c r="C4280" s="9"/>
      <c r="D4280" s="779">
        <v>1</v>
      </c>
      <c r="E4280" s="780" t="s">
        <v>39</v>
      </c>
      <c r="F4280" s="11"/>
      <c r="G4280" s="102"/>
      <c r="H4280" s="79"/>
    </row>
    <row r="4281" spans="1:8" ht="15" customHeight="1">
      <c r="A4281" s="797"/>
      <c r="B4281" s="792"/>
      <c r="C4281" s="684"/>
      <c r="D4281" s="777"/>
      <c r="E4281" s="355"/>
      <c r="F4281" s="52"/>
      <c r="G4281" s="256"/>
      <c r="H4281" s="258"/>
    </row>
    <row r="4282" spans="1:8" ht="15" customHeight="1">
      <c r="A4282" s="300" t="s">
        <v>1038</v>
      </c>
      <c r="B4282" s="72" t="s">
        <v>1039</v>
      </c>
      <c r="C4282" s="9"/>
      <c r="D4282" s="779">
        <v>1</v>
      </c>
      <c r="E4282" s="780" t="s">
        <v>39</v>
      </c>
      <c r="F4282" s="11"/>
      <c r="G4282" s="102"/>
      <c r="H4282" s="79"/>
    </row>
    <row r="4283" spans="1:8" ht="15" customHeight="1">
      <c r="A4283" s="798"/>
      <c r="B4283" s="792"/>
      <c r="C4283" s="684"/>
      <c r="D4283" s="777"/>
      <c r="E4283" s="355"/>
      <c r="F4283" s="52"/>
      <c r="G4283" s="256"/>
      <c r="H4283" s="258"/>
    </row>
    <row r="4284" spans="1:8" ht="15" customHeight="1">
      <c r="A4284" s="622" t="s">
        <v>1040</v>
      </c>
      <c r="B4284" s="793" t="s">
        <v>1041</v>
      </c>
      <c r="C4284" s="9"/>
      <c r="D4284" s="779">
        <v>1</v>
      </c>
      <c r="E4284" s="780" t="s">
        <v>39</v>
      </c>
      <c r="F4284" s="11"/>
      <c r="G4284" s="102"/>
      <c r="H4284" s="79"/>
    </row>
    <row r="4285" spans="1:8" ht="15" customHeight="1">
      <c r="A4285" s="775"/>
      <c r="B4285" s="72"/>
      <c r="C4285" s="45"/>
      <c r="D4285" s="777"/>
      <c r="E4285" s="355"/>
      <c r="F4285" s="52"/>
      <c r="G4285" s="256"/>
      <c r="H4285" s="258"/>
    </row>
    <row r="4286" spans="1:8" ht="15" customHeight="1">
      <c r="A4286" s="778"/>
      <c r="B4286" s="793"/>
      <c r="C4286" s="9"/>
      <c r="D4286" s="779"/>
      <c r="E4286" s="780"/>
      <c r="F4286" s="11"/>
      <c r="G4286" s="102"/>
      <c r="H4286" s="79"/>
    </row>
    <row r="4287" spans="1:8" ht="15" customHeight="1">
      <c r="A4287" s="799"/>
      <c r="B4287" s="792"/>
      <c r="C4287" s="684"/>
      <c r="D4287" s="777"/>
      <c r="E4287" s="355"/>
      <c r="F4287" s="18"/>
      <c r="G4287" s="256"/>
      <c r="H4287" s="258"/>
    </row>
    <row r="4288" spans="1:8" ht="15" customHeight="1">
      <c r="A4288" s="799"/>
      <c r="B4288" s="800" t="s">
        <v>1042</v>
      </c>
      <c r="C4288" s="9"/>
      <c r="D4288" s="779"/>
      <c r="E4288" s="780"/>
      <c r="F4288" s="11"/>
      <c r="G4288" s="78"/>
      <c r="H4288" s="79"/>
    </row>
    <row r="4289" spans="1:8" ht="15" customHeight="1">
      <c r="A4289" s="801"/>
      <c r="B4289" s="802"/>
      <c r="C4289" s="802"/>
      <c r="D4289" s="803"/>
      <c r="E4289" s="98"/>
      <c r="F4289" s="18"/>
      <c r="G4289" s="256"/>
      <c r="H4289" s="258"/>
    </row>
    <row r="4290" spans="1:8" ht="15" customHeight="1">
      <c r="A4290" s="91"/>
      <c r="B4290" s="67"/>
      <c r="C4290" s="612"/>
      <c r="D4290" s="804"/>
      <c r="E4290" s="400"/>
      <c r="F4290" s="15"/>
      <c r="G4290" s="125"/>
      <c r="H4290" s="116"/>
    </row>
    <row r="4291" spans="1:8" ht="15" customHeight="1">
      <c r="A4291" s="163"/>
      <c r="B4291" s="127"/>
      <c r="C4291" s="127"/>
      <c r="D4291" s="128"/>
      <c r="E4291" s="129"/>
      <c r="F4291" s="105"/>
      <c r="G4291" s="106"/>
      <c r="H4291" s="6"/>
    </row>
    <row r="4292" spans="1:8" ht="15" customHeight="1">
      <c r="A4292" s="148" t="s">
        <v>1020</v>
      </c>
      <c r="B4292" s="643" t="str">
        <f>B4264</f>
        <v>①西校舎　機械設備　撤去工事</v>
      </c>
      <c r="C4292" s="112"/>
      <c r="D4292" s="10"/>
      <c r="E4292" s="210"/>
      <c r="F4292" s="18"/>
      <c r="G4292" s="19"/>
      <c r="H4292" s="2"/>
    </row>
    <row r="4293" spans="1:8" ht="15" customHeight="1">
      <c r="A4293" s="805"/>
      <c r="B4293" s="806"/>
      <c r="C4293" s="698"/>
      <c r="D4293" s="58"/>
      <c r="E4293" s="98"/>
      <c r="F4293" s="52"/>
      <c r="G4293" s="256"/>
      <c r="H4293" s="258"/>
    </row>
    <row r="4294" spans="1:8" ht="15" customHeight="1">
      <c r="A4294" s="160"/>
      <c r="B4294" s="44" t="s">
        <v>1043</v>
      </c>
      <c r="C4294" s="45" t="s">
        <v>1044</v>
      </c>
      <c r="D4294" s="10">
        <v>1</v>
      </c>
      <c r="E4294" s="7" t="s">
        <v>968</v>
      </c>
      <c r="F4294" s="11"/>
      <c r="G4294" s="102"/>
      <c r="H4294" s="79"/>
    </row>
    <row r="4295" spans="1:8" ht="15" customHeight="1">
      <c r="A4295" s="805"/>
      <c r="B4295" s="807"/>
      <c r="C4295" s="684"/>
      <c r="D4295" s="58"/>
      <c r="E4295" s="98"/>
      <c r="F4295" s="52"/>
      <c r="G4295" s="256"/>
      <c r="H4295" s="258"/>
    </row>
    <row r="4296" spans="1:8" ht="15" customHeight="1">
      <c r="A4296" s="160"/>
      <c r="B4296" s="61" t="s">
        <v>1045</v>
      </c>
      <c r="C4296" s="9" t="s">
        <v>1046</v>
      </c>
      <c r="D4296" s="10">
        <v>28</v>
      </c>
      <c r="E4296" s="7" t="s">
        <v>1047</v>
      </c>
      <c r="F4296" s="11"/>
      <c r="G4296" s="102"/>
      <c r="H4296" s="79"/>
    </row>
    <row r="4297" spans="1:8" ht="15" customHeight="1">
      <c r="A4297" s="805"/>
      <c r="B4297" s="807"/>
      <c r="C4297" s="684"/>
      <c r="D4297" s="58"/>
      <c r="E4297" s="98"/>
      <c r="F4297" s="52"/>
      <c r="G4297" s="256"/>
      <c r="H4297" s="258"/>
    </row>
    <row r="4298" spans="1:8" ht="15" customHeight="1">
      <c r="A4298" s="160"/>
      <c r="B4298" s="61" t="s">
        <v>1048</v>
      </c>
      <c r="C4298" s="9" t="s">
        <v>1049</v>
      </c>
      <c r="D4298" s="10">
        <v>2</v>
      </c>
      <c r="E4298" s="7" t="s">
        <v>1047</v>
      </c>
      <c r="F4298" s="11"/>
      <c r="G4298" s="102"/>
      <c r="H4298" s="79"/>
    </row>
    <row r="4299" spans="1:8" ht="15" customHeight="1">
      <c r="A4299" s="805"/>
      <c r="B4299" s="806"/>
      <c r="C4299" s="684"/>
      <c r="D4299" s="58"/>
      <c r="E4299" s="98"/>
      <c r="F4299" s="52"/>
      <c r="G4299" s="256"/>
      <c r="H4299" s="258"/>
    </row>
    <row r="4300" spans="1:8" ht="15" customHeight="1">
      <c r="A4300" s="160"/>
      <c r="B4300" s="61" t="s">
        <v>1050</v>
      </c>
      <c r="C4300" s="9" t="s">
        <v>1051</v>
      </c>
      <c r="D4300" s="10">
        <v>3</v>
      </c>
      <c r="E4300" s="7" t="s">
        <v>778</v>
      </c>
      <c r="F4300" s="11"/>
      <c r="G4300" s="102"/>
      <c r="H4300" s="79"/>
    </row>
    <row r="4301" spans="1:8" ht="15" customHeight="1">
      <c r="A4301" s="805"/>
      <c r="B4301" s="807"/>
      <c r="C4301" s="684"/>
      <c r="D4301" s="58"/>
      <c r="E4301" s="98"/>
      <c r="F4301" s="52"/>
      <c r="G4301" s="256"/>
      <c r="H4301" s="258"/>
    </row>
    <row r="4302" spans="1:8" ht="15" customHeight="1">
      <c r="A4302" s="160"/>
      <c r="B4302" s="44" t="s">
        <v>1052</v>
      </c>
      <c r="C4302" s="9" t="s">
        <v>1046</v>
      </c>
      <c r="D4302" s="10">
        <v>4</v>
      </c>
      <c r="E4302" s="7" t="s">
        <v>1047</v>
      </c>
      <c r="F4302" s="11"/>
      <c r="G4302" s="102"/>
      <c r="H4302" s="79"/>
    </row>
    <row r="4303" spans="1:8" ht="15" customHeight="1">
      <c r="A4303" s="805"/>
      <c r="B4303" s="807"/>
      <c r="C4303" s="684"/>
      <c r="D4303" s="58"/>
      <c r="E4303" s="98"/>
      <c r="F4303" s="52"/>
      <c r="G4303" s="256"/>
      <c r="H4303" s="258"/>
    </row>
    <row r="4304" spans="1:8" ht="15" customHeight="1">
      <c r="A4304" s="160"/>
      <c r="B4304" s="61"/>
      <c r="C4304" s="9"/>
      <c r="D4304" s="10"/>
      <c r="E4304" s="7"/>
      <c r="F4304" s="11"/>
      <c r="G4304" s="102"/>
      <c r="H4304" s="79"/>
    </row>
    <row r="4305" spans="1:8" ht="15" customHeight="1">
      <c r="A4305" s="805"/>
      <c r="B4305" s="807"/>
      <c r="C4305" s="684"/>
      <c r="D4305" s="58"/>
      <c r="E4305" s="98"/>
      <c r="F4305" s="52"/>
      <c r="G4305" s="256"/>
      <c r="H4305" s="258"/>
    </row>
    <row r="4306" spans="1:8" ht="15" customHeight="1">
      <c r="A4306" s="160"/>
      <c r="B4306" s="61" t="s">
        <v>1053</v>
      </c>
      <c r="C4306" s="9" t="s">
        <v>1054</v>
      </c>
      <c r="D4306" s="10">
        <v>1</v>
      </c>
      <c r="E4306" s="7" t="s">
        <v>778</v>
      </c>
      <c r="F4306" s="11"/>
      <c r="G4306" s="102"/>
      <c r="H4306" s="79"/>
    </row>
    <row r="4307" spans="1:8" ht="15" customHeight="1">
      <c r="A4307" s="808"/>
      <c r="B4307" s="809"/>
      <c r="C4307" s="809"/>
      <c r="D4307" s="436"/>
      <c r="E4307" s="165"/>
      <c r="F4307" s="52"/>
      <c r="G4307" s="256"/>
      <c r="H4307" s="258"/>
    </row>
    <row r="4308" spans="1:8" ht="15" customHeight="1">
      <c r="A4308" s="810"/>
      <c r="B4308" s="811" t="s">
        <v>1055</v>
      </c>
      <c r="C4308" s="811" t="s">
        <v>1056</v>
      </c>
      <c r="D4308" s="10">
        <v>1</v>
      </c>
      <c r="E4308" s="210" t="s">
        <v>778</v>
      </c>
      <c r="F4308" s="11"/>
      <c r="G4308" s="102"/>
      <c r="H4308" s="79"/>
    </row>
    <row r="4309" spans="1:8" ht="15" customHeight="1">
      <c r="A4309" s="808"/>
      <c r="B4309" s="17"/>
      <c r="C4309" s="17"/>
      <c r="D4309" s="436"/>
      <c r="E4309" s="165"/>
      <c r="F4309" s="52"/>
      <c r="G4309" s="256"/>
      <c r="H4309" s="258"/>
    </row>
    <row r="4310" spans="1:8" ht="15" customHeight="1">
      <c r="A4310" s="810"/>
      <c r="B4310" s="811" t="s">
        <v>1057</v>
      </c>
      <c r="C4310" s="811" t="s">
        <v>1058</v>
      </c>
      <c r="D4310" s="10">
        <v>1</v>
      </c>
      <c r="E4310" s="210" t="s">
        <v>778</v>
      </c>
      <c r="F4310" s="11"/>
      <c r="G4310" s="102"/>
      <c r="H4310" s="79"/>
    </row>
    <row r="4311" spans="1:8" ht="15" customHeight="1">
      <c r="A4311" s="805"/>
      <c r="B4311" s="684"/>
      <c r="C4311" s="684"/>
      <c r="D4311" s="58"/>
      <c r="E4311" s="211"/>
      <c r="F4311" s="52"/>
      <c r="G4311" s="256"/>
      <c r="H4311" s="258"/>
    </row>
    <row r="4312" spans="1:8" ht="15" customHeight="1">
      <c r="A4312" s="160"/>
      <c r="B4312" s="44"/>
      <c r="C4312" s="9"/>
      <c r="D4312" s="10"/>
      <c r="E4312" s="7"/>
      <c r="F4312" s="11"/>
      <c r="G4312" s="102"/>
      <c r="H4312" s="79"/>
    </row>
    <row r="4313" spans="1:8" ht="15" customHeight="1">
      <c r="A4313" s="805"/>
      <c r="B4313" s="684"/>
      <c r="C4313" s="684"/>
      <c r="D4313" s="97"/>
      <c r="E4313" s="211"/>
      <c r="F4313" s="52"/>
      <c r="G4313" s="256"/>
      <c r="H4313" s="258"/>
    </row>
    <row r="4314" spans="1:8" ht="15" customHeight="1">
      <c r="A4314" s="160"/>
      <c r="B4314" s="812" t="s">
        <v>1059</v>
      </c>
      <c r="C4314" s="811" t="s">
        <v>1060</v>
      </c>
      <c r="D4314" s="10">
        <v>5</v>
      </c>
      <c r="E4314" s="210" t="s">
        <v>778</v>
      </c>
      <c r="F4314" s="11"/>
      <c r="G4314" s="102"/>
      <c r="H4314" s="79"/>
    </row>
    <row r="4315" spans="1:8" ht="15" customHeight="1">
      <c r="A4315" s="813"/>
      <c r="B4315" s="814"/>
      <c r="C4315" s="814"/>
      <c r="D4315" s="58"/>
      <c r="E4315" s="211"/>
      <c r="F4315" s="52"/>
      <c r="G4315" s="256"/>
      <c r="H4315" s="258"/>
    </row>
    <row r="4316" spans="1:8" ht="15" customHeight="1">
      <c r="A4316" s="815"/>
      <c r="B4316" s="811" t="s">
        <v>1059</v>
      </c>
      <c r="C4316" s="811" t="s">
        <v>1061</v>
      </c>
      <c r="D4316" s="10">
        <v>4</v>
      </c>
      <c r="E4316" s="210" t="s">
        <v>778</v>
      </c>
      <c r="F4316" s="11"/>
      <c r="G4316" s="102"/>
      <c r="H4316" s="79"/>
    </row>
    <row r="4317" spans="1:8" ht="15" customHeight="1">
      <c r="A4317" s="805"/>
      <c r="B4317" s="812"/>
      <c r="C4317" s="45"/>
      <c r="D4317" s="58"/>
      <c r="E4317" s="211"/>
      <c r="F4317" s="52"/>
      <c r="G4317" s="256"/>
      <c r="H4317" s="258"/>
    </row>
    <row r="4318" spans="1:8" ht="15" customHeight="1">
      <c r="A4318" s="156"/>
      <c r="B4318" s="811" t="s">
        <v>1062</v>
      </c>
      <c r="C4318" s="811" t="s">
        <v>1063</v>
      </c>
      <c r="D4318" s="10">
        <v>5</v>
      </c>
      <c r="E4318" s="210" t="s">
        <v>778</v>
      </c>
      <c r="F4318" s="11"/>
      <c r="G4318" s="102"/>
      <c r="H4318" s="79"/>
    </row>
    <row r="4319" spans="1:8" ht="15" customHeight="1">
      <c r="A4319" s="151"/>
      <c r="B4319" s="816"/>
      <c r="C4319" s="817"/>
      <c r="D4319" s="58"/>
      <c r="E4319" s="211"/>
      <c r="F4319" s="18"/>
      <c r="G4319" s="256"/>
      <c r="H4319" s="258"/>
    </row>
    <row r="4320" spans="1:8" ht="15" customHeight="1">
      <c r="A4320" s="159"/>
      <c r="B4320" s="44" t="s">
        <v>1064</v>
      </c>
      <c r="C4320" s="100" t="s">
        <v>1065</v>
      </c>
      <c r="D4320" s="10">
        <v>2</v>
      </c>
      <c r="E4320" s="210" t="s">
        <v>778</v>
      </c>
      <c r="F4320" s="11"/>
      <c r="G4320" s="78"/>
      <c r="H4320" s="79"/>
    </row>
    <row r="4321" spans="1:8" ht="15" customHeight="1">
      <c r="A4321" s="813"/>
      <c r="B4321" s="680"/>
      <c r="C4321" s="680"/>
      <c r="D4321" s="818"/>
      <c r="E4321" s="653"/>
      <c r="F4321" s="18"/>
      <c r="G4321" s="256"/>
      <c r="H4321" s="258"/>
    </row>
    <row r="4322" spans="1:8" ht="15" customHeight="1">
      <c r="A4322" s="819"/>
      <c r="B4322" s="170"/>
      <c r="C4322" s="139"/>
      <c r="D4322" s="820"/>
      <c r="E4322" s="821"/>
      <c r="F4322" s="15"/>
      <c r="G4322" s="125"/>
      <c r="H4322" s="116"/>
    </row>
    <row r="4323" spans="1:8" ht="15" customHeight="1">
      <c r="A4323" s="163"/>
      <c r="B4323" s="127"/>
      <c r="C4323" s="127"/>
      <c r="D4323" s="128"/>
      <c r="E4323" s="129"/>
      <c r="F4323" s="105"/>
      <c r="G4323" s="106"/>
      <c r="H4323" s="6"/>
    </row>
    <row r="4324" spans="1:8" ht="15" customHeight="1">
      <c r="A4324" s="160"/>
      <c r="B4324" s="61" t="s">
        <v>1066</v>
      </c>
      <c r="C4324" s="9" t="s">
        <v>1067</v>
      </c>
      <c r="D4324" s="10">
        <v>3</v>
      </c>
      <c r="E4324" s="210" t="s">
        <v>968</v>
      </c>
      <c r="F4324" s="18"/>
      <c r="G4324" s="19"/>
      <c r="H4324" s="2"/>
    </row>
    <row r="4325" spans="1:8" ht="15" customHeight="1">
      <c r="A4325" s="805"/>
      <c r="B4325" s="806"/>
      <c r="C4325" s="698"/>
      <c r="D4325" s="58"/>
      <c r="E4325" s="98"/>
      <c r="F4325" s="52"/>
      <c r="G4325" s="256"/>
      <c r="H4325" s="258"/>
    </row>
    <row r="4326" spans="1:8" ht="15" customHeight="1">
      <c r="A4326" s="160"/>
      <c r="B4326" s="44"/>
      <c r="C4326" s="45"/>
      <c r="D4326" s="10"/>
      <c r="E4326" s="7"/>
      <c r="F4326" s="11"/>
      <c r="G4326" s="102"/>
      <c r="H4326" s="79"/>
    </row>
    <row r="4327" spans="1:8" ht="15" customHeight="1">
      <c r="A4327" s="805"/>
      <c r="B4327" s="684"/>
      <c r="C4327" s="684"/>
      <c r="D4327" s="822"/>
      <c r="E4327" s="211"/>
      <c r="F4327" s="52"/>
      <c r="G4327" s="256"/>
      <c r="H4327" s="258"/>
    </row>
    <row r="4328" spans="1:8" ht="15" customHeight="1">
      <c r="A4328" s="160"/>
      <c r="B4328" s="811" t="s">
        <v>1068</v>
      </c>
      <c r="C4328" s="811" t="s">
        <v>1069</v>
      </c>
      <c r="D4328" s="823">
        <v>0.8</v>
      </c>
      <c r="E4328" s="210" t="s">
        <v>1070</v>
      </c>
      <c r="F4328" s="11"/>
      <c r="G4328" s="102"/>
      <c r="H4328" s="79"/>
    </row>
    <row r="4329" spans="1:8" ht="15" customHeight="1">
      <c r="A4329" s="805"/>
      <c r="B4329" s="814"/>
      <c r="C4329" s="814"/>
      <c r="D4329" s="824"/>
      <c r="E4329" s="211"/>
      <c r="F4329" s="52"/>
      <c r="G4329" s="256"/>
      <c r="H4329" s="258"/>
    </row>
    <row r="4330" spans="1:8" ht="15" customHeight="1">
      <c r="A4330" s="160"/>
      <c r="B4330" s="811" t="s">
        <v>1071</v>
      </c>
      <c r="C4330" s="811" t="s">
        <v>1072</v>
      </c>
      <c r="D4330" s="823">
        <v>0.8</v>
      </c>
      <c r="E4330" s="210" t="s">
        <v>1070</v>
      </c>
      <c r="F4330" s="11"/>
      <c r="G4330" s="102"/>
      <c r="H4330" s="79"/>
    </row>
    <row r="4331" spans="1:8" ht="15" customHeight="1">
      <c r="A4331" s="805"/>
      <c r="B4331" s="825"/>
      <c r="C4331" s="684"/>
      <c r="D4331" s="824"/>
      <c r="E4331" s="211"/>
      <c r="F4331" s="52"/>
      <c r="G4331" s="256"/>
      <c r="H4331" s="258"/>
    </row>
    <row r="4332" spans="1:8" ht="15" customHeight="1">
      <c r="A4332" s="156"/>
      <c r="B4332" s="811" t="s">
        <v>1073</v>
      </c>
      <c r="C4332" s="811" t="s">
        <v>1074</v>
      </c>
      <c r="D4332" s="823">
        <v>0.8</v>
      </c>
      <c r="E4332" s="210" t="s">
        <v>1070</v>
      </c>
      <c r="F4332" s="11"/>
      <c r="G4332" s="102"/>
      <c r="H4332" s="79"/>
    </row>
    <row r="4333" spans="1:8" ht="15" customHeight="1">
      <c r="A4333" s="805"/>
      <c r="B4333" s="807"/>
      <c r="C4333" s="684"/>
      <c r="D4333" s="58"/>
      <c r="E4333" s="98"/>
      <c r="F4333" s="52"/>
      <c r="G4333" s="256"/>
      <c r="H4333" s="258"/>
    </row>
    <row r="4334" spans="1:8" ht="15" customHeight="1">
      <c r="A4334" s="160"/>
      <c r="B4334" s="44"/>
      <c r="C4334" s="9"/>
      <c r="D4334" s="10"/>
      <c r="E4334" s="7"/>
      <c r="F4334" s="11"/>
      <c r="G4334" s="102"/>
      <c r="H4334" s="79"/>
    </row>
    <row r="4335" spans="1:8" ht="15" customHeight="1">
      <c r="A4335" s="805"/>
      <c r="B4335" s="809"/>
      <c r="C4335" s="809"/>
      <c r="D4335" s="826"/>
      <c r="E4335" s="165"/>
      <c r="F4335" s="52"/>
      <c r="G4335" s="256"/>
      <c r="H4335" s="258"/>
    </row>
    <row r="4336" spans="1:8" ht="15" customHeight="1">
      <c r="A4336" s="160"/>
      <c r="B4336" s="827"/>
      <c r="C4336" s="827"/>
      <c r="D4336" s="828"/>
      <c r="E4336" s="137"/>
      <c r="F4336" s="11"/>
      <c r="G4336" s="102"/>
      <c r="H4336" s="79"/>
    </row>
    <row r="4337" spans="1:8" ht="15" customHeight="1">
      <c r="A4337" s="805"/>
      <c r="B4337" s="809"/>
      <c r="C4337" s="809"/>
      <c r="D4337" s="826"/>
      <c r="E4337" s="165"/>
      <c r="F4337" s="52"/>
      <c r="G4337" s="256"/>
      <c r="H4337" s="258"/>
    </row>
    <row r="4338" spans="1:8" ht="15" customHeight="1">
      <c r="A4338" s="160"/>
      <c r="B4338" s="827"/>
      <c r="C4338" s="827"/>
      <c r="D4338" s="829"/>
      <c r="E4338" s="137"/>
      <c r="F4338" s="11"/>
      <c r="G4338" s="102"/>
      <c r="H4338" s="79"/>
    </row>
    <row r="4339" spans="1:8" ht="15" customHeight="1">
      <c r="A4339" s="805"/>
      <c r="B4339" s="684"/>
      <c r="C4339" s="684"/>
      <c r="D4339" s="830"/>
      <c r="E4339" s="211"/>
      <c r="F4339" s="52"/>
      <c r="G4339" s="256"/>
      <c r="H4339" s="258"/>
    </row>
    <row r="4340" spans="1:8" ht="15" customHeight="1">
      <c r="A4340" s="160"/>
      <c r="B4340" s="61"/>
      <c r="C4340" s="9"/>
      <c r="D4340" s="831"/>
      <c r="E4340" s="210"/>
      <c r="F4340" s="11"/>
      <c r="G4340" s="102"/>
      <c r="H4340" s="79"/>
    </row>
    <row r="4341" spans="1:8" ht="15" customHeight="1">
      <c r="A4341" s="805"/>
      <c r="B4341" s="45"/>
      <c r="C4341" s="45"/>
      <c r="D4341" s="58"/>
      <c r="E4341" s="98"/>
      <c r="F4341" s="52"/>
      <c r="G4341" s="256"/>
      <c r="H4341" s="258"/>
    </row>
    <row r="4342" spans="1:8" ht="15" customHeight="1">
      <c r="A4342" s="160"/>
      <c r="B4342" s="61"/>
      <c r="C4342" s="9"/>
      <c r="D4342" s="10"/>
      <c r="E4342" s="7"/>
      <c r="F4342" s="11"/>
      <c r="G4342" s="102"/>
      <c r="H4342" s="79"/>
    </row>
    <row r="4343" spans="1:8" ht="15" customHeight="1">
      <c r="A4343" s="805"/>
      <c r="B4343" s="684"/>
      <c r="C4343" s="684"/>
      <c r="D4343" s="58"/>
      <c r="E4343" s="211"/>
      <c r="F4343" s="52"/>
      <c r="G4343" s="256"/>
      <c r="H4343" s="258"/>
    </row>
    <row r="4344" spans="1:8" ht="15" customHeight="1">
      <c r="A4344" s="160"/>
      <c r="B4344" s="44"/>
      <c r="C4344" s="9"/>
      <c r="D4344" s="10"/>
      <c r="E4344" s="210"/>
      <c r="F4344" s="11"/>
      <c r="G4344" s="102"/>
      <c r="H4344" s="79"/>
    </row>
    <row r="4345" spans="1:8" ht="15" customHeight="1">
      <c r="A4345" s="805"/>
      <c r="B4345" s="684"/>
      <c r="C4345" s="684"/>
      <c r="D4345" s="97"/>
      <c r="E4345" s="211"/>
      <c r="F4345" s="52"/>
      <c r="G4345" s="256"/>
      <c r="H4345" s="258"/>
    </row>
    <row r="4346" spans="1:8" ht="15" customHeight="1">
      <c r="A4346" s="160"/>
      <c r="B4346" s="45"/>
      <c r="C4346" s="9"/>
      <c r="D4346" s="317"/>
      <c r="E4346" s="210"/>
      <c r="F4346" s="11"/>
      <c r="G4346" s="102"/>
      <c r="H4346" s="79"/>
    </row>
    <row r="4347" spans="1:8" ht="15" customHeight="1">
      <c r="A4347" s="805"/>
      <c r="B4347" s="684"/>
      <c r="C4347" s="684"/>
      <c r="D4347" s="97"/>
      <c r="E4347" s="211"/>
      <c r="F4347" s="52"/>
      <c r="G4347" s="256"/>
      <c r="H4347" s="258"/>
    </row>
    <row r="4348" spans="1:8" ht="15" customHeight="1">
      <c r="A4348" s="160"/>
      <c r="B4348" s="9"/>
      <c r="C4348" s="9"/>
      <c r="D4348" s="317"/>
      <c r="E4348" s="210"/>
      <c r="F4348" s="11"/>
      <c r="G4348" s="102"/>
      <c r="H4348" s="79"/>
    </row>
    <row r="4349" spans="1:8" ht="15" customHeight="1">
      <c r="A4349" s="805"/>
      <c r="B4349" s="44"/>
      <c r="C4349" s="45"/>
      <c r="D4349" s="58"/>
      <c r="E4349" s="98"/>
      <c r="F4349" s="52"/>
      <c r="G4349" s="256"/>
      <c r="H4349" s="258"/>
    </row>
    <row r="4350" spans="1:8" ht="15" customHeight="1">
      <c r="A4350" s="160"/>
      <c r="B4350" s="61"/>
      <c r="C4350" s="9"/>
      <c r="D4350" s="10"/>
      <c r="E4350" s="7"/>
      <c r="F4350" s="11"/>
      <c r="G4350" s="102"/>
      <c r="H4350" s="79"/>
    </row>
    <row r="4351" spans="1:8" ht="15" customHeight="1">
      <c r="A4351" s="832"/>
      <c r="B4351" s="816"/>
      <c r="C4351" s="833"/>
      <c r="D4351" s="58"/>
      <c r="E4351" s="834"/>
      <c r="F4351" s="18"/>
      <c r="G4351" s="256"/>
      <c r="H4351" s="258"/>
    </row>
    <row r="4352" spans="1:8" ht="15" customHeight="1">
      <c r="A4352" s="832"/>
      <c r="B4352" s="349" t="s">
        <v>1075</v>
      </c>
      <c r="C4352" s="9"/>
      <c r="D4352" s="10"/>
      <c r="E4352" s="7"/>
      <c r="F4352" s="11"/>
      <c r="G4352" s="78"/>
      <c r="H4352" s="79"/>
    </row>
    <row r="4353" spans="1:8" ht="15" customHeight="1">
      <c r="A4353" s="805"/>
      <c r="B4353" s="806"/>
      <c r="C4353" s="698"/>
      <c r="D4353" s="58"/>
      <c r="E4353" s="98"/>
      <c r="F4353" s="18"/>
      <c r="G4353" s="256"/>
      <c r="H4353" s="258"/>
    </row>
    <row r="4354" spans="1:8" ht="15" customHeight="1">
      <c r="A4354" s="150"/>
      <c r="B4354" s="69"/>
      <c r="C4354" s="67"/>
      <c r="D4354" s="68"/>
      <c r="E4354" s="400"/>
      <c r="F4354" s="15"/>
      <c r="G4354" s="125"/>
      <c r="H4354" s="116"/>
    </row>
    <row r="4355" spans="1:8" ht="15" customHeight="1">
      <c r="A4355" s="835"/>
      <c r="B4355" s="127"/>
      <c r="C4355" s="127"/>
      <c r="D4355" s="128"/>
      <c r="E4355" s="129"/>
      <c r="F4355" s="105"/>
      <c r="G4355" s="106"/>
      <c r="H4355" s="6"/>
    </row>
    <row r="4356" spans="1:8" ht="15" customHeight="1">
      <c r="A4356" s="836" t="s">
        <v>1022</v>
      </c>
      <c r="B4356" s="61" t="s">
        <v>1076</v>
      </c>
      <c r="C4356" s="112"/>
      <c r="D4356" s="10"/>
      <c r="E4356" s="210"/>
      <c r="F4356" s="18"/>
      <c r="G4356" s="19"/>
      <c r="H4356" s="2"/>
    </row>
    <row r="4357" spans="1:8" ht="15" customHeight="1">
      <c r="A4357" s="837"/>
      <c r="B4357" s="806"/>
      <c r="C4357" s="698"/>
      <c r="D4357" s="824"/>
      <c r="E4357" s="98"/>
      <c r="F4357" s="52"/>
      <c r="G4357" s="256"/>
      <c r="H4357" s="258"/>
    </row>
    <row r="4358" spans="1:8" ht="15" customHeight="1">
      <c r="A4358" s="838"/>
      <c r="B4358" s="44" t="s">
        <v>1077</v>
      </c>
      <c r="C4358" s="45" t="s">
        <v>1044</v>
      </c>
      <c r="D4358" s="823">
        <v>1</v>
      </c>
      <c r="E4358" s="7" t="s">
        <v>968</v>
      </c>
      <c r="F4358" s="11"/>
      <c r="G4358" s="102"/>
      <c r="H4358" s="79"/>
    </row>
    <row r="4359" spans="1:8" ht="15" customHeight="1">
      <c r="A4359" s="837"/>
      <c r="B4359" s="807"/>
      <c r="C4359" s="684"/>
      <c r="D4359" s="824"/>
      <c r="E4359" s="98"/>
      <c r="F4359" s="52"/>
      <c r="G4359" s="256"/>
      <c r="H4359" s="258"/>
    </row>
    <row r="4360" spans="1:8" ht="15" customHeight="1">
      <c r="A4360" s="838"/>
      <c r="B4360" s="61" t="s">
        <v>1045</v>
      </c>
      <c r="C4360" s="9" t="s">
        <v>1046</v>
      </c>
      <c r="D4360" s="823">
        <v>16</v>
      </c>
      <c r="E4360" s="7" t="s">
        <v>1047</v>
      </c>
      <c r="F4360" s="11"/>
      <c r="G4360" s="102"/>
      <c r="H4360" s="79"/>
    </row>
    <row r="4361" spans="1:8" ht="15" customHeight="1">
      <c r="A4361" s="837"/>
      <c r="B4361" s="807"/>
      <c r="C4361" s="684"/>
      <c r="D4361" s="824"/>
      <c r="E4361" s="98"/>
      <c r="F4361" s="52"/>
      <c r="G4361" s="256"/>
      <c r="H4361" s="258"/>
    </row>
    <row r="4362" spans="1:8" ht="15" customHeight="1">
      <c r="A4362" s="838"/>
      <c r="B4362" s="61" t="s">
        <v>1052</v>
      </c>
      <c r="C4362" s="9" t="s">
        <v>1046</v>
      </c>
      <c r="D4362" s="823">
        <v>9</v>
      </c>
      <c r="E4362" s="7" t="s">
        <v>1047</v>
      </c>
      <c r="F4362" s="11"/>
      <c r="G4362" s="102"/>
      <c r="H4362" s="79"/>
    </row>
    <row r="4363" spans="1:8" ht="15" customHeight="1">
      <c r="A4363" s="837"/>
      <c r="B4363" s="806"/>
      <c r="C4363" s="684"/>
      <c r="D4363" s="824"/>
      <c r="E4363" s="98"/>
      <c r="F4363" s="52"/>
      <c r="G4363" s="256"/>
      <c r="H4363" s="258"/>
    </row>
    <row r="4364" spans="1:8" ht="15" customHeight="1">
      <c r="A4364" s="838"/>
      <c r="B4364" s="61"/>
      <c r="C4364" s="9"/>
      <c r="D4364" s="823"/>
      <c r="E4364" s="7"/>
      <c r="F4364" s="11"/>
      <c r="G4364" s="102"/>
      <c r="H4364" s="79"/>
    </row>
    <row r="4365" spans="1:8" ht="15" customHeight="1">
      <c r="A4365" s="837"/>
      <c r="B4365" s="807"/>
      <c r="C4365" s="684"/>
      <c r="D4365" s="824"/>
      <c r="E4365" s="98"/>
      <c r="F4365" s="52"/>
      <c r="G4365" s="256"/>
      <c r="H4365" s="258"/>
    </row>
    <row r="4366" spans="1:8" ht="15" customHeight="1">
      <c r="A4366" s="838"/>
      <c r="B4366" s="44" t="s">
        <v>1059</v>
      </c>
      <c r="C4366" s="9" t="s">
        <v>1078</v>
      </c>
      <c r="D4366" s="823">
        <v>3</v>
      </c>
      <c r="E4366" s="7" t="s">
        <v>778</v>
      </c>
      <c r="F4366" s="11"/>
      <c r="G4366" s="102"/>
      <c r="H4366" s="79"/>
    </row>
    <row r="4367" spans="1:8" ht="15" customHeight="1">
      <c r="A4367" s="837"/>
      <c r="B4367" s="807"/>
      <c r="C4367" s="684"/>
      <c r="D4367" s="824"/>
      <c r="E4367" s="98"/>
      <c r="F4367" s="52"/>
      <c r="G4367" s="256"/>
      <c r="H4367" s="258"/>
    </row>
    <row r="4368" spans="1:8" ht="15" customHeight="1">
      <c r="A4368" s="838"/>
      <c r="B4368" s="61" t="s">
        <v>1059</v>
      </c>
      <c r="C4368" s="9" t="s">
        <v>1061</v>
      </c>
      <c r="D4368" s="823">
        <v>6</v>
      </c>
      <c r="E4368" s="7" t="s">
        <v>778</v>
      </c>
      <c r="F4368" s="11"/>
      <c r="G4368" s="102"/>
      <c r="H4368" s="79"/>
    </row>
    <row r="4369" spans="1:8" ht="15" customHeight="1">
      <c r="A4369" s="837"/>
      <c r="B4369" s="807"/>
      <c r="C4369" s="684"/>
      <c r="D4369" s="824"/>
      <c r="E4369" s="98"/>
      <c r="F4369" s="52"/>
      <c r="G4369" s="256"/>
      <c r="H4369" s="258"/>
    </row>
    <row r="4370" spans="1:8" ht="15" customHeight="1">
      <c r="A4370" s="838"/>
      <c r="B4370" s="61"/>
      <c r="C4370" s="9"/>
      <c r="D4370" s="823"/>
      <c r="E4370" s="7"/>
      <c r="F4370" s="11"/>
      <c r="G4370" s="102"/>
      <c r="H4370" s="79"/>
    </row>
    <row r="4371" spans="1:8" ht="15" customHeight="1">
      <c r="A4371" s="839"/>
      <c r="B4371" s="809"/>
      <c r="C4371" s="809"/>
      <c r="D4371" s="840"/>
      <c r="E4371" s="165"/>
      <c r="F4371" s="52"/>
      <c r="G4371" s="256"/>
      <c r="H4371" s="258"/>
    </row>
    <row r="4372" spans="1:8" ht="15" customHeight="1">
      <c r="A4372" s="841"/>
      <c r="B4372" s="811" t="s">
        <v>1079</v>
      </c>
      <c r="C4372" s="811" t="s">
        <v>1080</v>
      </c>
      <c r="D4372" s="823">
        <v>1</v>
      </c>
      <c r="E4372" s="210" t="s">
        <v>778</v>
      </c>
      <c r="F4372" s="11"/>
      <c r="G4372" s="102"/>
      <c r="H4372" s="79"/>
    </row>
    <row r="4373" spans="1:8" ht="15" customHeight="1">
      <c r="A4373" s="839"/>
      <c r="B4373" s="45"/>
      <c r="C4373" s="45"/>
      <c r="D4373" s="824"/>
      <c r="E4373" s="211"/>
      <c r="F4373" s="52"/>
      <c r="G4373" s="256"/>
      <c r="H4373" s="258"/>
    </row>
    <row r="4374" spans="1:8" ht="15" customHeight="1">
      <c r="A4374" s="841"/>
      <c r="B4374" s="811"/>
      <c r="C4374" s="811"/>
      <c r="D4374" s="823"/>
      <c r="E4374" s="210"/>
      <c r="F4374" s="11"/>
      <c r="G4374" s="102"/>
      <c r="H4374" s="79"/>
    </row>
    <row r="4375" spans="1:8" ht="15" customHeight="1">
      <c r="A4375" s="837"/>
      <c r="B4375" s="684"/>
      <c r="C4375" s="684"/>
      <c r="D4375" s="824"/>
      <c r="E4375" s="211"/>
      <c r="F4375" s="52"/>
      <c r="G4375" s="256"/>
      <c r="H4375" s="258"/>
    </row>
    <row r="4376" spans="1:8" ht="15" customHeight="1">
      <c r="A4376" s="838"/>
      <c r="B4376" s="44" t="s">
        <v>1066</v>
      </c>
      <c r="C4376" s="9" t="s">
        <v>1067</v>
      </c>
      <c r="D4376" s="823">
        <v>1</v>
      </c>
      <c r="E4376" s="210" t="s">
        <v>968</v>
      </c>
      <c r="F4376" s="11"/>
      <c r="G4376" s="102"/>
      <c r="H4376" s="79"/>
    </row>
    <row r="4377" spans="1:8" ht="15" customHeight="1">
      <c r="A4377" s="842"/>
      <c r="B4377" s="814"/>
      <c r="C4377" s="814"/>
      <c r="D4377" s="824"/>
      <c r="E4377" s="211"/>
      <c r="F4377" s="52"/>
      <c r="G4377" s="256"/>
      <c r="H4377" s="258"/>
    </row>
    <row r="4378" spans="1:8" ht="15" customHeight="1">
      <c r="A4378" s="843"/>
      <c r="B4378" s="812"/>
      <c r="C4378" s="811"/>
      <c r="D4378" s="823"/>
      <c r="E4378" s="210"/>
      <c r="F4378" s="11"/>
      <c r="G4378" s="102"/>
      <c r="H4378" s="79"/>
    </row>
    <row r="4379" spans="1:8" ht="15" customHeight="1">
      <c r="A4379" s="837"/>
      <c r="B4379" s="807"/>
      <c r="C4379" s="684"/>
      <c r="D4379" s="824"/>
      <c r="E4379" s="98"/>
      <c r="F4379" s="52"/>
      <c r="G4379" s="256"/>
      <c r="H4379" s="258"/>
    </row>
    <row r="4380" spans="1:8" ht="15" customHeight="1">
      <c r="A4380" s="838"/>
      <c r="B4380" s="61" t="s">
        <v>1068</v>
      </c>
      <c r="C4380" s="9" t="s">
        <v>1081</v>
      </c>
      <c r="D4380" s="823">
        <v>0.1</v>
      </c>
      <c r="E4380" s="7" t="s">
        <v>859</v>
      </c>
      <c r="F4380" s="11"/>
      <c r="G4380" s="102"/>
      <c r="H4380" s="79"/>
    </row>
    <row r="4381" spans="1:8" ht="15" customHeight="1">
      <c r="A4381" s="837"/>
      <c r="B4381" s="44"/>
      <c r="C4381" s="45"/>
      <c r="D4381" s="824"/>
      <c r="E4381" s="98"/>
      <c r="F4381" s="52"/>
      <c r="G4381" s="256"/>
      <c r="H4381" s="258"/>
    </row>
    <row r="4382" spans="1:8" ht="15" customHeight="1">
      <c r="A4382" s="838"/>
      <c r="B4382" s="61" t="s">
        <v>1082</v>
      </c>
      <c r="C4382" s="9" t="s">
        <v>1072</v>
      </c>
      <c r="D4382" s="823">
        <v>0.1</v>
      </c>
      <c r="E4382" s="7" t="s">
        <v>859</v>
      </c>
      <c r="F4382" s="11"/>
      <c r="G4382" s="102"/>
      <c r="H4382" s="79"/>
    </row>
    <row r="4383" spans="1:8" ht="15" customHeight="1">
      <c r="A4383" s="844"/>
      <c r="B4383" s="807"/>
      <c r="C4383" s="684"/>
      <c r="D4383" s="824"/>
      <c r="E4383" s="98"/>
      <c r="F4383" s="18"/>
      <c r="G4383" s="256"/>
      <c r="H4383" s="258"/>
    </row>
    <row r="4384" spans="1:8" ht="15" customHeight="1">
      <c r="A4384" s="844"/>
      <c r="B4384" s="44" t="s">
        <v>1083</v>
      </c>
      <c r="C4384" s="9" t="s">
        <v>1072</v>
      </c>
      <c r="D4384" s="823">
        <v>0.1</v>
      </c>
      <c r="E4384" s="7" t="s">
        <v>859</v>
      </c>
      <c r="F4384" s="11"/>
      <c r="G4384" s="78"/>
      <c r="H4384" s="79"/>
    </row>
    <row r="4385" spans="1:8" ht="15" customHeight="1">
      <c r="A4385" s="837"/>
      <c r="B4385" s="806"/>
      <c r="C4385" s="698"/>
      <c r="D4385" s="58"/>
      <c r="E4385" s="98"/>
      <c r="F4385" s="18"/>
      <c r="G4385" s="256"/>
      <c r="H4385" s="258"/>
    </row>
    <row r="4386" spans="1:8" ht="15" customHeight="1">
      <c r="A4386" s="845"/>
      <c r="B4386" s="846" t="s">
        <v>1084</v>
      </c>
      <c r="C4386" s="67"/>
      <c r="D4386" s="68"/>
      <c r="E4386" s="400"/>
      <c r="F4386" s="15"/>
      <c r="G4386" s="125"/>
      <c r="H4386" s="116"/>
    </row>
    <row r="4387" spans="1:8" ht="15" customHeight="1">
      <c r="A4387" s="847"/>
      <c r="B4387" s="127"/>
      <c r="C4387" s="127"/>
      <c r="D4387" s="128"/>
      <c r="E4387" s="129"/>
      <c r="F4387" s="105"/>
      <c r="G4387" s="106"/>
      <c r="H4387" s="6"/>
    </row>
    <row r="4388" spans="1:8" ht="15" customHeight="1">
      <c r="A4388" s="409" t="s">
        <v>1024</v>
      </c>
      <c r="B4388" s="61" t="s">
        <v>1085</v>
      </c>
      <c r="C4388" s="112"/>
      <c r="D4388" s="10"/>
      <c r="E4388" s="210"/>
      <c r="F4388" s="18"/>
      <c r="G4388" s="19"/>
      <c r="H4388" s="2"/>
    </row>
    <row r="4389" spans="1:8" ht="15" customHeight="1">
      <c r="A4389" s="848"/>
      <c r="B4389" s="806"/>
      <c r="C4389" s="698"/>
      <c r="D4389" s="824"/>
      <c r="E4389" s="98"/>
      <c r="F4389" s="52"/>
      <c r="G4389" s="256"/>
      <c r="H4389" s="258"/>
    </row>
    <row r="4390" spans="1:8" ht="15" customHeight="1">
      <c r="A4390" s="849"/>
      <c r="B4390" s="44" t="s">
        <v>1086</v>
      </c>
      <c r="C4390" s="45" t="s">
        <v>1087</v>
      </c>
      <c r="D4390" s="823">
        <v>14</v>
      </c>
      <c r="E4390" s="7" t="s">
        <v>968</v>
      </c>
      <c r="F4390" s="11"/>
      <c r="G4390" s="102"/>
      <c r="H4390" s="79"/>
    </row>
    <row r="4391" spans="1:8" ht="15" customHeight="1">
      <c r="A4391" s="848"/>
      <c r="B4391" s="807"/>
      <c r="C4391" s="684"/>
      <c r="D4391" s="824"/>
      <c r="E4391" s="98"/>
      <c r="F4391" s="52"/>
      <c r="G4391" s="256"/>
      <c r="H4391" s="258"/>
    </row>
    <row r="4392" spans="1:8" ht="15" customHeight="1">
      <c r="A4392" s="849"/>
      <c r="B4392" s="61" t="s">
        <v>1088</v>
      </c>
      <c r="C4392" s="9" t="s">
        <v>1089</v>
      </c>
      <c r="D4392" s="823">
        <v>4</v>
      </c>
      <c r="E4392" s="7" t="s">
        <v>968</v>
      </c>
      <c r="F4392" s="11"/>
      <c r="G4392" s="102"/>
      <c r="H4392" s="79"/>
    </row>
    <row r="4393" spans="1:8" ht="15" customHeight="1">
      <c r="A4393" s="848"/>
      <c r="B4393" s="807"/>
      <c r="C4393" s="684"/>
      <c r="D4393" s="824"/>
      <c r="E4393" s="98"/>
      <c r="F4393" s="52"/>
      <c r="G4393" s="256"/>
      <c r="H4393" s="258"/>
    </row>
    <row r="4394" spans="1:8" ht="15" customHeight="1">
      <c r="A4394" s="849"/>
      <c r="B4394" s="61" t="s">
        <v>1090</v>
      </c>
      <c r="C4394" s="9" t="s">
        <v>1091</v>
      </c>
      <c r="D4394" s="823">
        <v>14</v>
      </c>
      <c r="E4394" s="7" t="s">
        <v>968</v>
      </c>
      <c r="F4394" s="11"/>
      <c r="G4394" s="102"/>
      <c r="H4394" s="79"/>
    </row>
    <row r="4395" spans="1:8" ht="15" customHeight="1">
      <c r="A4395" s="848"/>
      <c r="B4395" s="806"/>
      <c r="C4395" s="684"/>
      <c r="D4395" s="824"/>
      <c r="E4395" s="98"/>
      <c r="F4395" s="52"/>
      <c r="G4395" s="256"/>
      <c r="H4395" s="258"/>
    </row>
    <row r="4396" spans="1:8" ht="15" customHeight="1">
      <c r="A4396" s="849"/>
      <c r="B4396" s="61" t="s">
        <v>1092</v>
      </c>
      <c r="C4396" s="9" t="s">
        <v>1093</v>
      </c>
      <c r="D4396" s="823">
        <v>2</v>
      </c>
      <c r="E4396" s="7" t="s">
        <v>968</v>
      </c>
      <c r="F4396" s="11"/>
      <c r="G4396" s="102"/>
      <c r="H4396" s="79"/>
    </row>
    <row r="4397" spans="1:8" ht="15" customHeight="1">
      <c r="A4397" s="848"/>
      <c r="B4397" s="807"/>
      <c r="C4397" s="684"/>
      <c r="D4397" s="824"/>
      <c r="E4397" s="98"/>
      <c r="F4397" s="52"/>
      <c r="G4397" s="256"/>
      <c r="H4397" s="258"/>
    </row>
    <row r="4398" spans="1:8" ht="15" customHeight="1">
      <c r="A4398" s="849"/>
      <c r="B4398" s="44" t="s">
        <v>1045</v>
      </c>
      <c r="C4398" s="9" t="s">
        <v>1046</v>
      </c>
      <c r="D4398" s="823">
        <v>6</v>
      </c>
      <c r="E4398" s="7" t="s">
        <v>1047</v>
      </c>
      <c r="F4398" s="11"/>
      <c r="G4398" s="102"/>
      <c r="H4398" s="79"/>
    </row>
    <row r="4399" spans="1:8" ht="15" customHeight="1">
      <c r="A4399" s="848"/>
      <c r="B4399" s="807"/>
      <c r="C4399" s="684"/>
      <c r="D4399" s="824"/>
      <c r="E4399" s="98"/>
      <c r="F4399" s="52"/>
      <c r="G4399" s="256"/>
      <c r="H4399" s="258"/>
    </row>
    <row r="4400" spans="1:8" ht="15" customHeight="1">
      <c r="A4400" s="849"/>
      <c r="B4400" s="61"/>
      <c r="C4400" s="9"/>
      <c r="D4400" s="823"/>
      <c r="E4400" s="7"/>
      <c r="F4400" s="11"/>
      <c r="G4400" s="102"/>
      <c r="H4400" s="79"/>
    </row>
    <row r="4401" spans="1:8" ht="15" customHeight="1">
      <c r="A4401" s="848"/>
      <c r="B4401" s="807"/>
      <c r="C4401" s="684"/>
      <c r="D4401" s="824"/>
      <c r="E4401" s="98"/>
      <c r="F4401" s="52"/>
      <c r="G4401" s="256"/>
      <c r="H4401" s="258"/>
    </row>
    <row r="4402" spans="1:8" ht="15" customHeight="1">
      <c r="A4402" s="849"/>
      <c r="B4402" s="61" t="s">
        <v>1094</v>
      </c>
      <c r="C4402" s="9" t="s">
        <v>1095</v>
      </c>
      <c r="D4402" s="823">
        <v>6</v>
      </c>
      <c r="E4402" s="7" t="s">
        <v>778</v>
      </c>
      <c r="F4402" s="11"/>
      <c r="G4402" s="102"/>
      <c r="H4402" s="79"/>
    </row>
    <row r="4403" spans="1:8" ht="15" customHeight="1">
      <c r="A4403" s="848"/>
      <c r="B4403" s="684"/>
      <c r="C4403" s="684"/>
      <c r="D4403" s="824"/>
      <c r="E4403" s="211"/>
      <c r="F4403" s="52"/>
      <c r="G4403" s="256"/>
      <c r="H4403" s="258"/>
    </row>
    <row r="4404" spans="1:8" ht="15" customHeight="1">
      <c r="A4404" s="850"/>
      <c r="B4404" s="851" t="s">
        <v>1059</v>
      </c>
      <c r="C4404" s="9" t="s">
        <v>1078</v>
      </c>
      <c r="D4404" s="823">
        <v>1</v>
      </c>
      <c r="E4404" s="210" t="s">
        <v>778</v>
      </c>
      <c r="F4404" s="11"/>
      <c r="G4404" s="102"/>
      <c r="H4404" s="79"/>
    </row>
    <row r="4405" spans="1:8" ht="15" customHeight="1">
      <c r="A4405" s="848"/>
      <c r="B4405" s="45"/>
      <c r="C4405" s="45"/>
      <c r="D4405" s="824"/>
      <c r="E4405" s="98"/>
      <c r="F4405" s="52"/>
      <c r="G4405" s="256"/>
      <c r="H4405" s="258"/>
    </row>
    <row r="4406" spans="1:8" ht="15" customHeight="1">
      <c r="A4406" s="849"/>
      <c r="B4406" s="61" t="s">
        <v>1059</v>
      </c>
      <c r="C4406" s="9" t="s">
        <v>1061</v>
      </c>
      <c r="D4406" s="823">
        <v>4</v>
      </c>
      <c r="E4406" s="7" t="s">
        <v>778</v>
      </c>
      <c r="F4406" s="11"/>
      <c r="G4406" s="102"/>
      <c r="H4406" s="79"/>
    </row>
    <row r="4407" spans="1:8" ht="15" customHeight="1">
      <c r="A4407" s="848"/>
      <c r="B4407" s="684"/>
      <c r="C4407" s="684"/>
      <c r="D4407" s="824"/>
      <c r="E4407" s="211"/>
      <c r="F4407" s="52"/>
      <c r="G4407" s="256"/>
      <c r="H4407" s="258"/>
    </row>
    <row r="4408" spans="1:8" ht="15" customHeight="1">
      <c r="A4408" s="849"/>
      <c r="B4408" s="44"/>
      <c r="C4408" s="9"/>
      <c r="D4408" s="823"/>
      <c r="E4408" s="210"/>
      <c r="F4408" s="11"/>
      <c r="G4408" s="102"/>
      <c r="H4408" s="79"/>
    </row>
    <row r="4409" spans="1:8" ht="15" customHeight="1">
      <c r="A4409" s="848"/>
      <c r="B4409" s="809"/>
      <c r="C4409" s="809"/>
      <c r="D4409" s="840"/>
      <c r="E4409" s="165"/>
      <c r="F4409" s="52"/>
      <c r="G4409" s="256"/>
      <c r="H4409" s="258"/>
    </row>
    <row r="4410" spans="1:8" ht="15" customHeight="1">
      <c r="A4410" s="849"/>
      <c r="B4410" s="812" t="s">
        <v>1079</v>
      </c>
      <c r="C4410" s="811" t="s">
        <v>1080</v>
      </c>
      <c r="D4410" s="823">
        <v>2</v>
      </c>
      <c r="E4410" s="210" t="s">
        <v>778</v>
      </c>
      <c r="F4410" s="11"/>
      <c r="G4410" s="102"/>
      <c r="H4410" s="79"/>
    </row>
    <row r="4411" spans="1:8" ht="15" customHeight="1">
      <c r="A4411" s="852"/>
      <c r="B4411" s="814"/>
      <c r="C4411" s="814"/>
      <c r="D4411" s="824"/>
      <c r="E4411" s="211"/>
      <c r="F4411" s="52"/>
      <c r="G4411" s="256"/>
      <c r="H4411" s="258"/>
    </row>
    <row r="4412" spans="1:8" ht="15" customHeight="1">
      <c r="A4412" s="853"/>
      <c r="B4412" s="811" t="s">
        <v>1096</v>
      </c>
      <c r="C4412" s="811" t="s">
        <v>1097</v>
      </c>
      <c r="D4412" s="823">
        <v>1</v>
      </c>
      <c r="E4412" s="210" t="s">
        <v>778</v>
      </c>
      <c r="F4412" s="11"/>
      <c r="G4412" s="102"/>
      <c r="H4412" s="79"/>
    </row>
    <row r="4413" spans="1:8" ht="15" customHeight="1">
      <c r="A4413" s="848"/>
      <c r="B4413" s="812"/>
      <c r="C4413" s="45"/>
      <c r="D4413" s="824"/>
      <c r="E4413" s="211"/>
      <c r="F4413" s="52"/>
      <c r="G4413" s="256"/>
      <c r="H4413" s="258"/>
    </row>
    <row r="4414" spans="1:8" ht="15" customHeight="1">
      <c r="A4414" s="850"/>
      <c r="B4414" s="811"/>
      <c r="C4414" s="811"/>
      <c r="D4414" s="823"/>
      <c r="E4414" s="210"/>
      <c r="F4414" s="11"/>
      <c r="G4414" s="102"/>
      <c r="H4414" s="79"/>
    </row>
    <row r="4415" spans="1:8" ht="15" customHeight="1">
      <c r="A4415" s="854"/>
      <c r="B4415" s="816"/>
      <c r="C4415" s="817"/>
      <c r="D4415" s="824"/>
      <c r="E4415" s="211"/>
      <c r="F4415" s="18"/>
      <c r="G4415" s="256"/>
      <c r="H4415" s="258"/>
    </row>
    <row r="4416" spans="1:8" ht="15" customHeight="1">
      <c r="A4416" s="855"/>
      <c r="B4416" s="44" t="s">
        <v>1066</v>
      </c>
      <c r="C4416" s="100" t="s">
        <v>1067</v>
      </c>
      <c r="D4416" s="823">
        <v>2</v>
      </c>
      <c r="E4416" s="210" t="s">
        <v>968</v>
      </c>
      <c r="F4416" s="11"/>
      <c r="G4416" s="78"/>
      <c r="H4416" s="79"/>
    </row>
    <row r="4417" spans="1:8" ht="15" customHeight="1">
      <c r="A4417" s="852"/>
      <c r="B4417" s="680"/>
      <c r="C4417" s="680"/>
      <c r="D4417" s="818"/>
      <c r="E4417" s="653"/>
      <c r="F4417" s="18"/>
      <c r="G4417" s="256"/>
      <c r="H4417" s="258"/>
    </row>
    <row r="4418" spans="1:8" ht="15" customHeight="1">
      <c r="A4418" s="856"/>
      <c r="B4418" s="821"/>
      <c r="C4418" s="139"/>
      <c r="D4418" s="820"/>
      <c r="E4418" s="821"/>
      <c r="F4418" s="15"/>
      <c r="G4418" s="125"/>
      <c r="H4418" s="116"/>
    </row>
    <row r="4419" spans="1:8" ht="15" customHeight="1">
      <c r="A4419" s="847"/>
      <c r="B4419" s="127" t="s">
        <v>1098</v>
      </c>
      <c r="C4419" s="127"/>
      <c r="D4419" s="128"/>
      <c r="E4419" s="129"/>
      <c r="F4419" s="105"/>
      <c r="G4419" s="106"/>
      <c r="H4419" s="6"/>
    </row>
    <row r="4420" spans="1:8" ht="15" customHeight="1">
      <c r="A4420" s="285"/>
      <c r="B4420" s="643" t="s">
        <v>1099</v>
      </c>
      <c r="C4420" s="9" t="s">
        <v>1100</v>
      </c>
      <c r="D4420" s="857">
        <v>4</v>
      </c>
      <c r="E4420" s="858" t="s">
        <v>1101</v>
      </c>
      <c r="F4420" s="18"/>
      <c r="G4420" s="19"/>
      <c r="H4420" s="2"/>
    </row>
    <row r="4421" spans="1:8" ht="15" customHeight="1">
      <c r="A4421" s="852"/>
      <c r="B4421" s="698" t="s">
        <v>1102</v>
      </c>
      <c r="C4421" s="698"/>
      <c r="D4421" s="123"/>
      <c r="E4421" s="211"/>
      <c r="F4421" s="52"/>
      <c r="G4421" s="256"/>
      <c r="H4421" s="258"/>
    </row>
    <row r="4422" spans="1:8" ht="15" customHeight="1">
      <c r="A4422" s="853"/>
      <c r="B4422" s="9" t="s">
        <v>1103</v>
      </c>
      <c r="C4422" s="9" t="s">
        <v>1104</v>
      </c>
      <c r="D4422" s="10">
        <v>0.1</v>
      </c>
      <c r="E4422" s="210" t="s">
        <v>859</v>
      </c>
      <c r="F4422" s="11"/>
      <c r="G4422" s="102"/>
      <c r="H4422" s="79"/>
    </row>
    <row r="4423" spans="1:8" ht="15" customHeight="1">
      <c r="A4423" s="852"/>
      <c r="B4423" s="684" t="s">
        <v>1102</v>
      </c>
      <c r="C4423" s="684" t="s">
        <v>1105</v>
      </c>
      <c r="D4423" s="859"/>
      <c r="E4423" s="211"/>
      <c r="F4423" s="52"/>
      <c r="G4423" s="256"/>
      <c r="H4423" s="258"/>
    </row>
    <row r="4424" spans="1:8" ht="15" customHeight="1">
      <c r="A4424" s="853"/>
      <c r="B4424" s="643" t="s">
        <v>1106</v>
      </c>
      <c r="C4424" s="9" t="s">
        <v>1107</v>
      </c>
      <c r="D4424" s="860">
        <v>8</v>
      </c>
      <c r="E4424" s="861" t="s">
        <v>1101</v>
      </c>
      <c r="F4424" s="11"/>
      <c r="G4424" s="102"/>
      <c r="H4424" s="79"/>
    </row>
    <row r="4425" spans="1:8" ht="15" customHeight="1">
      <c r="A4425" s="848"/>
      <c r="B4425" s="684" t="s">
        <v>1102</v>
      </c>
      <c r="C4425" s="684"/>
      <c r="D4425" s="123"/>
      <c r="E4425" s="211"/>
      <c r="F4425" s="52"/>
      <c r="G4425" s="256"/>
      <c r="H4425" s="258"/>
    </row>
    <row r="4426" spans="1:8" ht="15" customHeight="1">
      <c r="A4426" s="850"/>
      <c r="B4426" s="9" t="s">
        <v>1103</v>
      </c>
      <c r="C4426" s="9" t="s">
        <v>1104</v>
      </c>
      <c r="D4426" s="10">
        <v>0.1</v>
      </c>
      <c r="E4426" s="210" t="s">
        <v>859</v>
      </c>
      <c r="F4426" s="11"/>
      <c r="G4426" s="102"/>
      <c r="H4426" s="79"/>
    </row>
    <row r="4427" spans="1:8" ht="15" customHeight="1">
      <c r="A4427" s="852"/>
      <c r="B4427" s="681"/>
      <c r="C4427" s="681"/>
      <c r="D4427" s="862"/>
      <c r="E4427" s="653"/>
      <c r="F4427" s="52"/>
      <c r="G4427" s="256"/>
      <c r="H4427" s="258"/>
    </row>
    <row r="4428" spans="1:8" ht="15" customHeight="1">
      <c r="A4428" s="853"/>
      <c r="B4428" s="133"/>
      <c r="C4428" s="143"/>
      <c r="D4428" s="863"/>
      <c r="E4428" s="656"/>
      <c r="F4428" s="11"/>
      <c r="G4428" s="102"/>
      <c r="H4428" s="79"/>
    </row>
    <row r="4429" spans="1:8" ht="15" customHeight="1">
      <c r="A4429" s="864"/>
      <c r="B4429" s="865"/>
      <c r="C4429" s="684"/>
      <c r="D4429" s="824"/>
      <c r="E4429" s="211"/>
      <c r="F4429" s="52"/>
      <c r="G4429" s="256"/>
      <c r="H4429" s="258"/>
    </row>
    <row r="4430" spans="1:8" ht="15" customHeight="1">
      <c r="A4430" s="866"/>
      <c r="B4430" s="57" t="s">
        <v>1068</v>
      </c>
      <c r="C4430" s="9" t="s">
        <v>1081</v>
      </c>
      <c r="D4430" s="823">
        <v>1.3</v>
      </c>
      <c r="E4430" s="210" t="s">
        <v>859</v>
      </c>
      <c r="F4430" s="11"/>
      <c r="G4430" s="102"/>
      <c r="H4430" s="79"/>
    </row>
    <row r="4431" spans="1:8" ht="15" customHeight="1">
      <c r="A4431" s="864"/>
      <c r="B4431" s="816"/>
      <c r="C4431" s="684"/>
      <c r="D4431" s="824"/>
      <c r="E4431" s="211"/>
      <c r="F4431" s="52"/>
      <c r="G4431" s="256"/>
      <c r="H4431" s="258"/>
    </row>
    <row r="4432" spans="1:8" ht="15" customHeight="1">
      <c r="A4432" s="866"/>
      <c r="B4432" s="71" t="s">
        <v>1082</v>
      </c>
      <c r="C4432" s="9" t="s">
        <v>1072</v>
      </c>
      <c r="D4432" s="823">
        <v>1.3</v>
      </c>
      <c r="E4432" s="210" t="s">
        <v>859</v>
      </c>
      <c r="F4432" s="11"/>
      <c r="G4432" s="102"/>
      <c r="H4432" s="79"/>
    </row>
    <row r="4433" spans="1:8" ht="15" customHeight="1">
      <c r="A4433" s="848"/>
      <c r="B4433" s="816"/>
      <c r="C4433" s="817"/>
      <c r="D4433" s="824"/>
      <c r="E4433" s="211"/>
      <c r="F4433" s="52"/>
      <c r="G4433" s="256"/>
      <c r="H4433" s="258"/>
    </row>
    <row r="4434" spans="1:8" ht="15" customHeight="1">
      <c r="A4434" s="850"/>
      <c r="B4434" s="61" t="s">
        <v>1083</v>
      </c>
      <c r="C4434" s="100" t="s">
        <v>1072</v>
      </c>
      <c r="D4434" s="823">
        <v>1.3</v>
      </c>
      <c r="E4434" s="210" t="s">
        <v>859</v>
      </c>
      <c r="F4434" s="11"/>
      <c r="G4434" s="102"/>
      <c r="H4434" s="79"/>
    </row>
    <row r="4435" spans="1:8" ht="15" customHeight="1">
      <c r="A4435" s="864"/>
      <c r="B4435" s="867"/>
      <c r="C4435" s="868"/>
      <c r="D4435" s="818"/>
      <c r="E4435" s="653"/>
      <c r="F4435" s="52"/>
      <c r="G4435" s="256"/>
      <c r="H4435" s="258"/>
    </row>
    <row r="4436" spans="1:8" ht="15" customHeight="1">
      <c r="A4436" s="866"/>
      <c r="B4436" s="133"/>
      <c r="C4436" s="178"/>
      <c r="D4436" s="863"/>
      <c r="E4436" s="210"/>
      <c r="F4436" s="11"/>
      <c r="G4436" s="102"/>
      <c r="H4436" s="79"/>
    </row>
    <row r="4437" spans="1:8" ht="15" customHeight="1">
      <c r="A4437" s="852"/>
      <c r="B4437" s="134"/>
      <c r="C4437" s="134"/>
      <c r="D4437" s="818"/>
      <c r="E4437" s="653"/>
      <c r="F4437" s="52"/>
      <c r="G4437" s="256"/>
      <c r="H4437" s="258"/>
    </row>
    <row r="4438" spans="1:8" ht="15" customHeight="1">
      <c r="A4438" s="853"/>
      <c r="B4438" s="133"/>
      <c r="C4438" s="143"/>
      <c r="D4438" s="869"/>
      <c r="E4438" s="656"/>
      <c r="F4438" s="11"/>
      <c r="G4438" s="102"/>
      <c r="H4438" s="79"/>
    </row>
    <row r="4439" spans="1:8" ht="15" customHeight="1">
      <c r="A4439" s="864"/>
      <c r="B4439" s="867"/>
      <c r="C4439" s="681"/>
      <c r="D4439" s="830"/>
      <c r="E4439" s="211"/>
      <c r="F4439" s="52"/>
      <c r="G4439" s="256"/>
      <c r="H4439" s="258"/>
    </row>
    <row r="4440" spans="1:8" ht="15" customHeight="1">
      <c r="A4440" s="866"/>
      <c r="B4440" s="182"/>
      <c r="C4440" s="133"/>
      <c r="D4440" s="831"/>
      <c r="E4440" s="210"/>
      <c r="F4440" s="11"/>
      <c r="G4440" s="102"/>
      <c r="H4440" s="79"/>
    </row>
    <row r="4441" spans="1:8" ht="15" customHeight="1">
      <c r="A4441" s="848"/>
      <c r="B4441" s="684"/>
      <c r="C4441" s="684"/>
      <c r="D4441" s="830"/>
      <c r="E4441" s="211"/>
      <c r="F4441" s="52"/>
      <c r="G4441" s="256"/>
      <c r="H4441" s="258"/>
    </row>
    <row r="4442" spans="1:8" ht="15" customHeight="1">
      <c r="A4442" s="849"/>
      <c r="B4442" s="812"/>
      <c r="C4442" s="811"/>
      <c r="D4442" s="831"/>
      <c r="E4442" s="210"/>
      <c r="F4442" s="11"/>
      <c r="G4442" s="102"/>
      <c r="H4442" s="79"/>
    </row>
    <row r="4443" spans="1:8" ht="15" customHeight="1">
      <c r="A4443" s="852"/>
      <c r="B4443" s="814"/>
      <c r="C4443" s="814"/>
      <c r="D4443" s="870"/>
      <c r="E4443" s="211"/>
      <c r="F4443" s="52"/>
      <c r="G4443" s="256"/>
      <c r="H4443" s="258"/>
    </row>
    <row r="4444" spans="1:8" ht="15" customHeight="1">
      <c r="A4444" s="853"/>
      <c r="B4444" s="811"/>
      <c r="C4444" s="811"/>
      <c r="D4444" s="871"/>
      <c r="E4444" s="210"/>
      <c r="F4444" s="11"/>
      <c r="G4444" s="102"/>
      <c r="H4444" s="79"/>
    </row>
    <row r="4445" spans="1:8" ht="15" customHeight="1">
      <c r="A4445" s="848"/>
      <c r="B4445" s="812"/>
      <c r="C4445" s="45"/>
      <c r="D4445" s="870"/>
      <c r="E4445" s="211"/>
      <c r="F4445" s="52"/>
      <c r="G4445" s="256"/>
      <c r="H4445" s="258"/>
    </row>
    <row r="4446" spans="1:8" ht="15" customHeight="1">
      <c r="A4446" s="850"/>
      <c r="B4446" s="811"/>
      <c r="C4446" s="811"/>
      <c r="D4446" s="871"/>
      <c r="E4446" s="210"/>
      <c r="F4446" s="11"/>
      <c r="G4446" s="102"/>
      <c r="H4446" s="79"/>
    </row>
    <row r="4447" spans="1:8" ht="15" customHeight="1">
      <c r="A4447" s="854"/>
      <c r="B4447" s="867"/>
      <c r="C4447" s="868"/>
      <c r="D4447" s="58"/>
      <c r="E4447" s="211"/>
      <c r="F4447" s="18"/>
      <c r="G4447" s="256"/>
      <c r="H4447" s="258"/>
    </row>
    <row r="4448" spans="1:8" ht="15" customHeight="1">
      <c r="A4448" s="855"/>
      <c r="B4448" s="872" t="s">
        <v>1108</v>
      </c>
      <c r="C4448" s="178"/>
      <c r="D4448" s="10"/>
      <c r="E4448" s="210"/>
      <c r="F4448" s="11"/>
      <c r="G4448" s="78"/>
      <c r="H4448" s="79"/>
    </row>
    <row r="4449" spans="1:8" ht="15" customHeight="1">
      <c r="A4449" s="852"/>
      <c r="B4449" s="873"/>
      <c r="C4449" s="680"/>
      <c r="D4449" s="818"/>
      <c r="E4449" s="653"/>
      <c r="F4449" s="18"/>
      <c r="G4449" s="256"/>
      <c r="H4449" s="258"/>
    </row>
    <row r="4450" spans="1:8" ht="15" customHeight="1">
      <c r="A4450" s="856"/>
      <c r="B4450" s="821"/>
      <c r="C4450" s="139"/>
      <c r="D4450" s="820"/>
      <c r="E4450" s="821"/>
      <c r="F4450" s="15"/>
      <c r="G4450" s="125"/>
      <c r="H4450" s="116"/>
    </row>
    <row r="4451" spans="1:8" ht="15" customHeight="1">
      <c r="A4451" s="874"/>
      <c r="B4451" s="127"/>
      <c r="C4451" s="127"/>
      <c r="D4451" s="128"/>
      <c r="E4451" s="129"/>
      <c r="F4451" s="105"/>
      <c r="G4451" s="106"/>
      <c r="H4451" s="6"/>
    </row>
    <row r="4452" spans="1:8" ht="15" customHeight="1">
      <c r="A4452" s="445" t="s">
        <v>1026</v>
      </c>
      <c r="B4452" s="57" t="s">
        <v>1109</v>
      </c>
      <c r="C4452" s="112"/>
      <c r="D4452" s="10"/>
      <c r="E4452" s="210"/>
      <c r="F4452" s="18"/>
      <c r="G4452" s="19"/>
      <c r="H4452" s="2"/>
    </row>
    <row r="4453" spans="1:8" ht="15" customHeight="1">
      <c r="A4453" s="875"/>
      <c r="B4453" s="806"/>
      <c r="C4453" s="698"/>
      <c r="D4453" s="58"/>
      <c r="E4453" s="98"/>
      <c r="F4453" s="52"/>
      <c r="G4453" s="256"/>
      <c r="H4453" s="258"/>
    </row>
    <row r="4454" spans="1:8" ht="15" customHeight="1">
      <c r="A4454" s="876"/>
      <c r="B4454" s="44" t="s">
        <v>1086</v>
      </c>
      <c r="C4454" s="45" t="s">
        <v>1087</v>
      </c>
      <c r="D4454" s="10">
        <v>16</v>
      </c>
      <c r="E4454" s="7" t="s">
        <v>968</v>
      </c>
      <c r="F4454" s="11"/>
      <c r="G4454" s="102"/>
      <c r="H4454" s="79"/>
    </row>
    <row r="4455" spans="1:8" ht="15" customHeight="1">
      <c r="A4455" s="875"/>
      <c r="B4455" s="807"/>
      <c r="C4455" s="684"/>
      <c r="D4455" s="58"/>
      <c r="E4455" s="98"/>
      <c r="F4455" s="52"/>
      <c r="G4455" s="256"/>
      <c r="H4455" s="258"/>
    </row>
    <row r="4456" spans="1:8" ht="15" customHeight="1">
      <c r="A4456" s="876"/>
      <c r="B4456" s="61" t="s">
        <v>1088</v>
      </c>
      <c r="C4456" s="9" t="s">
        <v>1089</v>
      </c>
      <c r="D4456" s="10">
        <v>4</v>
      </c>
      <c r="E4456" s="7" t="s">
        <v>968</v>
      </c>
      <c r="F4456" s="11"/>
      <c r="G4456" s="102"/>
      <c r="H4456" s="79"/>
    </row>
    <row r="4457" spans="1:8" ht="15" customHeight="1">
      <c r="A4457" s="875"/>
      <c r="B4457" s="807"/>
      <c r="C4457" s="684"/>
      <c r="D4457" s="58"/>
      <c r="E4457" s="98"/>
      <c r="F4457" s="52"/>
      <c r="G4457" s="256"/>
      <c r="H4457" s="258"/>
    </row>
    <row r="4458" spans="1:8" ht="15" customHeight="1">
      <c r="A4458" s="876"/>
      <c r="B4458" s="61" t="s">
        <v>1090</v>
      </c>
      <c r="C4458" s="9" t="s">
        <v>1091</v>
      </c>
      <c r="D4458" s="10">
        <v>14</v>
      </c>
      <c r="E4458" s="7" t="s">
        <v>968</v>
      </c>
      <c r="F4458" s="11"/>
      <c r="G4458" s="102"/>
      <c r="H4458" s="79"/>
    </row>
    <row r="4459" spans="1:8" ht="15" customHeight="1">
      <c r="A4459" s="875"/>
      <c r="B4459" s="806"/>
      <c r="C4459" s="684"/>
      <c r="D4459" s="58"/>
      <c r="E4459" s="98"/>
      <c r="F4459" s="52"/>
      <c r="G4459" s="256"/>
      <c r="H4459" s="258"/>
    </row>
    <row r="4460" spans="1:8" ht="15" customHeight="1">
      <c r="A4460" s="876"/>
      <c r="B4460" s="61" t="s">
        <v>1045</v>
      </c>
      <c r="C4460" s="9" t="s">
        <v>1110</v>
      </c>
      <c r="D4460" s="10">
        <v>6</v>
      </c>
      <c r="E4460" s="7" t="s">
        <v>1047</v>
      </c>
      <c r="F4460" s="11"/>
      <c r="G4460" s="102"/>
      <c r="H4460" s="79"/>
    </row>
    <row r="4461" spans="1:8" ht="15" customHeight="1">
      <c r="A4461" s="875"/>
      <c r="B4461" s="807"/>
      <c r="C4461" s="684"/>
      <c r="D4461" s="58"/>
      <c r="E4461" s="98"/>
      <c r="F4461" s="52"/>
      <c r="G4461" s="256"/>
      <c r="H4461" s="258"/>
    </row>
    <row r="4462" spans="1:8" ht="15" customHeight="1">
      <c r="A4462" s="876"/>
      <c r="B4462" s="44"/>
      <c r="C4462" s="9"/>
      <c r="D4462" s="10"/>
      <c r="E4462" s="7"/>
      <c r="F4462" s="11"/>
      <c r="G4462" s="102"/>
      <c r="H4462" s="79"/>
    </row>
    <row r="4463" spans="1:8" ht="15" customHeight="1">
      <c r="A4463" s="875"/>
      <c r="B4463" s="807"/>
      <c r="C4463" s="684"/>
      <c r="D4463" s="58"/>
      <c r="E4463" s="98"/>
      <c r="F4463" s="52"/>
      <c r="G4463" s="256"/>
      <c r="H4463" s="258"/>
    </row>
    <row r="4464" spans="1:8" ht="15" customHeight="1">
      <c r="A4464" s="876"/>
      <c r="B4464" s="61" t="s">
        <v>1094</v>
      </c>
      <c r="C4464" s="9" t="s">
        <v>1095</v>
      </c>
      <c r="D4464" s="10">
        <v>4</v>
      </c>
      <c r="E4464" s="7" t="s">
        <v>778</v>
      </c>
      <c r="F4464" s="11"/>
      <c r="G4464" s="102"/>
      <c r="H4464" s="79"/>
    </row>
    <row r="4465" spans="1:8" ht="15" customHeight="1">
      <c r="A4465" s="875"/>
      <c r="B4465" s="807"/>
      <c r="C4465" s="684"/>
      <c r="D4465" s="58"/>
      <c r="E4465" s="98"/>
      <c r="F4465" s="52"/>
      <c r="G4465" s="256"/>
      <c r="H4465" s="258"/>
    </row>
    <row r="4466" spans="1:8" ht="15" customHeight="1">
      <c r="A4466" s="876"/>
      <c r="B4466" s="61" t="s">
        <v>1059</v>
      </c>
      <c r="C4466" s="9" t="s">
        <v>1111</v>
      </c>
      <c r="D4466" s="10">
        <v>2</v>
      </c>
      <c r="E4466" s="7" t="s">
        <v>778</v>
      </c>
      <c r="F4466" s="11"/>
      <c r="G4466" s="102"/>
      <c r="H4466" s="79"/>
    </row>
    <row r="4467" spans="1:8" ht="15" customHeight="1">
      <c r="A4467" s="875"/>
      <c r="B4467" s="684"/>
      <c r="C4467" s="684"/>
      <c r="D4467" s="58"/>
      <c r="E4467" s="211"/>
      <c r="F4467" s="52"/>
      <c r="G4467" s="256"/>
      <c r="H4467" s="258"/>
    </row>
    <row r="4468" spans="1:8" ht="15" customHeight="1">
      <c r="A4468" s="877"/>
      <c r="B4468" s="851"/>
      <c r="C4468" s="9"/>
      <c r="D4468" s="10"/>
      <c r="E4468" s="210"/>
      <c r="F4468" s="11"/>
      <c r="G4468" s="102"/>
      <c r="H4468" s="79"/>
    </row>
    <row r="4469" spans="1:8" ht="15" customHeight="1">
      <c r="A4469" s="875"/>
      <c r="B4469" s="45"/>
      <c r="C4469" s="45"/>
      <c r="D4469" s="824"/>
      <c r="E4469" s="211"/>
      <c r="F4469" s="52"/>
      <c r="G4469" s="256"/>
      <c r="H4469" s="258"/>
    </row>
    <row r="4470" spans="1:8" ht="15" customHeight="1">
      <c r="A4470" s="876"/>
      <c r="B4470" s="61" t="s">
        <v>1068</v>
      </c>
      <c r="C4470" s="9" t="s">
        <v>1081</v>
      </c>
      <c r="D4470" s="823">
        <v>1.1000000000000001</v>
      </c>
      <c r="E4470" s="210" t="s">
        <v>859</v>
      </c>
      <c r="F4470" s="11"/>
      <c r="G4470" s="102"/>
      <c r="H4470" s="79"/>
    </row>
    <row r="4471" spans="1:8" ht="15" customHeight="1">
      <c r="A4471" s="875"/>
      <c r="B4471" s="684"/>
      <c r="C4471" s="684"/>
      <c r="D4471" s="822"/>
      <c r="E4471" s="211"/>
      <c r="F4471" s="52"/>
      <c r="G4471" s="256"/>
      <c r="H4471" s="258"/>
    </row>
    <row r="4472" spans="1:8" ht="15" customHeight="1">
      <c r="A4472" s="876"/>
      <c r="B4472" s="45" t="s">
        <v>1082</v>
      </c>
      <c r="C4472" s="9" t="s">
        <v>1072</v>
      </c>
      <c r="D4472" s="878">
        <v>1.1000000000000001</v>
      </c>
      <c r="E4472" s="210" t="s">
        <v>859</v>
      </c>
      <c r="F4472" s="11"/>
      <c r="G4472" s="102"/>
      <c r="H4472" s="79"/>
    </row>
    <row r="4473" spans="1:8" ht="15" customHeight="1">
      <c r="A4473" s="875"/>
      <c r="B4473" s="684"/>
      <c r="C4473" s="684"/>
      <c r="D4473" s="822"/>
      <c r="E4473" s="211"/>
      <c r="F4473" s="52"/>
      <c r="G4473" s="256"/>
      <c r="H4473" s="258"/>
    </row>
    <row r="4474" spans="1:8" ht="15" customHeight="1">
      <c r="A4474" s="876"/>
      <c r="B4474" s="45" t="s">
        <v>1083</v>
      </c>
      <c r="C4474" s="9" t="s">
        <v>1072</v>
      </c>
      <c r="D4474" s="878">
        <v>1.1000000000000001</v>
      </c>
      <c r="E4474" s="210" t="s">
        <v>859</v>
      </c>
      <c r="F4474" s="11"/>
      <c r="G4474" s="102"/>
      <c r="H4474" s="79"/>
    </row>
    <row r="4475" spans="1:8" ht="15" customHeight="1">
      <c r="A4475" s="875"/>
      <c r="B4475" s="684"/>
      <c r="C4475" s="684"/>
      <c r="D4475" s="58"/>
      <c r="E4475" s="98"/>
      <c r="F4475" s="52"/>
      <c r="G4475" s="256"/>
      <c r="H4475" s="258"/>
    </row>
    <row r="4476" spans="1:8" ht="15" customHeight="1">
      <c r="A4476" s="876"/>
      <c r="B4476" s="61"/>
      <c r="C4476" s="9"/>
      <c r="D4476" s="10"/>
      <c r="E4476" s="7"/>
      <c r="F4476" s="11"/>
      <c r="G4476" s="102"/>
      <c r="H4476" s="79"/>
    </row>
    <row r="4477" spans="1:8" ht="15" customHeight="1">
      <c r="A4477" s="875"/>
      <c r="B4477" s="44"/>
      <c r="C4477" s="45"/>
      <c r="D4477" s="58"/>
      <c r="E4477" s="98"/>
      <c r="F4477" s="52"/>
      <c r="G4477" s="256"/>
      <c r="H4477" s="258"/>
    </row>
    <row r="4478" spans="1:8" ht="15" customHeight="1">
      <c r="A4478" s="876"/>
      <c r="B4478" s="61"/>
      <c r="C4478" s="9"/>
      <c r="D4478" s="10"/>
      <c r="E4478" s="7"/>
      <c r="F4478" s="11"/>
      <c r="G4478" s="102"/>
      <c r="H4478" s="79"/>
    </row>
    <row r="4479" spans="1:8" ht="15" customHeight="1">
      <c r="A4479" s="879"/>
      <c r="B4479" s="816"/>
      <c r="C4479" s="833"/>
      <c r="D4479" s="58"/>
      <c r="E4479" s="834"/>
      <c r="F4479" s="18"/>
      <c r="G4479" s="256"/>
      <c r="H4479" s="258"/>
    </row>
    <row r="4480" spans="1:8" ht="15" customHeight="1">
      <c r="A4480" s="879"/>
      <c r="B4480" s="349" t="s">
        <v>1112</v>
      </c>
      <c r="C4480" s="186"/>
      <c r="D4480" s="10"/>
      <c r="E4480" s="880"/>
      <c r="F4480" s="11"/>
      <c r="G4480" s="78"/>
      <c r="H4480" s="79"/>
    </row>
    <row r="4481" spans="1:8" ht="15" customHeight="1">
      <c r="A4481" s="875"/>
      <c r="B4481" s="806"/>
      <c r="C4481" s="698"/>
      <c r="D4481" s="58"/>
      <c r="E4481" s="98"/>
      <c r="F4481" s="18"/>
      <c r="G4481" s="256"/>
      <c r="H4481" s="258"/>
    </row>
    <row r="4482" spans="1:8" ht="15" customHeight="1">
      <c r="A4482" s="881"/>
      <c r="B4482" s="69"/>
      <c r="C4482" s="67"/>
      <c r="D4482" s="68"/>
      <c r="E4482" s="400"/>
      <c r="F4482" s="15"/>
      <c r="G4482" s="125"/>
      <c r="H4482" s="116"/>
    </row>
    <row r="4483" spans="1:8" ht="15" customHeight="1">
      <c r="A4483" s="882"/>
      <c r="B4483" s="127"/>
      <c r="C4483" s="127"/>
      <c r="D4483" s="128"/>
      <c r="E4483" s="129"/>
      <c r="F4483" s="105"/>
      <c r="G4483" s="106"/>
      <c r="H4483" s="6"/>
    </row>
    <row r="4484" spans="1:8" ht="15" customHeight="1">
      <c r="A4484" s="547" t="s">
        <v>1034</v>
      </c>
      <c r="B4484" s="643" t="s">
        <v>1113</v>
      </c>
      <c r="C4484" s="112"/>
      <c r="D4484" s="10"/>
      <c r="E4484" s="210"/>
      <c r="F4484" s="18"/>
      <c r="G4484" s="19"/>
      <c r="H4484" s="2"/>
    </row>
    <row r="4485" spans="1:8" ht="15" customHeight="1">
      <c r="A4485" s="883"/>
      <c r="B4485" s="806"/>
      <c r="C4485" s="698"/>
      <c r="D4485" s="58"/>
      <c r="E4485" s="98"/>
      <c r="F4485" s="52"/>
      <c r="G4485" s="256"/>
      <c r="H4485" s="258"/>
    </row>
    <row r="4486" spans="1:8" ht="15" customHeight="1">
      <c r="A4486" s="884"/>
      <c r="B4486" s="44" t="s">
        <v>1114</v>
      </c>
      <c r="C4486" s="45" t="s">
        <v>1115</v>
      </c>
      <c r="D4486" s="10">
        <v>1</v>
      </c>
      <c r="E4486" s="7" t="s">
        <v>778</v>
      </c>
      <c r="F4486" s="11"/>
      <c r="G4486" s="102"/>
      <c r="H4486" s="79"/>
    </row>
    <row r="4487" spans="1:8" ht="15" customHeight="1">
      <c r="A4487" s="883"/>
      <c r="B4487" s="807"/>
      <c r="C4487" s="684"/>
      <c r="D4487" s="58"/>
      <c r="E4487" s="98"/>
      <c r="F4487" s="52"/>
      <c r="G4487" s="256"/>
      <c r="H4487" s="258"/>
    </row>
    <row r="4488" spans="1:8" ht="15" customHeight="1">
      <c r="A4488" s="884"/>
      <c r="B4488" s="61" t="s">
        <v>1116</v>
      </c>
      <c r="C4488" s="9" t="s">
        <v>1117</v>
      </c>
      <c r="D4488" s="10">
        <v>1</v>
      </c>
      <c r="E4488" s="7" t="s">
        <v>778</v>
      </c>
      <c r="F4488" s="11"/>
      <c r="G4488" s="102"/>
      <c r="H4488" s="79"/>
    </row>
    <row r="4489" spans="1:8" ht="15" customHeight="1">
      <c r="A4489" s="883"/>
      <c r="B4489" s="807"/>
      <c r="C4489" s="684"/>
      <c r="D4489" s="58"/>
      <c r="E4489" s="98"/>
      <c r="F4489" s="52"/>
      <c r="G4489" s="256"/>
      <c r="H4489" s="258"/>
    </row>
    <row r="4490" spans="1:8" ht="15" customHeight="1">
      <c r="A4490" s="884"/>
      <c r="B4490" s="61" t="s">
        <v>1118</v>
      </c>
      <c r="C4490" s="9" t="s">
        <v>1119</v>
      </c>
      <c r="D4490" s="10">
        <v>1</v>
      </c>
      <c r="E4490" s="7" t="s">
        <v>778</v>
      </c>
      <c r="F4490" s="11"/>
      <c r="G4490" s="102"/>
      <c r="H4490" s="79"/>
    </row>
    <row r="4491" spans="1:8" ht="15" customHeight="1">
      <c r="A4491" s="883"/>
      <c r="B4491" s="806"/>
      <c r="C4491" s="684"/>
      <c r="D4491" s="58"/>
      <c r="E4491" s="98"/>
      <c r="F4491" s="52"/>
      <c r="G4491" s="256"/>
      <c r="H4491" s="258"/>
    </row>
    <row r="4492" spans="1:8" ht="15" customHeight="1">
      <c r="A4492" s="884"/>
      <c r="B4492" s="61" t="s">
        <v>1120</v>
      </c>
      <c r="C4492" s="9" t="s">
        <v>1121</v>
      </c>
      <c r="D4492" s="10">
        <v>1</v>
      </c>
      <c r="E4492" s="7" t="s">
        <v>778</v>
      </c>
      <c r="F4492" s="11"/>
      <c r="G4492" s="102"/>
      <c r="H4492" s="79"/>
    </row>
    <row r="4493" spans="1:8" ht="15" customHeight="1">
      <c r="A4493" s="883"/>
      <c r="B4493" s="807"/>
      <c r="C4493" s="684"/>
      <c r="D4493" s="58"/>
      <c r="E4493" s="98"/>
      <c r="F4493" s="52"/>
      <c r="G4493" s="256"/>
      <c r="H4493" s="258"/>
    </row>
    <row r="4494" spans="1:8" ht="15" customHeight="1">
      <c r="A4494" s="884"/>
      <c r="B4494" s="44" t="s">
        <v>1122</v>
      </c>
      <c r="C4494" s="9" t="s">
        <v>1123</v>
      </c>
      <c r="D4494" s="10">
        <v>1</v>
      </c>
      <c r="E4494" s="7" t="s">
        <v>778</v>
      </c>
      <c r="F4494" s="11"/>
      <c r="G4494" s="102"/>
      <c r="H4494" s="79"/>
    </row>
    <row r="4495" spans="1:8" ht="15" customHeight="1">
      <c r="A4495" s="883"/>
      <c r="B4495" s="807"/>
      <c r="C4495" s="684"/>
      <c r="D4495" s="58"/>
      <c r="E4495" s="98"/>
      <c r="F4495" s="52"/>
      <c r="G4495" s="256"/>
      <c r="H4495" s="258"/>
    </row>
    <row r="4496" spans="1:8" ht="15" customHeight="1">
      <c r="A4496" s="884"/>
      <c r="B4496" s="61" t="s">
        <v>1124</v>
      </c>
      <c r="C4496" s="9" t="s">
        <v>1125</v>
      </c>
      <c r="D4496" s="10">
        <v>1</v>
      </c>
      <c r="E4496" s="7" t="s">
        <v>968</v>
      </c>
      <c r="F4496" s="11"/>
      <c r="G4496" s="102"/>
      <c r="H4496" s="79"/>
    </row>
    <row r="4497" spans="1:8" ht="15" customHeight="1">
      <c r="A4497" s="883"/>
      <c r="B4497" s="807"/>
      <c r="C4497" s="684"/>
      <c r="D4497" s="58"/>
      <c r="E4497" s="98"/>
      <c r="F4497" s="52"/>
      <c r="G4497" s="256"/>
      <c r="H4497" s="258"/>
    </row>
    <row r="4498" spans="1:8" ht="15" customHeight="1">
      <c r="A4498" s="884"/>
      <c r="B4498" s="61" t="s">
        <v>1126</v>
      </c>
      <c r="C4498" s="9" t="s">
        <v>1046</v>
      </c>
      <c r="D4498" s="10">
        <v>5</v>
      </c>
      <c r="E4498" s="7" t="s">
        <v>1047</v>
      </c>
      <c r="F4498" s="11"/>
      <c r="G4498" s="102"/>
      <c r="H4498" s="79"/>
    </row>
    <row r="4499" spans="1:8" ht="15" customHeight="1">
      <c r="A4499" s="883"/>
      <c r="B4499" s="684"/>
      <c r="C4499" s="684"/>
      <c r="D4499" s="58"/>
      <c r="E4499" s="211"/>
      <c r="F4499" s="52"/>
      <c r="G4499" s="256"/>
      <c r="H4499" s="258"/>
    </row>
    <row r="4500" spans="1:8" ht="15" customHeight="1">
      <c r="A4500" s="885"/>
      <c r="B4500" s="851" t="s">
        <v>1127</v>
      </c>
      <c r="C4500" s="9" t="s">
        <v>1110</v>
      </c>
      <c r="D4500" s="10">
        <v>4</v>
      </c>
      <c r="E4500" s="210" t="s">
        <v>1047</v>
      </c>
      <c r="F4500" s="11"/>
      <c r="G4500" s="102"/>
      <c r="H4500" s="79"/>
    </row>
    <row r="4501" spans="1:8" ht="15" customHeight="1">
      <c r="A4501" s="883"/>
      <c r="B4501" s="45"/>
      <c r="C4501" s="45"/>
      <c r="D4501" s="58"/>
      <c r="E4501" s="98"/>
      <c r="F4501" s="52"/>
      <c r="G4501" s="256"/>
      <c r="H4501" s="258"/>
    </row>
    <row r="4502" spans="1:8" ht="15" customHeight="1">
      <c r="A4502" s="884"/>
      <c r="B4502" s="61"/>
      <c r="C4502" s="9"/>
      <c r="D4502" s="10"/>
      <c r="E4502" s="7"/>
      <c r="F4502" s="11"/>
      <c r="G4502" s="102"/>
      <c r="H4502" s="79"/>
    </row>
    <row r="4503" spans="1:8" ht="15" customHeight="1">
      <c r="A4503" s="883"/>
      <c r="B4503" s="684"/>
      <c r="C4503" s="684"/>
      <c r="D4503" s="824"/>
      <c r="E4503" s="211"/>
      <c r="F4503" s="52"/>
      <c r="G4503" s="256"/>
      <c r="H4503" s="258"/>
    </row>
    <row r="4504" spans="1:8" ht="15" customHeight="1">
      <c r="A4504" s="884"/>
      <c r="B4504" s="44" t="s">
        <v>1068</v>
      </c>
      <c r="C4504" s="9" t="s">
        <v>1081</v>
      </c>
      <c r="D4504" s="823">
        <v>1.5</v>
      </c>
      <c r="E4504" s="210" t="s">
        <v>859</v>
      </c>
      <c r="F4504" s="11"/>
      <c r="G4504" s="102"/>
      <c r="H4504" s="79"/>
    </row>
    <row r="4505" spans="1:8" ht="15" customHeight="1">
      <c r="A4505" s="883"/>
      <c r="B4505" s="684"/>
      <c r="C4505" s="684"/>
      <c r="D4505" s="824"/>
      <c r="E4505" s="211"/>
      <c r="F4505" s="52"/>
      <c r="G4505" s="256"/>
      <c r="H4505" s="258"/>
    </row>
    <row r="4506" spans="1:8" ht="15" customHeight="1">
      <c r="A4506" s="884"/>
      <c r="B4506" s="812" t="s">
        <v>1082</v>
      </c>
      <c r="C4506" s="811" t="s">
        <v>1072</v>
      </c>
      <c r="D4506" s="823">
        <v>1.5</v>
      </c>
      <c r="E4506" s="210" t="s">
        <v>859</v>
      </c>
      <c r="F4506" s="11"/>
      <c r="G4506" s="102"/>
      <c r="H4506" s="79"/>
    </row>
    <row r="4507" spans="1:8" ht="15" customHeight="1">
      <c r="A4507" s="886"/>
      <c r="B4507" s="814"/>
      <c r="C4507" s="814"/>
      <c r="D4507" s="824"/>
      <c r="E4507" s="211"/>
      <c r="F4507" s="52"/>
      <c r="G4507" s="256"/>
      <c r="H4507" s="258"/>
    </row>
    <row r="4508" spans="1:8" ht="15" customHeight="1">
      <c r="A4508" s="887"/>
      <c r="B4508" s="811" t="s">
        <v>1083</v>
      </c>
      <c r="C4508" s="811" t="s">
        <v>1072</v>
      </c>
      <c r="D4508" s="823">
        <v>1.5</v>
      </c>
      <c r="E4508" s="210" t="s">
        <v>859</v>
      </c>
      <c r="F4508" s="11"/>
      <c r="G4508" s="102"/>
      <c r="H4508" s="79"/>
    </row>
    <row r="4509" spans="1:8" ht="15" customHeight="1">
      <c r="A4509" s="883"/>
      <c r="B4509" s="812"/>
      <c r="C4509" s="45"/>
      <c r="D4509" s="888"/>
      <c r="E4509" s="211"/>
      <c r="F4509" s="52"/>
      <c r="G4509" s="256"/>
      <c r="H4509" s="258"/>
    </row>
    <row r="4510" spans="1:8" ht="15" customHeight="1">
      <c r="A4510" s="885"/>
      <c r="B4510" s="811"/>
      <c r="C4510" s="811"/>
      <c r="D4510" s="889"/>
      <c r="E4510" s="210"/>
      <c r="F4510" s="11"/>
      <c r="G4510" s="102"/>
      <c r="H4510" s="79"/>
    </row>
    <row r="4511" spans="1:8" ht="15" customHeight="1">
      <c r="A4511" s="890"/>
      <c r="B4511" s="867"/>
      <c r="C4511" s="868"/>
      <c r="D4511" s="58"/>
      <c r="E4511" s="211"/>
      <c r="F4511" s="18"/>
      <c r="G4511" s="256"/>
      <c r="H4511" s="258"/>
    </row>
    <row r="4512" spans="1:8" ht="15" customHeight="1">
      <c r="A4512" s="891"/>
      <c r="B4512" s="872" t="s">
        <v>1128</v>
      </c>
      <c r="C4512" s="178"/>
      <c r="D4512" s="10"/>
      <c r="E4512" s="210"/>
      <c r="F4512" s="11"/>
      <c r="G4512" s="78"/>
      <c r="H4512" s="79"/>
    </row>
    <row r="4513" spans="1:8" ht="15" customHeight="1">
      <c r="A4513" s="886"/>
      <c r="B4513" s="680"/>
      <c r="C4513" s="680"/>
      <c r="D4513" s="818"/>
      <c r="E4513" s="653"/>
      <c r="F4513" s="18"/>
      <c r="G4513" s="256"/>
      <c r="H4513" s="258"/>
    </row>
    <row r="4514" spans="1:8" ht="15" customHeight="1">
      <c r="A4514" s="892"/>
      <c r="B4514" s="821"/>
      <c r="C4514" s="139"/>
      <c r="D4514" s="820"/>
      <c r="E4514" s="821"/>
      <c r="F4514" s="15"/>
      <c r="G4514" s="125"/>
      <c r="H4514" s="116"/>
    </row>
    <row r="4515" spans="1:8" ht="15" customHeight="1">
      <c r="A4515" s="893"/>
      <c r="B4515" s="127"/>
      <c r="C4515" s="127"/>
      <c r="D4515" s="128"/>
      <c r="E4515" s="129"/>
      <c r="F4515" s="105"/>
      <c r="G4515" s="106"/>
      <c r="H4515" s="6"/>
    </row>
    <row r="4516" spans="1:8" ht="15" customHeight="1">
      <c r="A4516" s="566" t="s">
        <v>1036</v>
      </c>
      <c r="B4516" s="643" t="s">
        <v>1129</v>
      </c>
      <c r="C4516" s="112"/>
      <c r="D4516" s="10"/>
      <c r="E4516" s="210"/>
      <c r="F4516" s="18"/>
      <c r="G4516" s="19"/>
      <c r="H4516" s="2"/>
    </row>
    <row r="4517" spans="1:8" ht="15" customHeight="1">
      <c r="A4517" s="894"/>
      <c r="B4517" s="806"/>
      <c r="C4517" s="698"/>
      <c r="D4517" s="58"/>
      <c r="E4517" s="98"/>
      <c r="F4517" s="52"/>
      <c r="G4517" s="256"/>
      <c r="H4517" s="258"/>
    </row>
    <row r="4518" spans="1:8" ht="15" customHeight="1">
      <c r="A4518" s="895"/>
      <c r="B4518" s="44" t="s">
        <v>1086</v>
      </c>
      <c r="C4518" s="45" t="s">
        <v>1087</v>
      </c>
      <c r="D4518" s="10">
        <v>3</v>
      </c>
      <c r="E4518" s="7" t="s">
        <v>968</v>
      </c>
      <c r="F4518" s="11"/>
      <c r="G4518" s="102"/>
      <c r="H4518" s="79"/>
    </row>
    <row r="4519" spans="1:8" ht="15" customHeight="1">
      <c r="A4519" s="894"/>
      <c r="B4519" s="807"/>
      <c r="C4519" s="684"/>
      <c r="D4519" s="58"/>
      <c r="E4519" s="98"/>
      <c r="F4519" s="52"/>
      <c r="G4519" s="256"/>
      <c r="H4519" s="258"/>
    </row>
    <row r="4520" spans="1:8" ht="15" customHeight="1">
      <c r="A4520" s="896"/>
      <c r="B4520" s="61" t="s">
        <v>1090</v>
      </c>
      <c r="C4520" s="9" t="s">
        <v>1091</v>
      </c>
      <c r="D4520" s="10">
        <v>2</v>
      </c>
      <c r="E4520" s="7" t="s">
        <v>968</v>
      </c>
      <c r="F4520" s="11"/>
      <c r="G4520" s="102"/>
      <c r="H4520" s="79"/>
    </row>
    <row r="4521" spans="1:8" ht="15" customHeight="1">
      <c r="A4521" s="894"/>
      <c r="B4521" s="807"/>
      <c r="C4521" s="684"/>
      <c r="D4521" s="58"/>
      <c r="E4521" s="98"/>
      <c r="F4521" s="52"/>
      <c r="G4521" s="256"/>
      <c r="H4521" s="258"/>
    </row>
    <row r="4522" spans="1:8" ht="15" customHeight="1">
      <c r="A4522" s="896"/>
      <c r="B4522" s="61" t="s">
        <v>1092</v>
      </c>
      <c r="C4522" s="9" t="s">
        <v>1130</v>
      </c>
      <c r="D4522" s="10">
        <v>2</v>
      </c>
      <c r="E4522" s="7" t="s">
        <v>968</v>
      </c>
      <c r="F4522" s="11"/>
      <c r="G4522" s="102"/>
      <c r="H4522" s="79"/>
    </row>
    <row r="4523" spans="1:8" ht="15" customHeight="1">
      <c r="A4523" s="894"/>
      <c r="B4523" s="806"/>
      <c r="C4523" s="684"/>
      <c r="D4523" s="58"/>
      <c r="E4523" s="98"/>
      <c r="F4523" s="52"/>
      <c r="G4523" s="256"/>
      <c r="H4523" s="258"/>
    </row>
    <row r="4524" spans="1:8" ht="15" customHeight="1">
      <c r="A4524" s="896"/>
      <c r="B4524" s="61"/>
      <c r="C4524" s="9"/>
      <c r="D4524" s="10"/>
      <c r="E4524" s="7"/>
      <c r="F4524" s="11"/>
      <c r="G4524" s="102"/>
      <c r="H4524" s="79"/>
    </row>
    <row r="4525" spans="1:8" ht="15" customHeight="1">
      <c r="A4525" s="894"/>
      <c r="B4525" s="807"/>
      <c r="C4525" s="684"/>
      <c r="D4525" s="58"/>
      <c r="E4525" s="98"/>
      <c r="F4525" s="52"/>
      <c r="G4525" s="256"/>
      <c r="H4525" s="258"/>
    </row>
    <row r="4526" spans="1:8" ht="15" customHeight="1">
      <c r="A4526" s="896"/>
      <c r="B4526" s="44" t="s">
        <v>1094</v>
      </c>
      <c r="C4526" s="9" t="s">
        <v>1095</v>
      </c>
      <c r="D4526" s="10">
        <v>2</v>
      </c>
      <c r="E4526" s="7" t="s">
        <v>778</v>
      </c>
      <c r="F4526" s="11"/>
      <c r="G4526" s="102"/>
      <c r="H4526" s="79"/>
    </row>
    <row r="4527" spans="1:8" ht="15" customHeight="1">
      <c r="A4527" s="894"/>
      <c r="B4527" s="807"/>
      <c r="C4527" s="684"/>
      <c r="D4527" s="58"/>
      <c r="E4527" s="98"/>
      <c r="F4527" s="52"/>
      <c r="G4527" s="256"/>
      <c r="H4527" s="258"/>
    </row>
    <row r="4528" spans="1:8" ht="15" customHeight="1">
      <c r="A4528" s="896"/>
      <c r="B4528" s="61" t="s">
        <v>1059</v>
      </c>
      <c r="C4528" s="9" t="s">
        <v>1078</v>
      </c>
      <c r="D4528" s="10">
        <v>2</v>
      </c>
      <c r="E4528" s="7" t="s">
        <v>778</v>
      </c>
      <c r="F4528" s="11"/>
      <c r="G4528" s="102"/>
      <c r="H4528" s="79"/>
    </row>
    <row r="4529" spans="1:8" ht="15" customHeight="1">
      <c r="A4529" s="894"/>
      <c r="B4529" s="807"/>
      <c r="C4529" s="684"/>
      <c r="D4529" s="58"/>
      <c r="E4529" s="98"/>
      <c r="F4529" s="52"/>
      <c r="G4529" s="256"/>
      <c r="H4529" s="258"/>
    </row>
    <row r="4530" spans="1:8" ht="15" customHeight="1">
      <c r="A4530" s="896"/>
      <c r="B4530" s="61"/>
      <c r="C4530" s="9"/>
      <c r="D4530" s="10"/>
      <c r="E4530" s="7"/>
      <c r="F4530" s="11"/>
      <c r="G4530" s="102"/>
      <c r="H4530" s="79"/>
    </row>
    <row r="4531" spans="1:8" ht="15" customHeight="1">
      <c r="A4531" s="894"/>
      <c r="B4531" s="684"/>
      <c r="C4531" s="684"/>
      <c r="D4531" s="58"/>
      <c r="E4531" s="211"/>
      <c r="F4531" s="52"/>
      <c r="G4531" s="256"/>
      <c r="H4531" s="258"/>
    </row>
    <row r="4532" spans="1:8" ht="15" customHeight="1">
      <c r="A4532" s="896"/>
      <c r="B4532" s="61" t="s">
        <v>1068</v>
      </c>
      <c r="C4532" s="9" t="s">
        <v>1081</v>
      </c>
      <c r="D4532" s="10">
        <v>0.2</v>
      </c>
      <c r="E4532" s="210" t="s">
        <v>859</v>
      </c>
      <c r="F4532" s="11"/>
      <c r="G4532" s="102"/>
      <c r="H4532" s="79"/>
    </row>
    <row r="4533" spans="1:8" ht="15" customHeight="1">
      <c r="A4533" s="894"/>
      <c r="B4533" s="45"/>
      <c r="C4533" s="45"/>
      <c r="D4533" s="859"/>
      <c r="E4533" s="211"/>
      <c r="F4533" s="52"/>
      <c r="G4533" s="256"/>
      <c r="H4533" s="258"/>
    </row>
    <row r="4534" spans="1:8" ht="15" customHeight="1">
      <c r="A4534" s="896"/>
      <c r="B4534" s="9" t="s">
        <v>1082</v>
      </c>
      <c r="C4534" s="9" t="s">
        <v>1072</v>
      </c>
      <c r="D4534" s="10">
        <v>0.2</v>
      </c>
      <c r="E4534" s="210" t="s">
        <v>859</v>
      </c>
      <c r="F4534" s="11"/>
      <c r="G4534" s="102"/>
      <c r="H4534" s="79"/>
    </row>
    <row r="4535" spans="1:8" ht="15" customHeight="1">
      <c r="A4535" s="894"/>
      <c r="B4535" s="684"/>
      <c r="C4535" s="684"/>
      <c r="D4535" s="859"/>
      <c r="E4535" s="211"/>
      <c r="F4535" s="52"/>
      <c r="G4535" s="256"/>
      <c r="H4535" s="258"/>
    </row>
    <row r="4536" spans="1:8" ht="15" customHeight="1">
      <c r="A4536" s="896"/>
      <c r="B4536" s="45" t="s">
        <v>1083</v>
      </c>
      <c r="C4536" s="9" t="s">
        <v>1072</v>
      </c>
      <c r="D4536" s="10">
        <v>0.2</v>
      </c>
      <c r="E4536" s="210" t="s">
        <v>859</v>
      </c>
      <c r="F4536" s="11"/>
      <c r="G4536" s="102"/>
      <c r="H4536" s="79"/>
    </row>
    <row r="4537" spans="1:8" ht="15" customHeight="1">
      <c r="A4537" s="894"/>
      <c r="B4537" s="684"/>
      <c r="C4537" s="684"/>
      <c r="D4537" s="58"/>
      <c r="E4537" s="211"/>
      <c r="F4537" s="52"/>
      <c r="G4537" s="256"/>
      <c r="H4537" s="258"/>
    </row>
    <row r="4538" spans="1:8" ht="15" customHeight="1">
      <c r="A4538" s="897"/>
      <c r="B4538" s="898"/>
      <c r="C4538" s="9"/>
      <c r="D4538" s="10"/>
      <c r="E4538" s="210"/>
      <c r="F4538" s="11"/>
      <c r="G4538" s="102"/>
      <c r="H4538" s="79"/>
    </row>
    <row r="4539" spans="1:8" ht="15" customHeight="1">
      <c r="A4539" s="894"/>
      <c r="B4539" s="684"/>
      <c r="C4539" s="684"/>
      <c r="D4539" s="58"/>
      <c r="E4539" s="98"/>
      <c r="F4539" s="52"/>
      <c r="G4539" s="256"/>
      <c r="H4539" s="258"/>
    </row>
    <row r="4540" spans="1:8" ht="15" customHeight="1">
      <c r="A4540" s="896"/>
      <c r="B4540" s="61"/>
      <c r="C4540" s="9"/>
      <c r="D4540" s="10"/>
      <c r="E4540" s="7"/>
      <c r="F4540" s="11"/>
      <c r="G4540" s="102"/>
      <c r="H4540" s="79"/>
    </row>
    <row r="4541" spans="1:8" ht="15" customHeight="1">
      <c r="A4541" s="894"/>
      <c r="B4541" s="44"/>
      <c r="C4541" s="45"/>
      <c r="D4541" s="58"/>
      <c r="E4541" s="98"/>
      <c r="F4541" s="52"/>
      <c r="G4541" s="256"/>
      <c r="H4541" s="258"/>
    </row>
    <row r="4542" spans="1:8" ht="15" customHeight="1">
      <c r="A4542" s="896"/>
      <c r="B4542" s="61"/>
      <c r="C4542" s="9"/>
      <c r="D4542" s="10"/>
      <c r="E4542" s="7"/>
      <c r="F4542" s="11"/>
      <c r="G4542" s="102"/>
      <c r="H4542" s="79"/>
    </row>
    <row r="4543" spans="1:8" ht="15" customHeight="1">
      <c r="A4543" s="899"/>
      <c r="B4543" s="816"/>
      <c r="C4543" s="833"/>
      <c r="D4543" s="58"/>
      <c r="E4543" s="834"/>
      <c r="F4543" s="18"/>
      <c r="G4543" s="256"/>
      <c r="H4543" s="258"/>
    </row>
    <row r="4544" spans="1:8" ht="15" customHeight="1">
      <c r="A4544" s="899"/>
      <c r="B4544" s="349" t="s">
        <v>1131</v>
      </c>
      <c r="C4544" s="186"/>
      <c r="D4544" s="10"/>
      <c r="E4544" s="880"/>
      <c r="F4544" s="11"/>
      <c r="G4544" s="78"/>
      <c r="H4544" s="79"/>
    </row>
    <row r="4545" spans="1:8" ht="15" customHeight="1">
      <c r="A4545" s="894"/>
      <c r="B4545" s="806"/>
      <c r="C4545" s="698"/>
      <c r="D4545" s="58"/>
      <c r="E4545" s="98"/>
      <c r="F4545" s="18"/>
      <c r="G4545" s="256"/>
      <c r="H4545" s="258"/>
    </row>
    <row r="4546" spans="1:8" ht="15" customHeight="1">
      <c r="A4546" s="900"/>
      <c r="B4546" s="69"/>
      <c r="C4546" s="67"/>
      <c r="D4546" s="68"/>
      <c r="E4546" s="400"/>
      <c r="F4546" s="15"/>
      <c r="G4546" s="125"/>
      <c r="H4546" s="116"/>
    </row>
    <row r="4547" spans="1:8" ht="15" customHeight="1">
      <c r="A4547" s="901"/>
      <c r="B4547" s="127"/>
      <c r="C4547" s="127"/>
      <c r="D4547" s="128"/>
      <c r="E4547" s="129"/>
      <c r="F4547" s="105"/>
      <c r="G4547" s="106"/>
      <c r="H4547" s="6"/>
    </row>
    <row r="4548" spans="1:8" ht="15" customHeight="1">
      <c r="A4548" s="622" t="s">
        <v>1040</v>
      </c>
      <c r="B4548" s="643" t="s">
        <v>1132</v>
      </c>
      <c r="C4548" s="9"/>
      <c r="D4548" s="10"/>
      <c r="E4548" s="210"/>
      <c r="F4548" s="18"/>
      <c r="G4548" s="19"/>
      <c r="H4548" s="2"/>
    </row>
    <row r="4549" spans="1:8" ht="15" customHeight="1">
      <c r="A4549" s="902"/>
      <c r="B4549" s="806"/>
      <c r="C4549" s="698"/>
      <c r="D4549" s="58"/>
      <c r="E4549" s="98"/>
      <c r="F4549" s="52"/>
      <c r="G4549" s="256"/>
      <c r="H4549" s="258"/>
    </row>
    <row r="4550" spans="1:8" ht="15" customHeight="1">
      <c r="A4550" s="903">
        <v>-1</v>
      </c>
      <c r="B4550" s="44" t="s">
        <v>1133</v>
      </c>
      <c r="C4550" s="45"/>
      <c r="D4550" s="10"/>
      <c r="E4550" s="7"/>
      <c r="F4550" s="11"/>
      <c r="G4550" s="102"/>
      <c r="H4550" s="79"/>
    </row>
    <row r="4551" spans="1:8" ht="15" customHeight="1">
      <c r="A4551" s="902"/>
      <c r="B4551" s="807"/>
      <c r="C4551" s="684"/>
      <c r="D4551" s="58"/>
      <c r="E4551" s="98"/>
      <c r="F4551" s="52"/>
      <c r="G4551" s="256"/>
      <c r="H4551" s="258"/>
    </row>
    <row r="4552" spans="1:8" ht="15" customHeight="1">
      <c r="A4552" s="904"/>
      <c r="B4552" s="61" t="s">
        <v>1134</v>
      </c>
      <c r="C4552" s="9" t="s">
        <v>1135</v>
      </c>
      <c r="D4552" s="10">
        <v>33</v>
      </c>
      <c r="E4552" s="7" t="s">
        <v>974</v>
      </c>
      <c r="F4552" s="11"/>
      <c r="G4552" s="102"/>
      <c r="H4552" s="79"/>
    </row>
    <row r="4553" spans="1:8" ht="15" customHeight="1">
      <c r="A4553" s="902"/>
      <c r="B4553" s="807"/>
      <c r="C4553" s="684"/>
      <c r="D4553" s="58"/>
      <c r="E4553" s="98"/>
      <c r="F4553" s="52"/>
      <c r="G4553" s="256"/>
      <c r="H4553" s="258"/>
    </row>
    <row r="4554" spans="1:8" ht="15" customHeight="1">
      <c r="A4554" s="904"/>
      <c r="B4554" s="61" t="s">
        <v>1134</v>
      </c>
      <c r="C4554" s="9" t="s">
        <v>1136</v>
      </c>
      <c r="D4554" s="10">
        <v>49</v>
      </c>
      <c r="E4554" s="7" t="s">
        <v>974</v>
      </c>
      <c r="F4554" s="11"/>
      <c r="G4554" s="102"/>
      <c r="H4554" s="79"/>
    </row>
    <row r="4555" spans="1:8" ht="15" customHeight="1">
      <c r="A4555" s="902"/>
      <c r="B4555" s="806"/>
      <c r="C4555" s="684"/>
      <c r="D4555" s="58"/>
      <c r="E4555" s="98"/>
      <c r="F4555" s="52"/>
      <c r="G4555" s="256"/>
      <c r="H4555" s="258"/>
    </row>
    <row r="4556" spans="1:8" ht="15" customHeight="1">
      <c r="A4556" s="904"/>
      <c r="B4556" s="61" t="s">
        <v>1137</v>
      </c>
      <c r="C4556" s="9" t="s">
        <v>1138</v>
      </c>
      <c r="D4556" s="10">
        <v>14</v>
      </c>
      <c r="E4556" s="7" t="s">
        <v>974</v>
      </c>
      <c r="F4556" s="11"/>
      <c r="G4556" s="102"/>
      <c r="H4556" s="79"/>
    </row>
    <row r="4557" spans="1:8" ht="15" customHeight="1">
      <c r="A4557" s="902"/>
      <c r="B4557" s="807"/>
      <c r="C4557" s="684"/>
      <c r="D4557" s="58"/>
      <c r="E4557" s="98"/>
      <c r="F4557" s="52"/>
      <c r="G4557" s="256"/>
      <c r="H4557" s="258"/>
    </row>
    <row r="4558" spans="1:8" ht="15" customHeight="1">
      <c r="A4558" s="904"/>
      <c r="B4558" s="44" t="s">
        <v>1137</v>
      </c>
      <c r="C4558" s="9" t="s">
        <v>1139</v>
      </c>
      <c r="D4558" s="10">
        <v>14</v>
      </c>
      <c r="E4558" s="7" t="s">
        <v>974</v>
      </c>
      <c r="F4558" s="11"/>
      <c r="G4558" s="102"/>
      <c r="H4558" s="79"/>
    </row>
    <row r="4559" spans="1:8" ht="15" customHeight="1">
      <c r="A4559" s="902"/>
      <c r="B4559" s="807"/>
      <c r="C4559" s="684"/>
      <c r="D4559" s="58"/>
      <c r="E4559" s="98"/>
      <c r="F4559" s="52"/>
      <c r="G4559" s="256"/>
      <c r="H4559" s="258"/>
    </row>
    <row r="4560" spans="1:8" ht="15" customHeight="1">
      <c r="A4560" s="905"/>
      <c r="B4560" s="61" t="s">
        <v>1137</v>
      </c>
      <c r="C4560" s="9" t="s">
        <v>1140</v>
      </c>
      <c r="D4560" s="10">
        <v>117</v>
      </c>
      <c r="E4560" s="7" t="s">
        <v>974</v>
      </c>
      <c r="F4560" s="11"/>
      <c r="G4560" s="102"/>
      <c r="H4560" s="79"/>
    </row>
    <row r="4561" spans="1:8" ht="15" customHeight="1">
      <c r="A4561" s="902"/>
      <c r="B4561" s="807"/>
      <c r="C4561" s="684"/>
      <c r="D4561" s="58"/>
      <c r="E4561" s="98"/>
      <c r="F4561" s="52"/>
      <c r="G4561" s="256"/>
      <c r="H4561" s="258"/>
    </row>
    <row r="4562" spans="1:8" ht="15" customHeight="1">
      <c r="A4562" s="904"/>
      <c r="B4562" s="61" t="s">
        <v>1137</v>
      </c>
      <c r="C4562" s="9" t="s">
        <v>1141</v>
      </c>
      <c r="D4562" s="10">
        <v>40</v>
      </c>
      <c r="E4562" s="7" t="s">
        <v>974</v>
      </c>
      <c r="F4562" s="11"/>
      <c r="G4562" s="102"/>
      <c r="H4562" s="79"/>
    </row>
    <row r="4563" spans="1:8" ht="15" customHeight="1">
      <c r="A4563" s="902"/>
      <c r="B4563" s="807"/>
      <c r="C4563" s="684"/>
      <c r="D4563" s="58"/>
      <c r="E4563" s="98"/>
      <c r="F4563" s="52"/>
      <c r="G4563" s="256"/>
      <c r="H4563" s="258"/>
    </row>
    <row r="4564" spans="1:8" ht="15" customHeight="1">
      <c r="A4564" s="904"/>
      <c r="B4564" s="61" t="s">
        <v>1142</v>
      </c>
      <c r="C4564" s="9" t="s">
        <v>1143</v>
      </c>
      <c r="D4564" s="10">
        <v>3</v>
      </c>
      <c r="E4564" s="7" t="s">
        <v>994</v>
      </c>
      <c r="F4564" s="11"/>
      <c r="G4564" s="102"/>
      <c r="H4564" s="79"/>
    </row>
    <row r="4565" spans="1:8" ht="15" customHeight="1">
      <c r="A4565" s="902"/>
      <c r="B4565" s="45"/>
      <c r="C4565" s="45"/>
      <c r="D4565" s="58"/>
      <c r="E4565" s="211"/>
      <c r="F4565" s="52"/>
      <c r="G4565" s="256"/>
      <c r="H4565" s="258"/>
    </row>
    <row r="4566" spans="1:8" ht="15" customHeight="1">
      <c r="A4566" s="906"/>
      <c r="B4566" s="851" t="s">
        <v>1142</v>
      </c>
      <c r="C4566" s="9" t="s">
        <v>1144</v>
      </c>
      <c r="D4566" s="10">
        <v>3</v>
      </c>
      <c r="E4566" s="210" t="s">
        <v>994</v>
      </c>
      <c r="F4566" s="11"/>
      <c r="G4566" s="102"/>
      <c r="H4566" s="79"/>
    </row>
    <row r="4567" spans="1:8" ht="15" customHeight="1">
      <c r="A4567" s="902"/>
      <c r="B4567" s="684"/>
      <c r="C4567" s="684"/>
      <c r="D4567" s="58"/>
      <c r="E4567" s="98"/>
      <c r="F4567" s="52"/>
      <c r="G4567" s="256"/>
      <c r="H4567" s="258"/>
    </row>
    <row r="4568" spans="1:8" ht="15" customHeight="1">
      <c r="A4568" s="905"/>
      <c r="B4568" s="44" t="s">
        <v>1145</v>
      </c>
      <c r="C4568" s="9" t="s">
        <v>1146</v>
      </c>
      <c r="D4568" s="10">
        <v>1</v>
      </c>
      <c r="E4568" s="7" t="s">
        <v>994</v>
      </c>
      <c r="F4568" s="11"/>
      <c r="G4568" s="102"/>
      <c r="H4568" s="79"/>
    </row>
    <row r="4569" spans="1:8" ht="15" customHeight="1">
      <c r="A4569" s="902"/>
      <c r="B4569" s="684"/>
      <c r="C4569" s="684"/>
      <c r="D4569" s="58"/>
      <c r="E4569" s="211"/>
      <c r="F4569" s="52"/>
      <c r="G4569" s="256"/>
      <c r="H4569" s="258"/>
    </row>
    <row r="4570" spans="1:8" ht="15" customHeight="1">
      <c r="A4570" s="904"/>
      <c r="B4570" s="44" t="s">
        <v>1145</v>
      </c>
      <c r="C4570" s="9" t="s">
        <v>1147</v>
      </c>
      <c r="D4570" s="10">
        <v>1</v>
      </c>
      <c r="E4570" s="210" t="s">
        <v>994</v>
      </c>
      <c r="F4570" s="11"/>
      <c r="G4570" s="102"/>
      <c r="H4570" s="79"/>
    </row>
    <row r="4571" spans="1:8" ht="15" customHeight="1">
      <c r="A4571" s="902"/>
      <c r="B4571" s="684"/>
      <c r="C4571" s="684"/>
      <c r="D4571" s="97"/>
      <c r="E4571" s="211"/>
      <c r="F4571" s="52"/>
      <c r="G4571" s="256"/>
      <c r="H4571" s="258"/>
    </row>
    <row r="4572" spans="1:8" ht="15" customHeight="1">
      <c r="A4572" s="904"/>
      <c r="B4572" s="9" t="s">
        <v>1145</v>
      </c>
      <c r="C4572" s="9" t="s">
        <v>1148</v>
      </c>
      <c r="D4572" s="317">
        <v>21</v>
      </c>
      <c r="E4572" s="210" t="s">
        <v>994</v>
      </c>
      <c r="F4572" s="11"/>
      <c r="G4572" s="102"/>
      <c r="H4572" s="79"/>
    </row>
    <row r="4573" spans="1:8" ht="15" customHeight="1">
      <c r="A4573" s="902"/>
      <c r="B4573" s="44"/>
      <c r="C4573" s="45"/>
      <c r="D4573" s="58"/>
      <c r="E4573" s="98"/>
      <c r="F4573" s="52"/>
      <c r="G4573" s="256"/>
      <c r="H4573" s="258"/>
    </row>
    <row r="4574" spans="1:8" ht="15" customHeight="1">
      <c r="A4574" s="903">
        <v>-2</v>
      </c>
      <c r="B4574" s="61" t="s">
        <v>1149</v>
      </c>
      <c r="C4574" s="9"/>
      <c r="D4574" s="10"/>
      <c r="E4574" s="7"/>
      <c r="F4574" s="11"/>
      <c r="G4574" s="102"/>
      <c r="H4574" s="79"/>
    </row>
    <row r="4575" spans="1:8" ht="15" customHeight="1">
      <c r="A4575" s="907"/>
      <c r="B4575" s="816"/>
      <c r="C4575" s="833"/>
      <c r="D4575" s="58"/>
      <c r="E4575" s="834"/>
      <c r="F4575" s="18"/>
      <c r="G4575" s="256"/>
      <c r="H4575" s="258"/>
    </row>
    <row r="4576" spans="1:8" ht="15" customHeight="1">
      <c r="A4576" s="907"/>
      <c r="B4576" s="71" t="s">
        <v>1150</v>
      </c>
      <c r="C4576" s="186" t="s">
        <v>1151</v>
      </c>
      <c r="D4576" s="10">
        <v>43</v>
      </c>
      <c r="E4576" s="880" t="s">
        <v>974</v>
      </c>
      <c r="F4576" s="11"/>
      <c r="G4576" s="78"/>
      <c r="H4576" s="79"/>
    </row>
    <row r="4577" spans="1:8" ht="15" customHeight="1">
      <c r="A4577" s="902"/>
      <c r="B4577" s="806"/>
      <c r="C4577" s="698"/>
      <c r="D4577" s="58"/>
      <c r="E4577" s="98"/>
      <c r="F4577" s="18"/>
      <c r="G4577" s="256"/>
      <c r="H4577" s="258"/>
    </row>
    <row r="4578" spans="1:8" ht="15" customHeight="1">
      <c r="A4578" s="908"/>
      <c r="B4578" s="113" t="s">
        <v>1152</v>
      </c>
      <c r="C4578" s="67" t="s">
        <v>1136</v>
      </c>
      <c r="D4578" s="68">
        <v>82</v>
      </c>
      <c r="E4578" s="400" t="s">
        <v>974</v>
      </c>
      <c r="F4578" s="15"/>
      <c r="G4578" s="125"/>
      <c r="H4578" s="116"/>
    </row>
    <row r="4579" spans="1:8" ht="15" customHeight="1">
      <c r="A4579" s="901"/>
      <c r="B4579" s="127"/>
      <c r="C4579" s="127"/>
      <c r="D4579" s="128"/>
      <c r="E4579" s="129"/>
      <c r="F4579" s="105"/>
      <c r="G4579" s="106"/>
      <c r="H4579" s="6"/>
    </row>
    <row r="4580" spans="1:8" ht="15" customHeight="1">
      <c r="A4580" s="622"/>
      <c r="B4580" s="643" t="s">
        <v>1142</v>
      </c>
      <c r="C4580" s="9" t="s">
        <v>1143</v>
      </c>
      <c r="D4580" s="10">
        <v>1</v>
      </c>
      <c r="E4580" s="210" t="s">
        <v>994</v>
      </c>
      <c r="F4580" s="18"/>
      <c r="G4580" s="19"/>
      <c r="H4580" s="2"/>
    </row>
    <row r="4581" spans="1:8" ht="15" customHeight="1">
      <c r="A4581" s="902"/>
      <c r="B4581" s="806"/>
      <c r="C4581" s="698"/>
      <c r="D4581" s="58"/>
      <c r="E4581" s="98"/>
      <c r="F4581" s="52"/>
      <c r="G4581" s="256"/>
      <c r="H4581" s="258"/>
    </row>
    <row r="4582" spans="1:8" ht="15" customHeight="1">
      <c r="A4582" s="904"/>
      <c r="B4582" s="44" t="s">
        <v>1153</v>
      </c>
      <c r="C4582" s="45" t="s">
        <v>1154</v>
      </c>
      <c r="D4582" s="10">
        <v>2</v>
      </c>
      <c r="E4582" s="7" t="s">
        <v>61</v>
      </c>
      <c r="F4582" s="11"/>
      <c r="G4582" s="102"/>
      <c r="H4582" s="79"/>
    </row>
    <row r="4583" spans="1:8" ht="15" customHeight="1">
      <c r="A4583" s="902"/>
      <c r="B4583" s="807"/>
      <c r="C4583" s="684"/>
      <c r="D4583" s="58"/>
      <c r="E4583" s="98"/>
      <c r="F4583" s="52"/>
      <c r="G4583" s="256"/>
      <c r="H4583" s="258"/>
    </row>
    <row r="4584" spans="1:8" ht="15" customHeight="1">
      <c r="A4584" s="904"/>
      <c r="B4584" s="61" t="s">
        <v>1155</v>
      </c>
      <c r="C4584" s="9" t="s">
        <v>1156</v>
      </c>
      <c r="D4584" s="10">
        <v>2</v>
      </c>
      <c r="E4584" s="7" t="s">
        <v>968</v>
      </c>
      <c r="F4584" s="11"/>
      <c r="G4584" s="102"/>
      <c r="H4584" s="79"/>
    </row>
    <row r="4585" spans="1:8" ht="15" customHeight="1">
      <c r="A4585" s="902"/>
      <c r="B4585" s="807"/>
      <c r="C4585" s="684"/>
      <c r="D4585" s="58"/>
      <c r="E4585" s="98"/>
      <c r="F4585" s="52"/>
      <c r="G4585" s="256"/>
      <c r="H4585" s="258"/>
    </row>
    <row r="4586" spans="1:8" ht="15" customHeight="1">
      <c r="A4586" s="904"/>
      <c r="B4586" s="61"/>
      <c r="C4586" s="9"/>
      <c r="D4586" s="10"/>
      <c r="E4586" s="7"/>
      <c r="F4586" s="11"/>
      <c r="G4586" s="102"/>
      <c r="H4586" s="79"/>
    </row>
    <row r="4587" spans="1:8" ht="15" customHeight="1">
      <c r="A4587" s="902"/>
      <c r="B4587" s="806"/>
      <c r="C4587" s="684"/>
      <c r="D4587" s="58"/>
      <c r="E4587" s="98"/>
      <c r="F4587" s="52"/>
      <c r="G4587" s="256"/>
      <c r="H4587" s="258"/>
    </row>
    <row r="4588" spans="1:8" ht="15" customHeight="1">
      <c r="A4588" s="903">
        <v>-3</v>
      </c>
      <c r="B4588" s="61" t="s">
        <v>1157</v>
      </c>
      <c r="C4588" s="9"/>
      <c r="D4588" s="10"/>
      <c r="E4588" s="7"/>
      <c r="F4588" s="11"/>
      <c r="G4588" s="102"/>
      <c r="H4588" s="79"/>
    </row>
    <row r="4589" spans="1:8" ht="15" customHeight="1">
      <c r="A4589" s="902"/>
      <c r="B4589" s="807"/>
      <c r="C4589" s="684"/>
      <c r="D4589" s="58"/>
      <c r="E4589" s="98"/>
      <c r="F4589" s="52"/>
      <c r="G4589" s="256"/>
      <c r="H4589" s="258"/>
    </row>
    <row r="4590" spans="1:8" ht="15" customHeight="1">
      <c r="A4590" s="904"/>
      <c r="B4590" s="44" t="s">
        <v>1158</v>
      </c>
      <c r="C4590" s="9" t="s">
        <v>1159</v>
      </c>
      <c r="D4590" s="10">
        <v>92</v>
      </c>
      <c r="E4590" s="7" t="s">
        <v>974</v>
      </c>
      <c r="F4590" s="11"/>
      <c r="G4590" s="102"/>
      <c r="H4590" s="79"/>
    </row>
    <row r="4591" spans="1:8" ht="15" customHeight="1">
      <c r="A4591" s="902"/>
      <c r="B4591" s="807"/>
      <c r="C4591" s="684"/>
      <c r="D4591" s="58"/>
      <c r="E4591" s="98"/>
      <c r="F4591" s="52"/>
      <c r="G4591" s="256"/>
      <c r="H4591" s="258"/>
    </row>
    <row r="4592" spans="1:8" ht="15" customHeight="1">
      <c r="A4592" s="904"/>
      <c r="B4592" s="61" t="s">
        <v>1158</v>
      </c>
      <c r="C4592" s="9" t="s">
        <v>1160</v>
      </c>
      <c r="D4592" s="10">
        <v>86</v>
      </c>
      <c r="E4592" s="7" t="s">
        <v>974</v>
      </c>
      <c r="F4592" s="11"/>
      <c r="G4592" s="102"/>
      <c r="H4592" s="79"/>
    </row>
    <row r="4593" spans="1:8" ht="15" customHeight="1">
      <c r="A4593" s="902"/>
      <c r="B4593" s="807"/>
      <c r="C4593" s="684"/>
      <c r="D4593" s="58"/>
      <c r="E4593" s="98"/>
      <c r="F4593" s="52"/>
      <c r="G4593" s="256"/>
      <c r="H4593" s="258"/>
    </row>
    <row r="4594" spans="1:8" ht="15" customHeight="1">
      <c r="A4594" s="904"/>
      <c r="B4594" s="61" t="s">
        <v>1158</v>
      </c>
      <c r="C4594" s="9" t="s">
        <v>1161</v>
      </c>
      <c r="D4594" s="10">
        <v>10</v>
      </c>
      <c r="E4594" s="7" t="s">
        <v>974</v>
      </c>
      <c r="F4594" s="11"/>
      <c r="G4594" s="102"/>
      <c r="H4594" s="79"/>
    </row>
    <row r="4595" spans="1:8" ht="15" customHeight="1">
      <c r="A4595" s="902"/>
      <c r="B4595" s="684"/>
      <c r="C4595" s="684"/>
      <c r="D4595" s="58"/>
      <c r="E4595" s="211"/>
      <c r="F4595" s="52"/>
      <c r="G4595" s="256"/>
      <c r="H4595" s="258"/>
    </row>
    <row r="4596" spans="1:8" ht="15" customHeight="1">
      <c r="A4596" s="906"/>
      <c r="B4596" s="851" t="s">
        <v>1158</v>
      </c>
      <c r="C4596" s="9" t="s">
        <v>1162</v>
      </c>
      <c r="D4596" s="10">
        <v>36</v>
      </c>
      <c r="E4596" s="210" t="s">
        <v>974</v>
      </c>
      <c r="F4596" s="11"/>
      <c r="G4596" s="102"/>
      <c r="H4596" s="79"/>
    </row>
    <row r="4597" spans="1:8" ht="15" customHeight="1">
      <c r="A4597" s="902"/>
      <c r="B4597" s="45"/>
      <c r="C4597" s="45"/>
      <c r="D4597" s="58"/>
      <c r="E4597" s="98"/>
      <c r="F4597" s="52"/>
      <c r="G4597" s="256"/>
      <c r="H4597" s="258"/>
    </row>
    <row r="4598" spans="1:8" ht="15" customHeight="1">
      <c r="A4598" s="904"/>
      <c r="B4598" s="61" t="s">
        <v>1158</v>
      </c>
      <c r="C4598" s="9" t="s">
        <v>1163</v>
      </c>
      <c r="D4598" s="10">
        <v>148</v>
      </c>
      <c r="E4598" s="7" t="s">
        <v>974</v>
      </c>
      <c r="F4598" s="11"/>
      <c r="G4598" s="102"/>
      <c r="H4598" s="79"/>
    </row>
    <row r="4599" spans="1:8" ht="15" customHeight="1">
      <c r="A4599" s="902"/>
      <c r="B4599" s="684"/>
      <c r="C4599" s="684"/>
      <c r="D4599" s="58"/>
      <c r="E4599" s="211"/>
      <c r="F4599" s="52"/>
      <c r="G4599" s="256"/>
      <c r="H4599" s="258"/>
    </row>
    <row r="4600" spans="1:8" ht="15" customHeight="1">
      <c r="A4600" s="904"/>
      <c r="B4600" s="44" t="s">
        <v>1158</v>
      </c>
      <c r="C4600" s="9" t="s">
        <v>1164</v>
      </c>
      <c r="D4600" s="10">
        <v>36</v>
      </c>
      <c r="E4600" s="210" t="s">
        <v>974</v>
      </c>
      <c r="F4600" s="11"/>
      <c r="G4600" s="102"/>
      <c r="H4600" s="79"/>
    </row>
    <row r="4601" spans="1:8" ht="15" customHeight="1">
      <c r="A4601" s="902"/>
      <c r="B4601" s="684"/>
      <c r="C4601" s="684"/>
      <c r="D4601" s="97"/>
      <c r="E4601" s="211"/>
      <c r="F4601" s="52"/>
      <c r="G4601" s="256"/>
      <c r="H4601" s="258"/>
    </row>
    <row r="4602" spans="1:8" ht="15" customHeight="1">
      <c r="A4602" s="904"/>
      <c r="B4602" s="45" t="s">
        <v>1158</v>
      </c>
      <c r="C4602" s="9" t="s">
        <v>1165</v>
      </c>
      <c r="D4602" s="317">
        <v>22</v>
      </c>
      <c r="E4602" s="210" t="s">
        <v>974</v>
      </c>
      <c r="F4602" s="11"/>
      <c r="G4602" s="102"/>
      <c r="H4602" s="79"/>
    </row>
    <row r="4603" spans="1:8" ht="15" customHeight="1">
      <c r="A4603" s="902"/>
      <c r="B4603" s="684"/>
      <c r="C4603" s="684"/>
      <c r="D4603" s="97"/>
      <c r="E4603" s="211"/>
      <c r="F4603" s="52"/>
      <c r="G4603" s="256"/>
      <c r="H4603" s="258"/>
    </row>
    <row r="4604" spans="1:8" ht="15" customHeight="1">
      <c r="A4604" s="904"/>
      <c r="B4604" s="9" t="s">
        <v>1158</v>
      </c>
      <c r="C4604" s="9" t="s">
        <v>1166</v>
      </c>
      <c r="D4604" s="317">
        <v>81</v>
      </c>
      <c r="E4604" s="210" t="s">
        <v>974</v>
      </c>
      <c r="F4604" s="11"/>
      <c r="G4604" s="102"/>
      <c r="H4604" s="79"/>
    </row>
    <row r="4605" spans="1:8" ht="15" customHeight="1">
      <c r="A4605" s="902"/>
      <c r="B4605" s="44"/>
      <c r="C4605" s="45"/>
      <c r="D4605" s="58"/>
      <c r="E4605" s="98"/>
      <c r="F4605" s="52"/>
      <c r="G4605" s="256"/>
      <c r="H4605" s="258"/>
    </row>
    <row r="4606" spans="1:8" ht="15" customHeight="1">
      <c r="A4606" s="904"/>
      <c r="B4606" s="61" t="s">
        <v>1158</v>
      </c>
      <c r="C4606" s="9" t="s">
        <v>1167</v>
      </c>
      <c r="D4606" s="10">
        <v>22</v>
      </c>
      <c r="E4606" s="7" t="s">
        <v>974</v>
      </c>
      <c r="F4606" s="11"/>
      <c r="G4606" s="102"/>
      <c r="H4606" s="79"/>
    </row>
    <row r="4607" spans="1:8" ht="15" customHeight="1">
      <c r="A4607" s="907"/>
      <c r="B4607" s="816"/>
      <c r="C4607" s="833"/>
      <c r="D4607" s="58"/>
      <c r="E4607" s="834"/>
      <c r="F4607" s="18"/>
      <c r="G4607" s="256"/>
      <c r="H4607" s="258"/>
    </row>
    <row r="4608" spans="1:8" ht="15" customHeight="1">
      <c r="A4608" s="907"/>
      <c r="B4608" s="71" t="s">
        <v>1158</v>
      </c>
      <c r="C4608" s="186" t="s">
        <v>1168</v>
      </c>
      <c r="D4608" s="10">
        <v>17</v>
      </c>
      <c r="E4608" s="880" t="s">
        <v>974</v>
      </c>
      <c r="F4608" s="11"/>
      <c r="G4608" s="78"/>
      <c r="H4608" s="79"/>
    </row>
    <row r="4609" spans="1:8" ht="15" customHeight="1">
      <c r="A4609" s="902"/>
      <c r="B4609" s="806"/>
      <c r="C4609" s="698"/>
      <c r="D4609" s="58"/>
      <c r="E4609" s="98"/>
      <c r="F4609" s="18"/>
      <c r="G4609" s="256"/>
      <c r="H4609" s="258"/>
    </row>
    <row r="4610" spans="1:8" ht="15" customHeight="1">
      <c r="A4610" s="908"/>
      <c r="B4610" s="113" t="s">
        <v>1169</v>
      </c>
      <c r="C4610" s="67" t="s">
        <v>1170</v>
      </c>
      <c r="D4610" s="68">
        <v>9</v>
      </c>
      <c r="E4610" s="400" t="s">
        <v>994</v>
      </c>
      <c r="F4610" s="15"/>
      <c r="G4610" s="125"/>
      <c r="H4610" s="116"/>
    </row>
    <row r="4611" spans="1:8" ht="15" customHeight="1">
      <c r="A4611" s="901"/>
      <c r="B4611" s="127"/>
      <c r="C4611" s="127"/>
      <c r="D4611" s="128"/>
      <c r="E4611" s="129"/>
      <c r="F4611" s="105"/>
      <c r="G4611" s="106"/>
      <c r="H4611" s="6"/>
    </row>
    <row r="4612" spans="1:8" ht="15" customHeight="1">
      <c r="A4612" s="622"/>
      <c r="B4612" s="643" t="s">
        <v>1171</v>
      </c>
      <c r="C4612" s="9" t="s">
        <v>1172</v>
      </c>
      <c r="D4612" s="10">
        <v>41</v>
      </c>
      <c r="E4612" s="210" t="s">
        <v>994</v>
      </c>
      <c r="F4612" s="18"/>
      <c r="G4612" s="19"/>
      <c r="H4612" s="2"/>
    </row>
    <row r="4613" spans="1:8" ht="15" customHeight="1">
      <c r="A4613" s="902"/>
      <c r="B4613" s="806"/>
      <c r="C4613" s="698"/>
      <c r="D4613" s="58"/>
      <c r="E4613" s="98"/>
      <c r="F4613" s="52"/>
      <c r="G4613" s="256"/>
      <c r="H4613" s="258"/>
    </row>
    <row r="4614" spans="1:8" ht="15" customHeight="1">
      <c r="A4614" s="904"/>
      <c r="B4614" s="44" t="s">
        <v>1171</v>
      </c>
      <c r="C4614" s="45" t="s">
        <v>1173</v>
      </c>
      <c r="D4614" s="10">
        <v>7</v>
      </c>
      <c r="E4614" s="7" t="s">
        <v>994</v>
      </c>
      <c r="F4614" s="11"/>
      <c r="G4614" s="102"/>
      <c r="H4614" s="79"/>
    </row>
    <row r="4615" spans="1:8" ht="15" customHeight="1">
      <c r="A4615" s="902"/>
      <c r="B4615" s="807"/>
      <c r="C4615" s="684"/>
      <c r="D4615" s="58"/>
      <c r="E4615" s="98"/>
      <c r="F4615" s="52"/>
      <c r="G4615" s="256"/>
      <c r="H4615" s="258"/>
    </row>
    <row r="4616" spans="1:8" ht="15" customHeight="1">
      <c r="A4616" s="904"/>
      <c r="B4616" s="61" t="s">
        <v>1174</v>
      </c>
      <c r="C4616" s="9" t="s">
        <v>1175</v>
      </c>
      <c r="D4616" s="10">
        <v>15</v>
      </c>
      <c r="E4616" s="7" t="s">
        <v>994</v>
      </c>
      <c r="F4616" s="11"/>
      <c r="G4616" s="102"/>
      <c r="H4616" s="79"/>
    </row>
    <row r="4617" spans="1:8" ht="15" customHeight="1">
      <c r="A4617" s="902"/>
      <c r="B4617" s="807"/>
      <c r="C4617" s="684"/>
      <c r="D4617" s="58"/>
      <c r="E4617" s="98"/>
      <c r="F4617" s="52"/>
      <c r="G4617" s="256"/>
      <c r="H4617" s="258"/>
    </row>
    <row r="4618" spans="1:8" ht="15" customHeight="1">
      <c r="A4618" s="904"/>
      <c r="B4618" s="61"/>
      <c r="C4618" s="9"/>
      <c r="D4618" s="10"/>
      <c r="E4618" s="7"/>
      <c r="F4618" s="11"/>
      <c r="G4618" s="102"/>
      <c r="H4618" s="79"/>
    </row>
    <row r="4619" spans="1:8" ht="15" customHeight="1">
      <c r="A4619" s="902"/>
      <c r="B4619" s="806"/>
      <c r="C4619" s="684"/>
      <c r="D4619" s="58"/>
      <c r="E4619" s="98"/>
      <c r="F4619" s="52"/>
      <c r="G4619" s="256"/>
      <c r="H4619" s="258"/>
    </row>
    <row r="4620" spans="1:8" ht="15" customHeight="1">
      <c r="A4620" s="903">
        <v>-4</v>
      </c>
      <c r="B4620" s="61" t="s">
        <v>1176</v>
      </c>
      <c r="C4620" s="9"/>
      <c r="D4620" s="10"/>
      <c r="E4620" s="7"/>
      <c r="F4620" s="11"/>
      <c r="G4620" s="102"/>
      <c r="H4620" s="79"/>
    </row>
    <row r="4621" spans="1:8" ht="15" customHeight="1">
      <c r="A4621" s="902"/>
      <c r="B4621" s="807"/>
      <c r="C4621" s="684"/>
      <c r="D4621" s="58"/>
      <c r="E4621" s="98"/>
      <c r="F4621" s="52"/>
      <c r="G4621" s="256"/>
      <c r="H4621" s="258"/>
    </row>
    <row r="4622" spans="1:8" ht="15" customHeight="1">
      <c r="A4622" s="904"/>
      <c r="B4622" s="44" t="s">
        <v>1177</v>
      </c>
      <c r="C4622" s="9" t="s">
        <v>1178</v>
      </c>
      <c r="D4622" s="10">
        <v>30</v>
      </c>
      <c r="E4622" s="7" t="s">
        <v>974</v>
      </c>
      <c r="F4622" s="11"/>
      <c r="G4622" s="102"/>
      <c r="H4622" s="79"/>
    </row>
    <row r="4623" spans="1:8" ht="15" customHeight="1">
      <c r="A4623" s="902"/>
      <c r="B4623" s="807"/>
      <c r="C4623" s="684"/>
      <c r="D4623" s="58"/>
      <c r="E4623" s="98"/>
      <c r="F4623" s="52"/>
      <c r="G4623" s="256"/>
      <c r="H4623" s="258"/>
    </row>
    <row r="4624" spans="1:8" ht="15" customHeight="1">
      <c r="A4624" s="904"/>
      <c r="B4624" s="61" t="s">
        <v>1179</v>
      </c>
      <c r="C4624" s="9" t="s">
        <v>1180</v>
      </c>
      <c r="D4624" s="10">
        <v>15</v>
      </c>
      <c r="E4624" s="7" t="s">
        <v>974</v>
      </c>
      <c r="F4624" s="11"/>
      <c r="G4624" s="102"/>
      <c r="H4624" s="79"/>
    </row>
    <row r="4625" spans="1:8" ht="15" customHeight="1">
      <c r="A4625" s="902"/>
      <c r="B4625" s="807"/>
      <c r="C4625" s="684"/>
      <c r="D4625" s="58"/>
      <c r="E4625" s="98"/>
      <c r="F4625" s="52"/>
      <c r="G4625" s="256"/>
      <c r="H4625" s="258"/>
    </row>
    <row r="4626" spans="1:8" ht="15" customHeight="1">
      <c r="A4626" s="904"/>
      <c r="B4626" s="61" t="s">
        <v>1179</v>
      </c>
      <c r="C4626" s="9" t="s">
        <v>1181</v>
      </c>
      <c r="D4626" s="10">
        <v>13</v>
      </c>
      <c r="E4626" s="7" t="s">
        <v>974</v>
      </c>
      <c r="F4626" s="11"/>
      <c r="G4626" s="102"/>
      <c r="H4626" s="79"/>
    </row>
    <row r="4627" spans="1:8" ht="15" customHeight="1">
      <c r="A4627" s="902"/>
      <c r="B4627" s="867"/>
      <c r="C4627" s="868"/>
      <c r="D4627" s="58"/>
      <c r="E4627" s="211"/>
      <c r="F4627" s="52"/>
      <c r="G4627" s="256"/>
      <c r="H4627" s="258"/>
    </row>
    <row r="4628" spans="1:8" ht="15" customHeight="1">
      <c r="A4628" s="906"/>
      <c r="B4628" s="9" t="s">
        <v>1177</v>
      </c>
      <c r="C4628" s="178" t="s">
        <v>1182</v>
      </c>
      <c r="D4628" s="10">
        <v>7</v>
      </c>
      <c r="E4628" s="210" t="s">
        <v>974</v>
      </c>
      <c r="F4628" s="11"/>
      <c r="G4628" s="102"/>
      <c r="H4628" s="79"/>
    </row>
    <row r="4629" spans="1:8" ht="15" customHeight="1">
      <c r="A4629" s="909"/>
      <c r="B4629" s="134"/>
      <c r="C4629" s="134"/>
      <c r="D4629" s="818"/>
      <c r="E4629" s="653"/>
      <c r="F4629" s="52"/>
      <c r="G4629" s="256"/>
      <c r="H4629" s="258"/>
    </row>
    <row r="4630" spans="1:8" ht="15" customHeight="1">
      <c r="A4630" s="910"/>
      <c r="B4630" s="133" t="s">
        <v>1179</v>
      </c>
      <c r="C4630" s="178" t="s">
        <v>1183</v>
      </c>
      <c r="D4630" s="863">
        <v>3</v>
      </c>
      <c r="E4630" s="210" t="s">
        <v>974</v>
      </c>
      <c r="F4630" s="11"/>
      <c r="G4630" s="102"/>
      <c r="H4630" s="79"/>
    </row>
    <row r="4631" spans="1:8" ht="15" customHeight="1">
      <c r="A4631" s="902"/>
      <c r="B4631" s="867"/>
      <c r="C4631" s="868"/>
      <c r="D4631" s="58"/>
      <c r="E4631" s="211"/>
      <c r="F4631" s="52"/>
      <c r="G4631" s="256"/>
      <c r="H4631" s="258"/>
    </row>
    <row r="4632" spans="1:8" ht="15" customHeight="1">
      <c r="A4632" s="906"/>
      <c r="B4632" s="130" t="s">
        <v>1179</v>
      </c>
      <c r="C4632" s="178" t="s">
        <v>1184</v>
      </c>
      <c r="D4632" s="10">
        <v>3</v>
      </c>
      <c r="E4632" s="210" t="s">
        <v>974</v>
      </c>
      <c r="F4632" s="11"/>
      <c r="G4632" s="102"/>
      <c r="H4632" s="79"/>
    </row>
    <row r="4633" spans="1:8" ht="15" customHeight="1">
      <c r="A4633" s="902"/>
      <c r="B4633" s="684"/>
      <c r="C4633" s="684"/>
      <c r="D4633" s="824"/>
      <c r="E4633" s="211"/>
      <c r="F4633" s="52"/>
      <c r="G4633" s="256"/>
      <c r="H4633" s="258"/>
    </row>
    <row r="4634" spans="1:8" ht="15" customHeight="1">
      <c r="A4634" s="904"/>
      <c r="B4634" s="812" t="s">
        <v>1185</v>
      </c>
      <c r="C4634" s="811" t="s">
        <v>1186</v>
      </c>
      <c r="D4634" s="823">
        <v>7</v>
      </c>
      <c r="E4634" s="210" t="s">
        <v>994</v>
      </c>
      <c r="F4634" s="11"/>
      <c r="G4634" s="102"/>
      <c r="H4634" s="79"/>
    </row>
    <row r="4635" spans="1:8" ht="15" customHeight="1">
      <c r="A4635" s="909"/>
      <c r="B4635" s="814"/>
      <c r="C4635" s="814"/>
      <c r="D4635" s="824"/>
      <c r="E4635" s="211"/>
      <c r="F4635" s="52"/>
      <c r="G4635" s="256"/>
      <c r="H4635" s="258"/>
    </row>
    <row r="4636" spans="1:8" ht="15" customHeight="1">
      <c r="A4636" s="910"/>
      <c r="B4636" s="811" t="s">
        <v>1185</v>
      </c>
      <c r="C4636" s="811" t="s">
        <v>1187</v>
      </c>
      <c r="D4636" s="823">
        <v>3</v>
      </c>
      <c r="E4636" s="210" t="s">
        <v>994</v>
      </c>
      <c r="F4636" s="11"/>
      <c r="G4636" s="102"/>
      <c r="H4636" s="79"/>
    </row>
    <row r="4637" spans="1:8" ht="15" customHeight="1">
      <c r="A4637" s="902"/>
      <c r="B4637" s="812"/>
      <c r="C4637" s="45"/>
      <c r="D4637" s="824"/>
      <c r="E4637" s="211"/>
      <c r="F4637" s="52"/>
      <c r="G4637" s="256"/>
      <c r="H4637" s="258"/>
    </row>
    <row r="4638" spans="1:8" ht="15" customHeight="1">
      <c r="A4638" s="906"/>
      <c r="B4638" s="811" t="s">
        <v>1185</v>
      </c>
      <c r="C4638" s="811" t="s">
        <v>1188</v>
      </c>
      <c r="D4638" s="823">
        <v>4</v>
      </c>
      <c r="E4638" s="210" t="s">
        <v>994</v>
      </c>
      <c r="F4638" s="11"/>
      <c r="G4638" s="102"/>
      <c r="H4638" s="79"/>
    </row>
    <row r="4639" spans="1:8" ht="15" customHeight="1">
      <c r="A4639" s="911"/>
      <c r="B4639" s="681"/>
      <c r="C4639" s="681"/>
      <c r="D4639" s="912"/>
      <c r="E4639" s="653"/>
      <c r="F4639" s="18"/>
      <c r="G4639" s="256"/>
      <c r="H4639" s="258"/>
    </row>
    <row r="4640" spans="1:8" ht="15" customHeight="1">
      <c r="A4640" s="911"/>
      <c r="B4640" s="134"/>
      <c r="C4640" s="133"/>
      <c r="D4640" s="913"/>
      <c r="E4640" s="656"/>
      <c r="F4640" s="11"/>
      <c r="G4640" s="78"/>
      <c r="H4640" s="79"/>
    </row>
    <row r="4641" spans="1:8" ht="15" customHeight="1">
      <c r="A4641" s="909"/>
      <c r="B4641" s="680"/>
      <c r="C4641" s="680"/>
      <c r="D4641" s="912"/>
      <c r="E4641" s="653"/>
      <c r="F4641" s="18"/>
      <c r="G4641" s="256"/>
      <c r="H4641" s="258"/>
    </row>
    <row r="4642" spans="1:8" ht="15" customHeight="1">
      <c r="A4642" s="914"/>
      <c r="B4642" s="821"/>
      <c r="C4642" s="139"/>
      <c r="D4642" s="915"/>
      <c r="E4642" s="821"/>
      <c r="F4642" s="15"/>
      <c r="G4642" s="125"/>
      <c r="H4642" s="116"/>
    </row>
    <row r="4643" spans="1:8" ht="15" customHeight="1">
      <c r="A4643" s="901"/>
      <c r="B4643" s="127"/>
      <c r="C4643" s="127"/>
      <c r="D4643" s="128"/>
      <c r="E4643" s="129"/>
      <c r="F4643" s="105"/>
      <c r="G4643" s="106"/>
      <c r="H4643" s="6"/>
    </row>
    <row r="4644" spans="1:8" ht="15" customHeight="1">
      <c r="A4644" s="916">
        <v>-5</v>
      </c>
      <c r="B4644" s="643" t="s">
        <v>1189</v>
      </c>
      <c r="C4644" s="9"/>
      <c r="D4644" s="10"/>
      <c r="E4644" s="210"/>
      <c r="F4644" s="18"/>
      <c r="G4644" s="19"/>
      <c r="H4644" s="2"/>
    </row>
    <row r="4645" spans="1:8" ht="15" customHeight="1">
      <c r="A4645" s="902"/>
      <c r="B4645" s="806"/>
      <c r="C4645" s="698"/>
      <c r="D4645" s="58"/>
      <c r="E4645" s="98"/>
      <c r="F4645" s="52"/>
      <c r="G4645" s="256"/>
      <c r="H4645" s="258"/>
    </row>
    <row r="4646" spans="1:8" ht="15" customHeight="1">
      <c r="A4646" s="904"/>
      <c r="B4646" s="44" t="s">
        <v>1190</v>
      </c>
      <c r="C4646" s="45" t="s">
        <v>1191</v>
      </c>
      <c r="D4646" s="10">
        <v>17</v>
      </c>
      <c r="E4646" s="7" t="s">
        <v>974</v>
      </c>
      <c r="F4646" s="11"/>
      <c r="G4646" s="102"/>
      <c r="H4646" s="79"/>
    </row>
    <row r="4647" spans="1:8" ht="15" customHeight="1">
      <c r="A4647" s="902"/>
      <c r="B4647" s="807"/>
      <c r="C4647" s="684"/>
      <c r="D4647" s="58"/>
      <c r="E4647" s="98"/>
      <c r="F4647" s="52"/>
      <c r="G4647" s="256"/>
      <c r="H4647" s="258"/>
    </row>
    <row r="4648" spans="1:8" ht="15" customHeight="1">
      <c r="A4648" s="904"/>
      <c r="B4648" s="61" t="s">
        <v>1190</v>
      </c>
      <c r="C4648" s="9" t="s">
        <v>1192</v>
      </c>
      <c r="D4648" s="10">
        <v>35</v>
      </c>
      <c r="E4648" s="7" t="s">
        <v>974</v>
      </c>
      <c r="F4648" s="11"/>
      <c r="G4648" s="102"/>
      <c r="H4648" s="79"/>
    </row>
    <row r="4649" spans="1:8" ht="15" customHeight="1">
      <c r="A4649" s="902"/>
      <c r="B4649" s="807"/>
      <c r="C4649" s="684"/>
      <c r="D4649" s="58"/>
      <c r="E4649" s="98"/>
      <c r="F4649" s="52"/>
      <c r="G4649" s="256"/>
      <c r="H4649" s="258"/>
    </row>
    <row r="4650" spans="1:8" ht="15" customHeight="1">
      <c r="A4650" s="904"/>
      <c r="B4650" s="61"/>
      <c r="C4650" s="9"/>
      <c r="D4650" s="10"/>
      <c r="E4650" s="7"/>
      <c r="F4650" s="11"/>
      <c r="G4650" s="102"/>
      <c r="H4650" s="79"/>
    </row>
    <row r="4651" spans="1:8" ht="15" customHeight="1">
      <c r="A4651" s="902"/>
      <c r="B4651" s="806"/>
      <c r="C4651" s="684"/>
      <c r="D4651" s="58"/>
      <c r="E4651" s="98"/>
      <c r="F4651" s="52"/>
      <c r="G4651" s="256"/>
      <c r="H4651" s="258"/>
    </row>
    <row r="4652" spans="1:8" ht="15" customHeight="1">
      <c r="A4652" s="903">
        <v>-6</v>
      </c>
      <c r="B4652" s="61" t="s">
        <v>1193</v>
      </c>
      <c r="C4652" s="9"/>
      <c r="D4652" s="10"/>
      <c r="E4652" s="7"/>
      <c r="F4652" s="11"/>
      <c r="G4652" s="102"/>
      <c r="H4652" s="79"/>
    </row>
    <row r="4653" spans="1:8" ht="15" customHeight="1">
      <c r="A4653" s="902"/>
      <c r="B4653" s="807"/>
      <c r="C4653" s="684"/>
      <c r="D4653" s="58"/>
      <c r="E4653" s="98"/>
      <c r="F4653" s="52"/>
      <c r="G4653" s="256"/>
      <c r="H4653" s="258"/>
    </row>
    <row r="4654" spans="1:8" ht="15" customHeight="1">
      <c r="A4654" s="904"/>
      <c r="B4654" s="44" t="s">
        <v>1194</v>
      </c>
      <c r="C4654" s="9" t="s">
        <v>1195</v>
      </c>
      <c r="D4654" s="10">
        <v>1</v>
      </c>
      <c r="E4654" s="7" t="s">
        <v>778</v>
      </c>
      <c r="F4654" s="11"/>
      <c r="G4654" s="102"/>
      <c r="H4654" s="79"/>
    </row>
    <row r="4655" spans="1:8" ht="15" customHeight="1">
      <c r="A4655" s="902"/>
      <c r="B4655" s="807"/>
      <c r="C4655" s="684"/>
      <c r="D4655" s="58"/>
      <c r="E4655" s="98"/>
      <c r="F4655" s="52"/>
      <c r="G4655" s="256"/>
      <c r="H4655" s="258"/>
    </row>
    <row r="4656" spans="1:8" ht="15" customHeight="1">
      <c r="A4656" s="904"/>
      <c r="B4656" s="61" t="s">
        <v>1196</v>
      </c>
      <c r="C4656" s="9" t="s">
        <v>1197</v>
      </c>
      <c r="D4656" s="10">
        <v>1</v>
      </c>
      <c r="E4656" s="7" t="s">
        <v>778</v>
      </c>
      <c r="F4656" s="11"/>
      <c r="G4656" s="102"/>
      <c r="H4656" s="79"/>
    </row>
    <row r="4657" spans="1:8" ht="15" customHeight="1">
      <c r="A4657" s="902"/>
      <c r="B4657" s="807"/>
      <c r="C4657" s="684"/>
      <c r="D4657" s="58"/>
      <c r="E4657" s="98"/>
      <c r="F4657" s="52"/>
      <c r="G4657" s="256"/>
      <c r="H4657" s="258"/>
    </row>
    <row r="4658" spans="1:8" ht="15" customHeight="1">
      <c r="A4658" s="904"/>
      <c r="B4658" s="61" t="s">
        <v>1198</v>
      </c>
      <c r="C4658" s="9" t="s">
        <v>1199</v>
      </c>
      <c r="D4658" s="10">
        <v>1</v>
      </c>
      <c r="E4658" s="7" t="s">
        <v>1014</v>
      </c>
      <c r="F4658" s="11"/>
      <c r="G4658" s="102"/>
      <c r="H4658" s="79"/>
    </row>
    <row r="4659" spans="1:8" ht="15" customHeight="1">
      <c r="A4659" s="902"/>
      <c r="B4659" s="684"/>
      <c r="C4659" s="684"/>
      <c r="D4659" s="58"/>
      <c r="E4659" s="211"/>
      <c r="F4659" s="52"/>
      <c r="G4659" s="256"/>
      <c r="H4659" s="258"/>
    </row>
    <row r="4660" spans="1:8" ht="15" customHeight="1">
      <c r="A4660" s="906"/>
      <c r="B4660" s="851" t="s">
        <v>1200</v>
      </c>
      <c r="C4660" s="9" t="s">
        <v>1201</v>
      </c>
      <c r="D4660" s="10">
        <v>40</v>
      </c>
      <c r="E4660" s="210" t="s">
        <v>974</v>
      </c>
      <c r="F4660" s="11"/>
      <c r="G4660" s="102"/>
      <c r="H4660" s="79"/>
    </row>
    <row r="4661" spans="1:8" ht="15" customHeight="1">
      <c r="A4661" s="902"/>
      <c r="B4661" s="45"/>
      <c r="C4661" s="45"/>
      <c r="D4661" s="58"/>
      <c r="E4661" s="98"/>
      <c r="F4661" s="52"/>
      <c r="G4661" s="256"/>
      <c r="H4661" s="258"/>
    </row>
    <row r="4662" spans="1:8" ht="15" customHeight="1">
      <c r="A4662" s="904"/>
      <c r="B4662" s="61" t="s">
        <v>1200</v>
      </c>
      <c r="C4662" s="9" t="s">
        <v>1202</v>
      </c>
      <c r="D4662" s="10">
        <v>20</v>
      </c>
      <c r="E4662" s="7" t="s">
        <v>974</v>
      </c>
      <c r="F4662" s="11"/>
      <c r="G4662" s="102"/>
      <c r="H4662" s="79"/>
    </row>
    <row r="4663" spans="1:8" ht="15" customHeight="1">
      <c r="A4663" s="902"/>
      <c r="B4663" s="684"/>
      <c r="C4663" s="684"/>
      <c r="D4663" s="58"/>
      <c r="E4663" s="211"/>
      <c r="F4663" s="52"/>
      <c r="G4663" s="256"/>
      <c r="H4663" s="258"/>
    </row>
    <row r="4664" spans="1:8" ht="15" customHeight="1">
      <c r="A4664" s="904"/>
      <c r="B4664" s="44" t="s">
        <v>1200</v>
      </c>
      <c r="C4664" s="9" t="s">
        <v>1203</v>
      </c>
      <c r="D4664" s="10">
        <v>17</v>
      </c>
      <c r="E4664" s="210" t="s">
        <v>974</v>
      </c>
      <c r="F4664" s="11"/>
      <c r="G4664" s="102"/>
      <c r="H4664" s="79"/>
    </row>
    <row r="4665" spans="1:8" ht="15" customHeight="1">
      <c r="A4665" s="902"/>
      <c r="B4665" s="684"/>
      <c r="C4665" s="684"/>
      <c r="D4665" s="97"/>
      <c r="E4665" s="211"/>
      <c r="F4665" s="52"/>
      <c r="G4665" s="256"/>
      <c r="H4665" s="258"/>
    </row>
    <row r="4666" spans="1:8" ht="15" customHeight="1">
      <c r="A4666" s="904"/>
      <c r="B4666" s="45" t="s">
        <v>1200</v>
      </c>
      <c r="C4666" s="9" t="s">
        <v>1204</v>
      </c>
      <c r="D4666" s="317">
        <v>17</v>
      </c>
      <c r="E4666" s="210" t="s">
        <v>974</v>
      </c>
      <c r="F4666" s="11"/>
      <c r="G4666" s="102"/>
      <c r="H4666" s="79"/>
    </row>
    <row r="4667" spans="1:8" ht="15" customHeight="1">
      <c r="A4667" s="902"/>
      <c r="B4667" s="684"/>
      <c r="C4667" s="684"/>
      <c r="D4667" s="97"/>
      <c r="E4667" s="211"/>
      <c r="F4667" s="52"/>
      <c r="G4667" s="256"/>
      <c r="H4667" s="258"/>
    </row>
    <row r="4668" spans="1:8" ht="15" customHeight="1">
      <c r="A4668" s="904"/>
      <c r="B4668" s="9"/>
      <c r="C4668" s="9"/>
      <c r="D4668" s="317"/>
      <c r="E4668" s="210"/>
      <c r="F4668" s="11"/>
      <c r="G4668" s="102"/>
      <c r="H4668" s="79"/>
    </row>
    <row r="4669" spans="1:8" ht="15" customHeight="1">
      <c r="A4669" s="902"/>
      <c r="B4669" s="44"/>
      <c r="C4669" s="45"/>
      <c r="D4669" s="58"/>
      <c r="E4669" s="98"/>
      <c r="F4669" s="52"/>
      <c r="G4669" s="256"/>
      <c r="H4669" s="258"/>
    </row>
    <row r="4670" spans="1:8" ht="15" customHeight="1">
      <c r="A4670" s="904"/>
      <c r="B4670" s="61"/>
      <c r="C4670" s="9"/>
      <c r="D4670" s="10"/>
      <c r="E4670" s="7"/>
      <c r="F4670" s="11"/>
      <c r="G4670" s="102"/>
      <c r="H4670" s="79"/>
    </row>
    <row r="4671" spans="1:8" ht="15" customHeight="1">
      <c r="A4671" s="907"/>
      <c r="B4671" s="816"/>
      <c r="C4671" s="833"/>
      <c r="D4671" s="58"/>
      <c r="E4671" s="834"/>
      <c r="F4671" s="18"/>
      <c r="G4671" s="256"/>
      <c r="H4671" s="258"/>
    </row>
    <row r="4672" spans="1:8" ht="15" customHeight="1">
      <c r="A4672" s="907"/>
      <c r="B4672" s="177"/>
      <c r="C4672" s="186"/>
      <c r="D4672" s="10"/>
      <c r="E4672" s="880"/>
      <c r="F4672" s="11"/>
      <c r="G4672" s="78"/>
      <c r="H4672" s="79"/>
    </row>
    <row r="4673" spans="1:8" ht="15" customHeight="1">
      <c r="A4673" s="902"/>
      <c r="B4673" s="806"/>
      <c r="C4673" s="698"/>
      <c r="D4673" s="58"/>
      <c r="E4673" s="98"/>
      <c r="F4673" s="18"/>
      <c r="G4673" s="256"/>
      <c r="H4673" s="258"/>
    </row>
    <row r="4674" spans="1:8" ht="15" customHeight="1">
      <c r="A4674" s="908"/>
      <c r="B4674" s="113"/>
      <c r="C4674" s="67"/>
      <c r="D4674" s="68"/>
      <c r="E4674" s="400"/>
      <c r="F4674" s="15"/>
      <c r="G4674" s="125"/>
      <c r="H4674" s="116"/>
    </row>
    <row r="4675" spans="1:8" ht="15" customHeight="1">
      <c r="A4675" s="901"/>
      <c r="B4675" s="127"/>
      <c r="C4675" s="127"/>
      <c r="D4675" s="128"/>
      <c r="E4675" s="129"/>
      <c r="F4675" s="105"/>
      <c r="G4675" s="106"/>
      <c r="H4675" s="6"/>
    </row>
    <row r="4676" spans="1:8" ht="15" customHeight="1">
      <c r="A4676" s="916">
        <v>-7</v>
      </c>
      <c r="B4676" s="643" t="s">
        <v>1205</v>
      </c>
      <c r="C4676" s="9"/>
      <c r="D4676" s="10"/>
      <c r="E4676" s="210"/>
      <c r="F4676" s="18"/>
      <c r="G4676" s="19"/>
      <c r="H4676" s="2"/>
    </row>
    <row r="4677" spans="1:8" ht="15" customHeight="1">
      <c r="A4677" s="902"/>
      <c r="B4677" s="806"/>
      <c r="C4677" s="698"/>
      <c r="D4677" s="824"/>
      <c r="E4677" s="98"/>
      <c r="F4677" s="52"/>
      <c r="G4677" s="256"/>
      <c r="H4677" s="258"/>
    </row>
    <row r="4678" spans="1:8" ht="15" customHeight="1">
      <c r="A4678" s="904"/>
      <c r="B4678" s="44" t="s">
        <v>1206</v>
      </c>
      <c r="C4678" s="45" t="s">
        <v>1207</v>
      </c>
      <c r="D4678" s="823">
        <v>128</v>
      </c>
      <c r="E4678" s="7" t="s">
        <v>1208</v>
      </c>
      <c r="F4678" s="11"/>
      <c r="G4678" s="102"/>
      <c r="H4678" s="79"/>
    </row>
    <row r="4679" spans="1:8" ht="15" customHeight="1">
      <c r="A4679" s="902"/>
      <c r="B4679" s="807"/>
      <c r="C4679" s="684"/>
      <c r="D4679" s="824"/>
      <c r="E4679" s="98"/>
      <c r="F4679" s="52"/>
      <c r="G4679" s="256"/>
      <c r="H4679" s="258"/>
    </row>
    <row r="4680" spans="1:8" ht="15" customHeight="1">
      <c r="A4680" s="904"/>
      <c r="B4680" s="61" t="s">
        <v>1209</v>
      </c>
      <c r="C4680" s="9" t="s">
        <v>1207</v>
      </c>
      <c r="D4680" s="823">
        <v>128</v>
      </c>
      <c r="E4680" s="7" t="s">
        <v>1208</v>
      </c>
      <c r="F4680" s="11"/>
      <c r="G4680" s="102"/>
      <c r="H4680" s="79"/>
    </row>
    <row r="4681" spans="1:8" ht="15" customHeight="1">
      <c r="A4681" s="902"/>
      <c r="B4681" s="807"/>
      <c r="C4681" s="684"/>
      <c r="D4681" s="824"/>
      <c r="E4681" s="98"/>
      <c r="F4681" s="52"/>
      <c r="G4681" s="256"/>
      <c r="H4681" s="258"/>
    </row>
    <row r="4682" spans="1:8" ht="15" customHeight="1">
      <c r="A4682" s="904"/>
      <c r="B4682" s="61" t="s">
        <v>1210</v>
      </c>
      <c r="C4682" s="9" t="s">
        <v>1211</v>
      </c>
      <c r="D4682" s="823">
        <v>60</v>
      </c>
      <c r="E4682" s="7" t="s">
        <v>1208</v>
      </c>
      <c r="F4682" s="11"/>
      <c r="G4682" s="102"/>
      <c r="H4682" s="79"/>
    </row>
    <row r="4683" spans="1:8" ht="15" customHeight="1">
      <c r="A4683" s="902"/>
      <c r="B4683" s="806"/>
      <c r="C4683" s="684"/>
      <c r="D4683" s="824"/>
      <c r="E4683" s="98"/>
      <c r="F4683" s="52"/>
      <c r="G4683" s="256"/>
      <c r="H4683" s="258"/>
    </row>
    <row r="4684" spans="1:8" ht="15" customHeight="1">
      <c r="A4684" s="905"/>
      <c r="B4684" s="61" t="s">
        <v>1209</v>
      </c>
      <c r="C4684" s="9" t="s">
        <v>1211</v>
      </c>
      <c r="D4684" s="823">
        <v>60</v>
      </c>
      <c r="E4684" s="7" t="s">
        <v>1208</v>
      </c>
      <c r="F4684" s="11"/>
      <c r="G4684" s="102"/>
      <c r="H4684" s="79"/>
    </row>
    <row r="4685" spans="1:8" ht="15" customHeight="1">
      <c r="A4685" s="902"/>
      <c r="B4685" s="807"/>
      <c r="C4685" s="684"/>
      <c r="D4685" s="824"/>
      <c r="E4685" s="98"/>
      <c r="F4685" s="52"/>
      <c r="G4685" s="256"/>
      <c r="H4685" s="258"/>
    </row>
    <row r="4686" spans="1:8" ht="15" customHeight="1">
      <c r="A4686" s="904"/>
      <c r="B4686" s="44" t="s">
        <v>1210</v>
      </c>
      <c r="C4686" s="9" t="s">
        <v>1212</v>
      </c>
      <c r="D4686" s="823">
        <v>321</v>
      </c>
      <c r="E4686" s="7" t="s">
        <v>1208</v>
      </c>
      <c r="F4686" s="11"/>
      <c r="G4686" s="102"/>
      <c r="H4686" s="79"/>
    </row>
    <row r="4687" spans="1:8" ht="15" customHeight="1">
      <c r="A4687" s="902"/>
      <c r="B4687" s="807"/>
      <c r="C4687" s="684"/>
      <c r="D4687" s="824"/>
      <c r="E4687" s="98"/>
      <c r="F4687" s="52"/>
      <c r="G4687" s="256"/>
      <c r="H4687" s="258"/>
    </row>
    <row r="4688" spans="1:8" ht="15" customHeight="1">
      <c r="A4688" s="904"/>
      <c r="B4688" s="61" t="s">
        <v>1209</v>
      </c>
      <c r="C4688" s="9" t="s">
        <v>1212</v>
      </c>
      <c r="D4688" s="823">
        <v>321</v>
      </c>
      <c r="E4688" s="7" t="s">
        <v>1208</v>
      </c>
      <c r="F4688" s="11"/>
      <c r="G4688" s="102"/>
      <c r="H4688" s="79"/>
    </row>
    <row r="4689" spans="1:8" ht="15" customHeight="1">
      <c r="A4689" s="902"/>
      <c r="B4689" s="807"/>
      <c r="C4689" s="684"/>
      <c r="D4689" s="824"/>
      <c r="E4689" s="98"/>
      <c r="F4689" s="52"/>
      <c r="G4689" s="256"/>
      <c r="H4689" s="258"/>
    </row>
    <row r="4690" spans="1:8" ht="15" customHeight="1">
      <c r="A4690" s="904"/>
      <c r="B4690" s="61" t="s">
        <v>1210</v>
      </c>
      <c r="C4690" s="9" t="s">
        <v>1213</v>
      </c>
      <c r="D4690" s="823">
        <v>36.6</v>
      </c>
      <c r="E4690" s="7" t="s">
        <v>1208</v>
      </c>
      <c r="F4690" s="11"/>
      <c r="G4690" s="102"/>
      <c r="H4690" s="79"/>
    </row>
    <row r="4691" spans="1:8" ht="15" customHeight="1">
      <c r="A4691" s="902"/>
      <c r="B4691" s="684"/>
      <c r="C4691" s="684"/>
      <c r="D4691" s="824"/>
      <c r="E4691" s="211"/>
      <c r="F4691" s="52"/>
      <c r="G4691" s="256"/>
      <c r="H4691" s="258"/>
    </row>
    <row r="4692" spans="1:8" ht="15" customHeight="1">
      <c r="A4692" s="906"/>
      <c r="B4692" s="851" t="s">
        <v>1209</v>
      </c>
      <c r="C4692" s="9" t="s">
        <v>1213</v>
      </c>
      <c r="D4692" s="823">
        <v>36.6</v>
      </c>
      <c r="E4692" s="210" t="s">
        <v>1208</v>
      </c>
      <c r="F4692" s="11"/>
      <c r="G4692" s="102"/>
      <c r="H4692" s="79"/>
    </row>
    <row r="4693" spans="1:8" ht="15" customHeight="1">
      <c r="A4693" s="902"/>
      <c r="B4693" s="45"/>
      <c r="C4693" s="45"/>
      <c r="D4693" s="824"/>
      <c r="E4693" s="98"/>
      <c r="F4693" s="52"/>
      <c r="G4693" s="256"/>
      <c r="H4693" s="258"/>
    </row>
    <row r="4694" spans="1:8" ht="15" customHeight="1">
      <c r="A4694" s="904"/>
      <c r="B4694" s="61" t="s">
        <v>1210</v>
      </c>
      <c r="C4694" s="9" t="s">
        <v>1214</v>
      </c>
      <c r="D4694" s="823">
        <v>18.7</v>
      </c>
      <c r="E4694" s="7" t="s">
        <v>1208</v>
      </c>
      <c r="F4694" s="11"/>
      <c r="G4694" s="102"/>
      <c r="H4694" s="79"/>
    </row>
    <row r="4695" spans="1:8" ht="15" customHeight="1">
      <c r="A4695" s="902"/>
      <c r="B4695" s="684"/>
      <c r="C4695" s="684"/>
      <c r="D4695" s="824"/>
      <c r="E4695" s="211"/>
      <c r="F4695" s="52"/>
      <c r="G4695" s="256"/>
      <c r="H4695" s="258"/>
    </row>
    <row r="4696" spans="1:8" ht="15" customHeight="1">
      <c r="A4696" s="904"/>
      <c r="B4696" s="44" t="s">
        <v>1209</v>
      </c>
      <c r="C4696" s="9" t="s">
        <v>1214</v>
      </c>
      <c r="D4696" s="823">
        <v>18.7</v>
      </c>
      <c r="E4696" s="210" t="s">
        <v>1208</v>
      </c>
      <c r="F4696" s="11"/>
      <c r="G4696" s="102"/>
      <c r="H4696" s="79"/>
    </row>
    <row r="4697" spans="1:8" ht="15" customHeight="1">
      <c r="A4697" s="902"/>
      <c r="B4697" s="684"/>
      <c r="C4697" s="684"/>
      <c r="D4697" s="822"/>
      <c r="E4697" s="211"/>
      <c r="F4697" s="52"/>
      <c r="G4697" s="256"/>
      <c r="H4697" s="258"/>
    </row>
    <row r="4698" spans="1:8" ht="15" customHeight="1">
      <c r="A4698" s="904"/>
      <c r="B4698" s="45" t="s">
        <v>1210</v>
      </c>
      <c r="C4698" s="9" t="s">
        <v>1215</v>
      </c>
      <c r="D4698" s="878">
        <v>33.799999999999997</v>
      </c>
      <c r="E4698" s="210" t="s">
        <v>1208</v>
      </c>
      <c r="F4698" s="11"/>
      <c r="G4698" s="102"/>
      <c r="H4698" s="79"/>
    </row>
    <row r="4699" spans="1:8" ht="15" customHeight="1">
      <c r="A4699" s="902"/>
      <c r="B4699" s="684"/>
      <c r="C4699" s="684"/>
      <c r="D4699" s="822"/>
      <c r="E4699" s="211"/>
      <c r="F4699" s="52"/>
      <c r="G4699" s="256"/>
      <c r="H4699" s="258"/>
    </row>
    <row r="4700" spans="1:8" ht="15" customHeight="1">
      <c r="A4700" s="904"/>
      <c r="B4700" s="9" t="s">
        <v>1209</v>
      </c>
      <c r="C4700" s="9" t="s">
        <v>1215</v>
      </c>
      <c r="D4700" s="878">
        <v>33.799999999999997</v>
      </c>
      <c r="E4700" s="210" t="s">
        <v>1208</v>
      </c>
      <c r="F4700" s="11"/>
      <c r="G4700" s="102"/>
      <c r="H4700" s="79"/>
    </row>
    <row r="4701" spans="1:8" ht="15" customHeight="1">
      <c r="A4701" s="902"/>
      <c r="B4701" s="44"/>
      <c r="C4701" s="45"/>
      <c r="D4701" s="58"/>
      <c r="E4701" s="98"/>
      <c r="F4701" s="52"/>
      <c r="G4701" s="256"/>
      <c r="H4701" s="258"/>
    </row>
    <row r="4702" spans="1:8" ht="15" customHeight="1">
      <c r="A4702" s="904"/>
      <c r="B4702" s="61"/>
      <c r="C4702" s="9"/>
      <c r="D4702" s="10"/>
      <c r="E4702" s="7"/>
      <c r="F4702" s="11"/>
      <c r="G4702" s="102"/>
      <c r="H4702" s="79"/>
    </row>
    <row r="4703" spans="1:8" ht="15" customHeight="1">
      <c r="A4703" s="907"/>
      <c r="B4703" s="816"/>
      <c r="C4703" s="833"/>
      <c r="D4703" s="58"/>
      <c r="E4703" s="834"/>
      <c r="F4703" s="18"/>
      <c r="G4703" s="256"/>
      <c r="H4703" s="258"/>
    </row>
    <row r="4704" spans="1:8" ht="15" customHeight="1">
      <c r="A4704" s="907"/>
      <c r="B4704" s="177"/>
      <c r="C4704" s="186"/>
      <c r="D4704" s="10"/>
      <c r="E4704" s="880"/>
      <c r="F4704" s="11"/>
      <c r="G4704" s="78"/>
      <c r="H4704" s="79"/>
    </row>
    <row r="4705" spans="1:8" ht="15" customHeight="1">
      <c r="A4705" s="902"/>
      <c r="B4705" s="806"/>
      <c r="C4705" s="698"/>
      <c r="D4705" s="58"/>
      <c r="E4705" s="98"/>
      <c r="F4705" s="18"/>
      <c r="G4705" s="256"/>
      <c r="H4705" s="258"/>
    </row>
    <row r="4706" spans="1:8" ht="15" customHeight="1">
      <c r="A4706" s="908"/>
      <c r="B4706" s="113"/>
      <c r="C4706" s="67"/>
      <c r="D4706" s="68"/>
      <c r="E4706" s="400"/>
      <c r="F4706" s="15"/>
      <c r="G4706" s="125"/>
      <c r="H4706" s="116"/>
    </row>
    <row r="4707" spans="1:8" ht="15" customHeight="1">
      <c r="A4707" s="901"/>
      <c r="B4707" s="127"/>
      <c r="C4707" s="127"/>
      <c r="D4707" s="128"/>
      <c r="E4707" s="129"/>
      <c r="F4707" s="105"/>
      <c r="G4707" s="106"/>
      <c r="H4707" s="6"/>
    </row>
    <row r="4708" spans="1:8" ht="15" customHeight="1">
      <c r="A4708" s="916"/>
      <c r="B4708" s="643"/>
      <c r="C4708" s="9"/>
      <c r="D4708" s="10"/>
      <c r="E4708" s="210"/>
      <c r="F4708" s="18"/>
      <c r="G4708" s="19"/>
      <c r="H4708" s="2"/>
    </row>
    <row r="4709" spans="1:8" ht="15" customHeight="1">
      <c r="A4709" s="902"/>
      <c r="B4709" s="806"/>
      <c r="C4709" s="698"/>
      <c r="D4709" s="824"/>
      <c r="E4709" s="98"/>
      <c r="F4709" s="52"/>
      <c r="G4709" s="256"/>
      <c r="H4709" s="258"/>
    </row>
    <row r="4710" spans="1:8" ht="15" customHeight="1">
      <c r="A4710" s="904"/>
      <c r="B4710" s="44" t="s">
        <v>1068</v>
      </c>
      <c r="C4710" s="45" t="s">
        <v>1081</v>
      </c>
      <c r="D4710" s="823">
        <v>16.3</v>
      </c>
      <c r="E4710" s="7" t="s">
        <v>859</v>
      </c>
      <c r="F4710" s="11"/>
      <c r="G4710" s="102"/>
      <c r="H4710" s="79"/>
    </row>
    <row r="4711" spans="1:8" ht="15" customHeight="1">
      <c r="A4711" s="902"/>
      <c r="B4711" s="807"/>
      <c r="C4711" s="684"/>
      <c r="D4711" s="824"/>
      <c r="E4711" s="98"/>
      <c r="F4711" s="52"/>
      <c r="G4711" s="256"/>
      <c r="H4711" s="258"/>
    </row>
    <row r="4712" spans="1:8" ht="15" customHeight="1">
      <c r="A4712" s="904"/>
      <c r="B4712" s="61" t="s">
        <v>1082</v>
      </c>
      <c r="C4712" s="9" t="s">
        <v>1072</v>
      </c>
      <c r="D4712" s="823">
        <v>16.3</v>
      </c>
      <c r="E4712" s="7" t="s">
        <v>859</v>
      </c>
      <c r="F4712" s="11"/>
      <c r="G4712" s="102"/>
      <c r="H4712" s="79"/>
    </row>
    <row r="4713" spans="1:8" ht="15" customHeight="1">
      <c r="A4713" s="902"/>
      <c r="B4713" s="807"/>
      <c r="C4713" s="684"/>
      <c r="D4713" s="824"/>
      <c r="E4713" s="98"/>
      <c r="F4713" s="52"/>
      <c r="G4713" s="256"/>
      <c r="H4713" s="258"/>
    </row>
    <row r="4714" spans="1:8" ht="15" customHeight="1">
      <c r="A4714" s="904"/>
      <c r="B4714" s="61" t="s">
        <v>1083</v>
      </c>
      <c r="C4714" s="9" t="s">
        <v>1072</v>
      </c>
      <c r="D4714" s="823">
        <v>16.3</v>
      </c>
      <c r="E4714" s="7" t="s">
        <v>859</v>
      </c>
      <c r="F4714" s="11"/>
      <c r="G4714" s="102"/>
      <c r="H4714" s="79"/>
    </row>
    <row r="4715" spans="1:8" ht="15" customHeight="1">
      <c r="A4715" s="902"/>
      <c r="B4715" s="806"/>
      <c r="C4715" s="684"/>
      <c r="D4715" s="58"/>
      <c r="E4715" s="98"/>
      <c r="F4715" s="52"/>
      <c r="G4715" s="256"/>
      <c r="H4715" s="258"/>
    </row>
    <row r="4716" spans="1:8" ht="15" customHeight="1">
      <c r="A4716" s="905"/>
      <c r="B4716" s="61"/>
      <c r="C4716" s="9"/>
      <c r="D4716" s="10"/>
      <c r="E4716" s="7"/>
      <c r="F4716" s="11"/>
      <c r="G4716" s="102"/>
      <c r="H4716" s="79"/>
    </row>
    <row r="4717" spans="1:8" ht="15" customHeight="1">
      <c r="A4717" s="902"/>
      <c r="B4717" s="807"/>
      <c r="C4717" s="684"/>
      <c r="D4717" s="58"/>
      <c r="E4717" s="98"/>
      <c r="F4717" s="52"/>
      <c r="G4717" s="256"/>
      <c r="H4717" s="258"/>
    </row>
    <row r="4718" spans="1:8" ht="15" customHeight="1">
      <c r="A4718" s="904"/>
      <c r="B4718" s="44"/>
      <c r="C4718" s="9"/>
      <c r="D4718" s="10"/>
      <c r="E4718" s="7"/>
      <c r="F4718" s="11"/>
      <c r="G4718" s="102"/>
      <c r="H4718" s="79"/>
    </row>
    <row r="4719" spans="1:8" ht="15" customHeight="1">
      <c r="A4719" s="902"/>
      <c r="B4719" s="807"/>
      <c r="C4719" s="684"/>
      <c r="D4719" s="58"/>
      <c r="E4719" s="98"/>
      <c r="F4719" s="52"/>
      <c r="G4719" s="256"/>
      <c r="H4719" s="258"/>
    </row>
    <row r="4720" spans="1:8" ht="15" customHeight="1">
      <c r="A4720" s="904"/>
      <c r="B4720" s="61"/>
      <c r="C4720" s="9"/>
      <c r="D4720" s="10"/>
      <c r="E4720" s="7"/>
      <c r="F4720" s="11"/>
      <c r="G4720" s="102"/>
      <c r="H4720" s="79"/>
    </row>
    <row r="4721" spans="1:8" ht="15" customHeight="1">
      <c r="A4721" s="902"/>
      <c r="B4721" s="807"/>
      <c r="C4721" s="684"/>
      <c r="D4721" s="58"/>
      <c r="E4721" s="98"/>
      <c r="F4721" s="52"/>
      <c r="G4721" s="256"/>
      <c r="H4721" s="258"/>
    </row>
    <row r="4722" spans="1:8" ht="15" customHeight="1">
      <c r="A4722" s="904"/>
      <c r="B4722" s="61"/>
      <c r="C4722" s="9"/>
      <c r="D4722" s="10"/>
      <c r="E4722" s="7"/>
      <c r="F4722" s="11"/>
      <c r="G4722" s="102"/>
      <c r="H4722" s="79"/>
    </row>
    <row r="4723" spans="1:8" ht="15" customHeight="1">
      <c r="A4723" s="902"/>
      <c r="B4723" s="684"/>
      <c r="C4723" s="684"/>
      <c r="D4723" s="58"/>
      <c r="E4723" s="211"/>
      <c r="F4723" s="52"/>
      <c r="G4723" s="256"/>
      <c r="H4723" s="258"/>
    </row>
    <row r="4724" spans="1:8" ht="15" customHeight="1">
      <c r="A4724" s="906"/>
      <c r="B4724" s="851"/>
      <c r="C4724" s="9"/>
      <c r="D4724" s="10"/>
      <c r="E4724" s="210"/>
      <c r="F4724" s="11"/>
      <c r="G4724" s="102"/>
      <c r="H4724" s="79"/>
    </row>
    <row r="4725" spans="1:8" ht="15" customHeight="1">
      <c r="A4725" s="902"/>
      <c r="B4725" s="45"/>
      <c r="C4725" s="45"/>
      <c r="D4725" s="58"/>
      <c r="E4725" s="98"/>
      <c r="F4725" s="52"/>
      <c r="G4725" s="256"/>
      <c r="H4725" s="258"/>
    </row>
    <row r="4726" spans="1:8" ht="15" customHeight="1">
      <c r="A4726" s="904"/>
      <c r="B4726" s="61"/>
      <c r="C4726" s="9"/>
      <c r="D4726" s="10"/>
      <c r="E4726" s="7"/>
      <c r="F4726" s="11"/>
      <c r="G4726" s="102"/>
      <c r="H4726" s="79"/>
    </row>
    <row r="4727" spans="1:8" ht="15" customHeight="1">
      <c r="A4727" s="902"/>
      <c r="B4727" s="684"/>
      <c r="C4727" s="684"/>
      <c r="D4727" s="58"/>
      <c r="E4727" s="211"/>
      <c r="F4727" s="52"/>
      <c r="G4727" s="256"/>
      <c r="H4727" s="258"/>
    </row>
    <row r="4728" spans="1:8" ht="15" customHeight="1">
      <c r="A4728" s="904"/>
      <c r="B4728" s="44"/>
      <c r="C4728" s="9"/>
      <c r="D4728" s="10"/>
      <c r="E4728" s="210"/>
      <c r="F4728" s="11"/>
      <c r="G4728" s="102"/>
      <c r="H4728" s="79"/>
    </row>
    <row r="4729" spans="1:8" ht="15" customHeight="1">
      <c r="A4729" s="902"/>
      <c r="B4729" s="684"/>
      <c r="C4729" s="684"/>
      <c r="D4729" s="97"/>
      <c r="E4729" s="211"/>
      <c r="F4729" s="52"/>
      <c r="G4729" s="256"/>
      <c r="H4729" s="258"/>
    </row>
    <row r="4730" spans="1:8" ht="15" customHeight="1">
      <c r="A4730" s="904"/>
      <c r="B4730" s="45"/>
      <c r="C4730" s="9"/>
      <c r="D4730" s="317"/>
      <c r="E4730" s="210"/>
      <c r="F4730" s="11"/>
      <c r="G4730" s="102"/>
      <c r="H4730" s="79"/>
    </row>
    <row r="4731" spans="1:8" ht="15" customHeight="1">
      <c r="A4731" s="902"/>
      <c r="B4731" s="684"/>
      <c r="C4731" s="684"/>
      <c r="D4731" s="97"/>
      <c r="E4731" s="211"/>
      <c r="F4731" s="52"/>
      <c r="G4731" s="256"/>
      <c r="H4731" s="258"/>
    </row>
    <row r="4732" spans="1:8" ht="15" customHeight="1">
      <c r="A4732" s="904"/>
      <c r="B4732" s="9"/>
      <c r="C4732" s="9"/>
      <c r="D4732" s="317"/>
      <c r="E4732" s="210"/>
      <c r="F4732" s="11"/>
      <c r="G4732" s="102"/>
      <c r="H4732" s="79"/>
    </row>
    <row r="4733" spans="1:8" ht="15" customHeight="1">
      <c r="A4733" s="902"/>
      <c r="B4733" s="44"/>
      <c r="C4733" s="45"/>
      <c r="D4733" s="58"/>
      <c r="E4733" s="98"/>
      <c r="F4733" s="52"/>
      <c r="G4733" s="256"/>
      <c r="H4733" s="258"/>
    </row>
    <row r="4734" spans="1:8" ht="15" customHeight="1">
      <c r="A4734" s="904"/>
      <c r="B4734" s="61"/>
      <c r="C4734" s="9"/>
      <c r="D4734" s="10"/>
      <c r="E4734" s="7"/>
      <c r="F4734" s="11"/>
      <c r="G4734" s="102"/>
      <c r="H4734" s="79"/>
    </row>
    <row r="4735" spans="1:8" ht="15" customHeight="1">
      <c r="A4735" s="907"/>
      <c r="B4735" s="816"/>
      <c r="C4735" s="833"/>
      <c r="D4735" s="58"/>
      <c r="E4735" s="834"/>
      <c r="F4735" s="18"/>
      <c r="G4735" s="256"/>
      <c r="H4735" s="258"/>
    </row>
    <row r="4736" spans="1:8" ht="15" customHeight="1">
      <c r="A4736" s="907"/>
      <c r="B4736" s="349" t="s">
        <v>1216</v>
      </c>
      <c r="C4736" s="186"/>
      <c r="D4736" s="10"/>
      <c r="E4736" s="880"/>
      <c r="F4736" s="11"/>
      <c r="G4736" s="78"/>
      <c r="H4736" s="79"/>
    </row>
    <row r="4737" spans="1:8" ht="15" customHeight="1">
      <c r="A4737" s="902"/>
      <c r="B4737" s="806"/>
      <c r="C4737" s="698"/>
      <c r="D4737" s="58"/>
      <c r="E4737" s="98"/>
      <c r="F4737" s="18"/>
      <c r="G4737" s="256"/>
      <c r="H4737" s="258"/>
    </row>
    <row r="4738" spans="1:8" ht="15" customHeight="1">
      <c r="A4738" s="908"/>
      <c r="B4738" s="69"/>
      <c r="C4738" s="67"/>
      <c r="D4738" s="68"/>
      <c r="E4738" s="400"/>
      <c r="F4738" s="15"/>
      <c r="G4738" s="125"/>
      <c r="H4738" s="116"/>
    </row>
  </sheetData>
  <mergeCells count="9">
    <mergeCell ref="A1921:A1922"/>
    <mergeCell ref="H1:H2"/>
    <mergeCell ref="G1:G2"/>
    <mergeCell ref="A1:A2"/>
    <mergeCell ref="B1:B2"/>
    <mergeCell ref="C1:C2"/>
    <mergeCell ref="D1:D2"/>
    <mergeCell ref="E1:E2"/>
    <mergeCell ref="F1:F2"/>
  </mergeCells>
  <phoneticPr fontId="2"/>
  <dataValidations count="2">
    <dataValidation imeMode="off" allowBlank="1" showInputMessage="1" showErrorMessage="1" sqref="SZK1053:SZL1056 SPO1053:SPP1056 SFS1053:SFT1056 RVW1053:RVX1056 RMA1053:RMB1056 RCE1053:RCF1056 QSI1053:QSJ1056 QIM1053:QIN1056 PYQ1053:PYR1056 POU1053:POV1056 PEY1053:PEZ1056 OVC1053:OVD1056 OLG1053:OLH1056 OBK1053:OBL1056 NRO1053:NRP1056 NHS1053:NHT1056 MXW1053:MXX1056 MOA1053:MOB1056 MEE1053:MEF1056 LUI1053:LUJ1056 LKM1053:LKN1056 LAQ1053:LAR1056 KQU1053:KQV1056 KGY1053:KGZ1056 JXC1053:JXD1056 JNG1053:JNH1056 JDK1053:JDL1056 ITO1053:ITP1056 IJS1053:IJT1056 HZW1053:HZX1056 HQA1053:HQB1056 HGE1053:HGF1056 GWI1053:GWJ1056 GMM1053:GMN1056 GCQ1053:GCR1056 FSU1053:FSV1056 FIY1053:FIZ1056 EZC1053:EZD1056 EPG1053:EPH1056 EFK1053:EFL1056 DVO1053:DVP1056 DLS1053:DLT1056 DBW1053:DBX1056 CSA1053:CSB1056 CIE1053:CIF1056 BYI1053:BYJ1056 BOM1053:BON1056 BEQ1053:BER1056 AUU1053:AUV1056 AKY1053:AKZ1056 ABC1053:ABD1056 RG1053:RH1056 HK1053:HL1056 BOK1053:BOK1056 BEO1053:BEO1056 AUS1053:AUS1056 AKW1053:AKW1056 ABA1053:ABA1056 HG1053:HG1056 RC1053:RC1056 AKU1053:AKU1056 CSA1245:CSB1250 DBS1053:DBS1056 DLO1053:DLO1056 DVK1053:DVK1056 EFG1053:EFG1056 WTW1053:WTX1056 WKA1053:WKB1056 WAE1053:WAF1056 VQI1053:VQJ1056 VGM1053:VGN1056 UWQ1053:UWR1056 UMU1053:UMV1056 UCY1053:UCZ1056 TTC1053:TTD1056 TJG1053:TJH1056 CIE1245:CIF1250 I1151:I1154 BYI1245:BYJ1250 BEQ1245:BER1250 AUU1245:AUV1250 AKY1245:AKZ1250 ABC1245:ABD1250 RG1245:RH1250 BOM1245:BON1250 HK1245:HL1250 WTW1245:WTX1250 WKA1245:WKB1250 WAE1245:WAF1250 VQI1245:VQJ1250 VGM1245:VGN1250 UWQ1245:UWR1250 UMU1245:UMV1250 UCY1245:UCZ1250 TTC1245:TTD1250 TJG1245:TJH1250 SZK1245:SZL1250 SPO1245:SPP1250 SFS1245:SFT1250 RVW1245:RVX1250 RMA1245:RMB1250 RCE1245:RCF1250 QSI1245:QSJ1250 QIM1245:QIN1250 PYQ1245:PYR1250 POU1245:POV1250 PEY1245:PEZ1250 OVC1245:OVD1250 OLG1245:OLH1250 OBK1245:OBL1250 NRO1245:NRP1250 NHS1245:NHT1250 MXW1245:MXX1250 MOA1245:MOB1250 MEE1245:MEF1250 LUI1245:LUJ1250 LKM1245:LKN1250 LAQ1245:LAR1250 KQU1245:KQV1250 KGY1245:KGZ1250 JXC1245:JXD1250 JNG1245:JNH1250 JDK1245:JDL1250 ITO1245:ITP1250 AAY1053:AAY1056 WJW1053:WJW1056 WAA1053:WAA1056 VQE1053:VQE1056 VGI1053:VGI1056 UWM1053:UWM1056 UMQ1053:UMQ1056 UCU1053:UCU1056 TSY1053:TSY1056 TJC1053:TJC1056 SZG1053:SZG1056 SPK1053:SPK1056 SFO1053:SFO1056 RVS1053:RVS1056 RLW1053:RLW1056 RCA1053:RCA1056 QSE1053:QSE1056 QII1053:QII1056 PYM1053:PYM1056 POQ1053:POQ1056 PEU1053:PEU1056 OUY1053:OUY1056 OLC1053:OLC1056 OBG1053:OBG1056 NRK1053:NRK1056 NHO1053:NHO1056 MXS1053:MXS1056 MNW1053:MNW1056 MEA1053:MEA1056 LUE1053:LUE1056 LKI1053:LKI1056 LAM1053:LAM1056 KQQ1053:KQQ1056 KGU1053:KGU1056 JWY1053:JWY1056 JNC1053:JNC1056 JDG1053:JDG1056 ITK1053:ITK1056 IJO1053:IJO1056 HZS1053:HZS1056 HPW1053:HPW1056 HGA1053:HGA1056 GWE1053:GWE1056 GMI1053:GMI1056 GCM1053:GCM1056 FSQ1053:FSQ1056 FIU1053:FIU1056 EYY1053:EYY1056 EPC1053:EPC1056 WTS1053:WTS1056 HI1053:HI1056 VQG1053:VQG1056 WTU1053:WTU1056 RE1053:RE1056 WJY1053:WJY1056 VGK1053:VGK1056 UWO1053:UWO1056 UMS1053:UMS1056 UCW1053:UCW1056 TTA1053:TTA1056 TJE1053:TJE1056 SZI1053:SZI1056 SPM1053:SPM1056 SFQ1053:SFQ1056 RVU1053:RVU1056 RLY1053:RLY1056 RCC1053:RCC1056 QSG1053:QSG1056 QIK1053:QIK1056 PYO1053:PYO1056 POS1053:POS1056 PEW1053:PEW1056 OVA1053:OVA1056 OLE1053:OLE1056 OBI1053:OBI1056 NRM1053:NRM1056 NHQ1053:NHQ1056 MXU1053:MXU1056 MNY1053:MNY1056 MEC1053:MEC1056 LUG1053:LUG1056 LKK1053:LKK1056 LAO1053:LAO1056 KQS1053:KQS1056 KGW1053:KGW1056 JXA1053:JXA1056 JNE1053:JNE1056 JDI1053:JDI1056 ITM1053:ITM1056 IJQ1053:IJQ1056 HZU1053:HZU1056 HPY1053:HPY1056 HGC1053:HGC1056 GWG1053:GWG1056 GMK1053:GMK1056 GCO1053:GCO1056 FSS1053:FSS1056 FIW1053:FIW1056 EZA1053:EZA1056 EPE1053:EPE1056 EFI1053:EFI1056 DVM1053:DVM1056 DLQ1053:DLQ1056 DBU1053:DBU1056 CRY1053:CRY1056 CIC1053:CIC1056 BYG1053:BYG1056 WAC1053:WAC1056 AUQ1053:AUQ1056 BEM1053:BEM1056 BOI1053:BOI1056 BYE1053:BYE1056 CIA1053:CIA1056 CRW1053:CRW1056 IJS1245:IJT1250 HZW1245:HZX1250 HQA1245:HQB1250 HGE1245:HGF1250 GWI1245:GWJ1250 GMM1245:GMN1250 GCQ1245:GCR1250 FSU1245:FSV1250 FIY1245:FIZ1250 EZC1245:EZD1250 EPG1245:EPH1250 EFK1245:EFL1250 DVO1245:DVP1250 DLS1245:DLT1250 DBW1245:DBX1250 AUU1705:AUV1706 RG1705:RH1706 WTW1229:WTW1244 WKA1229:WKA1244 WAE1229:WAE1244 VQI1229:VQI1244 VGM1229:VGM1244 UWQ1229:UWQ1244 UMU1229:UMU1244 UCY1229:UCY1244 TTC1229:TTC1244 TJG1229:TJG1244 SZK1229:SZK1244 SPO1229:SPO1244 SFS1229:SFS1244 RVW1229:RVW1244 RMA1229:RMA1244 RCE1229:RCE1244 QSI1229:QSI1244 QIM1229:QIM1244 PYQ1229:PYQ1244 POU1229:POU1244 PEY1229:PEY1244 OVC1229:OVC1244 OLG1229:OLG1244 OBK1229:OBK1244 NRO1229:NRO1244 NHS1229:NHS1244 MXW1229:MXW1244 MOA1229:MOA1244 MEE1229:MEE1244 LUI1229:LUI1244 LKM1229:LKM1244 LAQ1229:LAQ1244 KQU1229:KQU1244 KGY1229:KGY1244 JXC1229:JXC1244 JNG1229:JNG1244 JDK1229:JDK1244 ITO1229:ITO1244 IJS1229:IJS1244 HZW1229:HZW1244 HQA1229:HQA1244 HGE1229:HGE1244 GWI1229:GWI1244 GMM1229:GMM1244 GCQ1229:GCQ1244 FSU1229:FSU1244 FIY1229:FIY1244 EZC1229:EZC1244 EPG1229:EPG1244 EFK1229:EFK1244 DVO1229:DVO1244 DLS1229:DLS1244 DBW1229:DBW1244 CSA1229:CSA1244 CIE1229:CIE1244 BYI1229:BYI1244 BOM1229:BOM1244 BEQ1229:BEQ1244 AUU1229:AUU1244 AKY1229:AKY1244 ABC1229:ABC1244 RG1229:RG1244 HK1229:HK1244 WTW1373:WTX1380 WKA1373:WKB1380 HK1373:HL1380 RG1373:RH1380 ABC1373:ABD1380 AKY1373:AKZ1380 AUU1373:AUV1380 BEQ1373:BER1380 BOM1373:BON1380 BYI1373:BYJ1380 CIE1373:CIF1380 CSA1373:CSB1380 DBW1373:DBX1380 DLS1373:DLT1380 DVO1373:DVP1380 EFK1373:EFL1380 EPG1373:EPH1380 EZC1373:EZD1380 FIY1373:FIZ1380 FSU1373:FSV1380 GCQ1373:GCR1380 GMM1373:GMN1380 GWI1373:GWJ1380 HGE1373:HGF1380 HQA1373:HQB1380 HZW1373:HZX1380 IJS1373:IJT1380 ITO1373:ITP1380 JDK1373:JDL1380 JNG1373:JNH1380 JXC1373:JXD1380 KGY1373:KGZ1380 KQU1373:KQV1380 LAQ1373:LAR1380 LKM1373:LKN1380 LUI1373:LUJ1380 MEE1373:MEF1380 MOA1373:MOB1380 MXW1373:MXX1380 NHS1373:NHT1380 NRO1373:NRP1380 OBK1373:OBL1380 OLG1373:OLH1380 OVC1373:OVD1380 PEY1373:PEZ1380 POU1373:POV1380 PYQ1373:PYR1380 QIM1373:QIN1380 QSI1373:QSJ1380 RCE1373:RCF1380 RMA1373:RMB1380 RVW1373:RVX1380 SFS1373:SFT1380 SPO1373:SPP1380 QIM1703:QIM1704 POU1703:POU1704 PEY1703:PEY1704 OVC1703:OVC1704 OLG1703:OLG1704 OBK1703:OBK1704 NRO1703:NRO1704 NHS1703:NHS1704 MXW1703:MXW1704 MOA1703:MOA1704 MEE1703:MEE1704 LUI1703:LUI1704 LKM1703:LKM1704 LAQ1703:LAQ1704 KQU1703:KQU1704 KGY1703:KGY1704 JXC1703:JXC1704 JNG1703:JNG1704 JDK1703:JDK1704 ITO1703:ITO1704 IJS1703:IJS1704 HZW1703:HZW1704 HQA1703:HQA1704 HGE1703:HGE1704 GWI1703:GWI1704 GMM1703:GMM1704 GCQ1703:GCQ1704 FSU1703:FSU1704 FIY1703:FIY1704 EZC1703:EZC1704 EPG1703:EPG1704 PYQ1703:PYQ1704 EFK1703:EFK1704 DVO1703:DVO1704 DLS1703:DLS1704 DBW1703:DBW1704 CSA1703:CSA1704 CIE1703:CIE1704 BYI1703:BYI1704 BOM1703:BOM1704 BEQ1703:BEQ1704 AUU1703:AUU1704 AKY1703:AKY1704 ABC1703:ABC1704 RG1703:RG1704 HK1703:HK1704 WTW1703:WTW1704 WKA1703:WKA1704 WAE1703:WAE1704 VQI1703:VQI1704 VGM1703:VGM1704 UWQ1703:UWQ1704 UMU1703:UMU1704 UCY1703:UCY1704 TTC1703:TTC1704 TJG1703:TJG1704 SZK1703:SZK1704 SPO1703:SPO1704 SFS1703:SFS1704 RVW1703:RVW1704 RMA1703:RMA1704 RCE1703:RCE1704 QSI1703:QSI1704 HK1705:HL1706 WTW1705:WTX1706 WKA1705:WKB1706 WAE1705:WAF1706 VQI1705:VQJ1706 VGM1705:VGN1706 UWQ1705:UWR1706 UMU1705:UMV1706 UCY1705:UCZ1706 TTC1705:TTD1706 TJG1705:TJH1706 SZK1705:SZL1706 SPO1705:SPP1706 SFS1705:SFT1706 RVW1705:RVX1706 RMA1705:RMB1706 RCE1705:RCF1706 QSI1705:QSJ1706 QIM1705:QIN1706 PYQ1705:PYR1706 POU1705:POV1706 PEY1705:PEZ1706 OVC1705:OVD1706 OLG1705:OLH1706 OBK1705:OBL1706 NRO1705:NRP1706 NHS1705:NHT1706 MXW1705:MXX1706 MOA1705:MOB1706 MEE1705:MEF1706 LUI1705:LUJ1706 LKM1705:LKN1706 LAQ1705:LAR1706 KQU1705:KQV1706 KGY1705:KGZ1706 JXC1705:JXD1706 JNG1705:JNH1706 JDK1705:JDL1706 ITO1705:ITP1706 IJS1705:IJT1706 HZW1705:HZX1706 HQA1705:HQB1706 HGE1705:HGF1706 GWI1705:GWJ1706 GMM1705:GMN1706 GCQ1705:GCR1706 FSU1705:FSV1706 FIY1705:FIZ1706 EZC1705:EZD1706 EPG1705:EPH1706 EFK1705:EFL1706 DVO1705:DVP1706 DLS1705:DLT1706 AKY1705:AKZ1706 ABC1705:ABD1706 DBW1705:DBX1706 CSA1705:CSB1706 CIE1705:CIF1706 BYI1705:BYJ1706 BOM1705:BON1706 JNG1707:JNG1727 JXC1707:JXC1727 KGY1707:KGY1727 KQU1707:KQU1727 LAQ1707:LAQ1727 LKM1707:LKM1727 LUI1707:LUI1727 MEE1707:MEE1727 DLS1707:DLS1727 DVO1707:DVO1727 MOA1707:MOA1727 MXW1707:MXW1727 NHS1707:NHS1727 NRO1707:NRO1727 OBK1707:OBK1727 OLG1707:OLG1727 OVC1707:OVC1727 PEY1707:PEY1727 POU1707:POU1727 PYQ1707:PYQ1727 QIM1707:QIM1727 QSI1707:QSI1727 RCE1707:RCE1727 RMA1707:RMA1727 RVW1707:RVW1727 SFS1707:SFS1727 SPO1707:SPO1727 SZK1707:SZK1727 TJG1707:TJG1727 TTC1707:TTC1727 UCY1707:UCY1727 UMU1707:UMU1727 UWQ1707:UWQ1727 VGM1707:VGM1727 VQI1707:VQI1727 WAE1707:WAE1727 WKA1707:WKA1727 WTW1707:WTW1727 HK1707:HK1727 RG1707:RG1727 ABC1707:ABC1727 AKY1707:AKY1727 AUU1707:AUU1727 BEQ1707:BEQ1727 BOM1707:BOM1727 BYI1707:BYI1727 CIE1707:CIE1727 CSA1707:CSA1727 DBW1707:DBW1727 EFK1707:EFK1727 EPG1707:EPG1727 EZC1707:EZC1727 FIY1707:FIY1727 FSU1707:FSU1727 GCQ1707:GCQ1727 GMM1707:GMM1727 GWI1707:GWI1727 HGE1707:HGE1727 HQA1707:HQA1727 HZW1707:HZW1727 IJS1707:IJS1727 ITO1707:ITO1727 SZK1373:SZL1380 TJG1373:TJH1380 TTC1373:TTD1380 UCY1373:UCZ1380 UMU1373:UMV1380 UWQ1373:UWR1380 VGM1373:VGN1380 VQI1373:VQJ1380 JNG1698:JNG1701 JXC1698:JXC1701 KGY1698:KGY1701 KQU1698:KQU1701 LAQ1698:LAQ1701 LKM1698:LKM1701 LUI1698:LUI1701 MEE1698:MEE1701 DLS1698:DLS1701 DVO1698:DVO1701 MOA1698:MOA1701 MXW1698:MXW1701 NHS1698:NHS1701 NRO1698:NRO1701 OBK1698:OBK1701 UWQ1752:UWR1762 JNG1747:JNG1749 JXC1747:JXC1749 KGY1747:KGY1749 KQU1747:KQU1749 LAQ1747:LAQ1749 LKM1747:LKM1749 LUI1747:LUI1749 MEE1747:MEE1749 DLS1747:DLS1749 DVO1747:DVO1749 MOA1747:MOA1749 MXW1747:MXW1749 NHS1747:NHS1749 NRO1747:NRO1749 OBK1747:OBK1749 OLG1747:OLG1749 OVC1747:OVC1749 PEY1747:PEY1749 POU1747:POU1749 PYQ1747:PYQ1749 QIM1747:QIM1749 QSI1747:QSI1749 RCE1747:RCE1749 RMA1747:RMA1749 RVW1747:RVW1749 SFS1747:SFS1749 SPO1747:SPO1749 SZK1747:SZK1749 TJG1747:TJG1749 TTC1747:TTC1749 UCY1747:UCY1749 UMU1747:UMU1749 UWQ1747:UWQ1749 VGM1747:VGM1749 VQI1747:VQI1749 WAE1747:WAE1749 WKA1747:WKA1749 WTW1747:WTW1749 HK1747:HK1749 RG1747:RG1749 ABC1747:ABC1749 AKY1747:AKY1749 AUU1747:AUU1749 BEQ1747:BEQ1749 BOM1747:BOM1749 BYI1747:BYI1749 CIE1747:CIE1749 CSA1747:CSA1749 DBW1747:DBW1749 EFK1747:EFK1749 EPG1747:EPG1749 EZC1747:EZC1749 FIY1747:FIY1749 FSU1747:FSU1749 GCQ1747:GCQ1749 GMM1747:GMM1749 GWI1747:GWI1749 HGE1747:HGE1749 HQA1747:HQA1749 HZW1741:HZW1743 IJS1741:IJS1743 ITO1741:ITO1743 JDK1741:JDK1743 JNG1741:JNG1743 JXC1741:JXC1743 KGY1741:KGY1743 KQU1741:KQU1743 LAQ1741:LAQ1743 LKM1741:LKM1743 LUI1741:LUI1743 MEE1741:MEE1743 DLS1741:DLS1743 DVO1741:DVO1743 MOA1741:MOA1743 MXW1741:MXW1743 NHS1741:NHS1743 NRO1741:NRO1743 OBK1741:OBK1743 OLG1741:OLG1743 OVC1741:OVC1743 PEY1741:PEY1743 POU1741:POU1743 PYQ1741:PYQ1743 QIM1741:QIM1743 QSI1741:QSI1743 RCE1741:RCE1743 RMA1741:RMA1743 RVW1741:RVW1743 SFS1741:SFS1743 SPO1741:SPO1743 SZK1741:SZK1743 TJG1741:TJG1743 TTC1741:TTC1743 UCY1741:UCY1743 UMU1741:UMU1743 UWQ1741:UWQ1743 VGM1741:VGM1743 VQI1741:VQI1743 WAE1741:WAE1743 WKA1741:WKA1743 WTW1741:WTW1743 HK1741:HK1743 RG1741:RG1743 ABC1741:ABC1743 AKY1741:AKY1743 AUU1741:AUU1743 BEQ1741:BEQ1743 BOM1741:BOM1743 BYI1741:BYI1743 CIE1741:CIE1743 CSA1741:CSA1743 DBW1741:DBW1743 EFK1741:EFK1743 EPG1741:EPG1743 EZC1741:EZC1743 FIY1741:FIY1743 FSU1741:FSU1743 GCQ1741:GCQ1743 GMM1741:GMM1743 GWI1741:GWI1743 HGE1741:HGE1743 HQA1741:HQA1743 WTW1744:WTX1746 WKA1744:WKB1746 HK1744:HL1746 RG1744:RH1746 ABC1744:ABD1746 AKY1744:AKZ1746 AUU1744:AUV1746 BEQ1744:BER1746 BOM1744:BON1746 BYI1744:BYJ1746 CIE1744:CIF1746 CSA1744:CSB1746 DBW1744:DBX1746 DLS1744:DLT1746 DVO1744:DVP1746 EFK1744:EFL1746 EPG1744:EPH1746 EZC1744:EZD1746 FIY1744:FIZ1746 FSU1744:FSV1746 GCQ1744:GCR1746 GMM1744:GMN1746 GWI1744:GWJ1746 HGE1744:HGF1746 HQA1744:HQB1746 HZW1744:HZX1746 IJS1744:IJT1746 ITO1744:ITP1746 JDK1744:JDL1746 JNG1744:JNH1746 JXC1744:JXD1746 KGY1744:KGZ1746 KQU1744:KQV1746 LAQ1744:LAR1746 LKM1744:LKN1746 LUI1744:LUJ1746 MEE1744:MEF1746 MOA1744:MOB1746 MXW1744:MXX1746 NHS1744:NHT1746 NRO1744:NRP1746 OBK1744:OBL1746 OLG1744:OLH1746 OVC1744:OVD1746 PEY1744:PEZ1746 POU1744:POV1746 PYQ1744:PYR1746 QIM1744:QIN1746 QSI1744:QSJ1746 RCE1744:RCF1746 RMA1744:RMB1746 RVW1744:RVX1746 SFS1744:SFT1746 SPO1744:SPP1746 SZK1744:SZL1746 TJG1744:TJH1746 TTC1744:TTD1746 UCY1744:UCZ1746 UMU1744:UMV1746 UWQ1744:UWR1746 VGM1744:VGN1746 VQI1744:VQJ1746 WAE1744:WAF1746 HZW1747:HZW1749 IJS1747:IJS1749 ITO1747:ITO1749 JDK1747:JDK1749 JDK1779:JDK1783 JNG1779:JNG1783 JXC1779:JXC1783 KGY1779:KGY1783 KQU1779:KQU1783 LAQ1779:LAQ1783 LKM1779:LKM1783 LUI1779:LUI1783 MEE1779:MEE1783 DLS1779:DLS1783 DVO1779:DVO1783 MOA1779:MOA1783 MXW1779:MXW1783 NHS1779:NHS1783 NRO1779:NRO1783 OBK1779:OBK1783 OLG1779:OLG1783 OVC1779:OVC1783 PEY1779:PEY1783 POU1779:POU1783 PYQ1779:PYQ1783 QIM1779:QIM1783 QSI1779:QSI1783 RCE1779:RCE1783 RMA1779:RMA1783 RVW1779:RVW1783 SFS1779:SFS1783 SPO1779:SPO1783 SZK1779:SZK1783 TJG1779:TJG1783 TTC1779:TTC1783 UCY1779:UCY1783 UMU1779:UMU1783 UWQ1779:UWQ1783 VGM1779:VGM1783 VQI1779:VQI1783 WAE1779:WAE1783 WKA1779:WKA1783 WTW1779:WTW1783 HK1779:HK1783 RG1779:RG1783 ABC1779:ABC1783 AKY1779:AKY1783 AUU1779:AUU1783 BEQ1779:BEQ1783 BOM1779:BOM1783 BYI1779:BYI1783 CIE1779:CIE1783 CSA1779:CSA1783 DBW1779:DBW1783 EFK1779:EFK1783 EPG1779:EPG1783 EZC1779:EZC1783 FIY1779:FIY1783 FSU1779:FSU1783 GCQ1779:GCQ1783 GMM1779:GMM1783 GWI1779:GWI1783 HGE1779:HGE1783 HQA1779:HQA1783 HZW1773:HZW1775 IJS1773:IJS1775 ITO1773:ITO1775 JDK1773:JDK1775 JNG1773:JNG1775 JXC1773:JXC1775 KGY1773:KGY1775 KQU1773:KQU1775 LAQ1773:LAQ1775 LKM1773:LKM1775 LUI1773:LUI1775 MEE1773:MEE1775 DLS1773:DLS1775 DVO1773:DVO1775 MOA1773:MOA1775 MXW1773:MXW1775 NHS1773:NHS1775 NRO1773:NRO1775 OBK1773:OBK1775 OLG1773:OLG1775 OVC1773:OVC1775 PEY1773:PEY1775 POU1773:POU1775 PYQ1773:PYQ1775 QIM1773:QIM1775 QSI1773:QSI1775 RCE1773:RCE1775 RMA1773:RMA1775 RVW1773:RVW1775 SFS1773:SFS1775 SPO1773:SPO1775 SZK1773:SZK1775 TJG1773:TJG1775 TTC1773:TTC1775 UCY1773:UCY1775 UMU1773:UMU1775 UWQ1773:UWQ1775 VGM1773:VGM1775 VQI1773:VQI1775 WAE1773:WAE1775 WKA1773:WKA1775 WTW1773:WTW1775 HK1773:HK1775 RG1773:RG1775 ABC1773:ABC1775 AKY1773:AKY1775 AUU1773:AUU1775 BEQ1773:BEQ1775 BOM1773:BOM1775 BYI1773:BYI1775 CIE1773:CIE1775 CSA1773:CSA1775 DBW1773:DBW1775 EFK1773:EFK1775 EPG1773:EPG1775 EZC1773:EZC1775 FIY1773:FIY1775 FSU1773:FSU1775 GCQ1773:GCQ1775 GMM1773:GMM1775 GWI1773:GWI1775 HGE1773:HGE1775 HQA1773:HQA1775 WTW1776:WTX1778 WKA1776:WKB1778 HK1776:HL1778 RG1776:RH1778 ABC1776:ABD1778 AKY1776:AKZ1778 AUU1776:AUV1778 BEQ1776:BER1778 BOM1776:BON1778 BYI1776:BYJ1778 CIE1776:CIF1778 CSA1776:CSB1778 DBW1776:DBX1778 DLS1776:DLT1778 DVO1776:DVP1778 EFK1776:EFL1778 EPG1776:EPH1778 EZC1776:EZD1778 FIY1776:FIZ1778 FSU1776:FSV1778 GCQ1776:GCR1778 GMM1776:GMN1778 GWI1776:GWJ1778 HGE1776:HGF1778 HQA1776:HQB1778 HZW1776:HZX1778 IJS1776:IJT1778 ITO1776:ITP1778 JDK1776:JDL1778 JNG1776:JNH1778 JXC1776:JXD1778 KGY1776:KGZ1778 KQU1776:KQV1778 LAQ1776:LAR1778 LKM1776:LKN1778 LUI1776:LUJ1778 MEE1776:MEF1778 MOA1776:MOB1778 MXW1776:MXX1778 NHS1776:NHT1778 NRO1776:NRP1778 OBK1776:OBL1778 OLG1776:OLH1778 OVC1776:OVD1778 PEY1776:PEZ1778 POU1776:POV1778 PYQ1776:PYR1778 QIM1776:QIN1778 QSI1776:QSJ1778 RCE1776:RCF1778 RMA1776:RMB1778 RVW1776:RVX1778 SFS1776:SFT1778 SPO1776:SPP1778 SZK1776:SZL1778 TJG1776:TJH1778 TTC1776:TTD1778 UCY1776:UCZ1778 UMU1776:UMV1778 UWQ1776:UWR1778 VGM1776:VGN1778 VQI1776:VQJ1778 WAE1776:WAF1778 HZW1779:HZW1783 IJS1779:IJS1783 ITO1779:ITO1783 VQI1752:VQJ1762 WAE1752:WAF1762 WTW1752:WTX1762 WKA1752:WKB1762 HK1752:HL1762 RG1752:RH1762 ABC1752:ABD1762 AKY1752:AKZ1762 AUU1752:AUV1762 BEQ1752:BER1762 BOM1752:BON1762 BYI1752:BYJ1762 CIE1752:CIF1762 CSA1752:CSB1762 DBW1752:DBX1762 DLS1752:DLT1762 DVO1752:DVP1762 EFK1752:EFL1762 EPG1752:EPH1762 EZC1752:EZD1762 FIY1752:FIZ1762 FSU1752:FSV1762 GCQ1752:GCR1762 GMM1752:GMN1762 GWI1752:GWJ1762 HGE1752:HGF1762 HQA1752:HQB1762 HZW1752:HZX1762 IJS1752:IJT1762 ITO1752:ITP1762 JDK1752:JDL1762 JNG1752:JNH1762 JXC1752:JXD1762 KGY1752:KGZ1762 KQU1752:KQV1762 LAQ1752:LAR1762 LKM1752:LKN1762 LUI1752:LUJ1762 MEE1752:MEF1762 MOA1752:MOB1762 MXW1752:MXX1762 NHS1752:NHT1762 NRO1752:NRP1762 OBK1752:OBL1762 OLG1752:OLH1762 OVC1752:OVD1762 PEY1752:PEZ1762 POU1752:POV1762 PYQ1752:PYR1762 QIM1752:QIN1762 QSI1752:QSJ1762 RCE1752:RCF1762 RMA1752:RMB1762 RVW1752:RVX1762 SFS1752:SFT1762 SPO1752:SPP1762 SZK1752:SZL1762 TJG1752:TJH1762 TTC1752:TTD1762 UCY1752:UCZ1762 UMU1752:UMV1762 OLG1698:OLG1701 OVC1698:OVC1701 PEY1698:PEY1701 POU1698:POU1701 PYQ1698:PYQ1701 QIM1698:QIM1701 QSI1698:QSI1701 RCE1698:RCE1701 RMA1698:RMA1701 RVW1698:RVW1701 SFS1698:SFS1701 SPO1698:SPO1701 SZK1698:SZK1701 TJG1698:TJG1701 TTC1698:TTC1701 UCY1698:UCY1701 UMU1698:UMU1701 UWQ1698:UWQ1701 VGM1698:VGM1701 VQI1698:VQI1701 WAE1698:WAE1701 WKA1698:WKA1701 NRK1217:NRK1250 OBG1217:OBG1250 OLC1217:OLC1250 OUY1217:OUY1250 EFG1217:EFG1250 DVK1217:DVK1250 DLO1217:DLO1250 DBS1217:DBS1250 CRW1217:CRW1250 CIA1217:CIA1250 BYE1217:BYE1250 BOI1217:BOI1250 BEM1217:BEM1250 AUQ1217:AUQ1250 WAC1217:WAC1250 BYG1217:BYG1250 CIC1217:CIC1250 CRY1217:CRY1250 DBU1217:DBU1250 DLQ1217:DLQ1250 DVM1217:DVM1250 AAY1217:AAY1250 WJW1217:WJW1250 WAA1217:WAA1250 VQE1217:VQE1250 EFI1217:EFI1250 EPE1217:EPE1250 EZA1217:EZA1250 FIW1217:FIW1250 FSS1217:FSS1250 GCO1217:GCO1250 GMK1217:GMK1250 GWG1217:GWG1250 HGC1217:HGC1250 HPY1217:HPY1250 HZU1217:HZU1250 IJQ1217:IJQ1250 ITM1217:ITM1250 JDI1217:JDI1250 JNE1217:JNE1250 JXA1217:JXA1250 KGW1217:KGW1250 KQS1217:KQS1250 LAO1217:LAO1250 LKK1217:LKK1250 LUG1217:LUG1250 MEC1217:MEC1250 MNY1217:MNY1250 MXU1217:MXU1250 NHQ1217:NHQ1250 NRM1217:NRM1250 OBI1217:OBI1250 OLE1217:OLE1250 OVA1217:OVA1250 PEW1217:PEW1250 POS1217:POS1250 PYO1217:PYO1250 QIK1217:QIK1250 QSG1217:QSG1250 RCC1217:RCC1250 RLY1217:RLY1250 RVU1217:RVU1250 SFQ1217:SFQ1250 SPM1217:SPM1250 SZI1217:SZI1250 TJE1217:TJE1250 VGI1217:VGI1250 UWM1217:UWM1250 UMQ1217:UMQ1250 UCU1217:UCU1250 TSY1217:TSY1250 TJC1217:TJC1250 SZG1217:SZG1250 SPK1217:SPK1250 SFO1217:SFO1250 RVS1217:RVS1250 RLW1217:RLW1250 RCA1217:RCA1250 QSE1217:QSE1250 QII1217:QII1250 PYM1217:PYM1250 POQ1217:POQ1250 PEU1217:PEU1250 MXS1217:MXS1250 MNW1217:MNW1250 MEA1217:MEA1250 LUE1217:LUE1250 LKI1217:LKI1250 LAM1217:LAM1250 KQQ1217:KQQ1250 KGU1217:KGU1250 JWY1217:JWY1250 JNC1217:JNC1250 JDG1217:JDG1250 ITK1217:ITK1250 IJO1217:IJO1250 HZS1217:HZS1250 HPW1217:HPW1250 HGA1217:HGA1250 GWE1217:GWE1250 GMI1217:GMI1250 GCM1217:GCM1250 FSQ1217:FSQ1250 FIU1217:FIU1250 JDK1707:JDK1727 BEQ1705:BER1706 EYY1217:EYY1250 EPC1217:EPC1250 WTS1217:WTS1250 HI1217:HI1250 VQG1217:VQG1250 WTU1217:WTU1250 RE1217:RE1250 WJY1217:WJY1250 VGK1217:VGK1250 UWO1217:UWO1250 UMS1217:UMS1250 UCW1217:UCW1250 TTA1217:TTA1250 BOK1217:BOK1250 BEO1217:BEO1250 AUS1217:AUS1250 AKW1217:AKW1250 ABA1217:ABA1250 HG1217:HG1250 RC1217:RC1250 AKU1217:AKU1250 WTW1217:WTW1222 WKA1217:WKA1222 WAE1217:WAE1222 VQI1217:VQI1222 VGM1217:VGM1222 UWQ1217:UWQ1222 UMU1217:UMU1222 UCY1217:UCY1222 TTC1217:TTC1222 TJG1217:TJG1222 SZK1217:SZK1222 SPO1217:SPO1222 SFS1217:SFS1222 RVW1217:RVW1222 RMA1217:RMA1222 RCE1217:RCE1222 QSI1217:QSI1222 QIM1217:QIM1222 PYQ1217:PYQ1222 POU1217:POU1222 PEY1217:PEY1222 OVC1217:OVC1222 OLG1217:OLG1222 OBK1217:OBK1222 NRO1217:NRO1222 NHS1217:NHS1222 MXW1217:MXW1222 MOA1217:MOA1222 MEE1217:MEE1222 LUI1217:LUI1222 LKM1217:LKM1222 LAQ1217:LAQ1222 KQU1217:KQU1222 KGY1217:KGY1222 JXC1217:JXC1222 JNG1217:JNG1222 JDK1217:JDK1222 ITO1217:ITO1222 IJS1217:IJS1222 HZW1217:HZW1222 HQA1217:HQA1222 HGE1217:HGE1222 GWI1217:GWI1222 GMM1217:GMM1222 GCQ1217:GCQ1222 FSU1217:FSU1222 FIY1217:FIY1222 EZC1217:EZC1222 EPG1217:EPG1222 EFK1217:EFK1222 DVO1217:DVO1222 DLS1217:DLS1222 DBW1217:DBW1222 CSA1217:CSA1222 CIE1217:CIE1222 BYI1217:BYI1222 BOM1217:BOM1222 BEQ1217:BEQ1222 AUU1217:AUU1222 AKY1217:AKY1222 ABC1217:ABC1222 RG1217:RG1222 HK1217:HK1222 WTW1698:WTW1701 HK1698:HK1701 RG1698:RG1701 ABC1698:ABC1701 AKY1698:AKY1701 AUU1698:AUU1701 BEQ1698:BEQ1701 BOM1698:BOM1701 BYI1698:BYI1701 CIE1698:CIE1701 CSA1698:CSA1701 DBW1698:DBW1701 EFK1698:EFK1701 EPG1698:EPG1701 EZC1698:EZC1701 FIY1698:FIY1701 FSU1698:FSU1701 GCQ1698:GCQ1701 GMM1698:GMM1701 GWI1698:GWI1701 HGE1698:HGE1701 HQA1698:HQA1701 HZW1698:HZW1701 IJS1698:IJS1701 ITO1698:ITO1701 JDK1698:JDK1701 IJS1702:IJT1702 ITO1702:ITP1702 JDK1702:JDL1702 JNG1702:JNH1702 JXC1702:JXD1702 KGY1702:KGZ1702 KQU1702:KQV1702 LAQ1702:LAR1702 LKM1702:LKN1702 LUI1702:LUJ1702 MEE1702:MEF1702 MOA1702:MOB1702 MXW1702:MXX1702 NHS1702:NHT1702 NRO1702:NRP1702 OBK1702:OBL1702 OLG1702:OLH1702 OVC1702:OVD1702 PEY1702:PEZ1702 POU1702:POV1702 PYQ1702:PYR1702 QIM1702:QIN1702 QSI1702:QSJ1702 RCE1702:RCF1702 RMA1702:RMB1702 RVW1702:RVX1702 SFS1702:SFT1702 SPO1702:SPP1702 SZK1702:SZL1702 TJG1702:TJH1702 TTC1702:TTD1702 UCY1702:UCZ1702 UMU1702:UMV1702 UWQ1702:UWR1702 VGM1702:VGN1702 VQI1702:VQJ1702 WAE1702:WAF1702 WKA1702:WKB1702 WTW1702:WTX1702 HK1702:HL1702 RG1702:RH1702 BEQ1702:BER1702 BOM1702:BON1702 AUU1702:AUV1702 BYI1702:BYJ1702 CIE1702:CIF1702 CSA1702:CSB1702 DBW1702:DBX1702 ABC1702:ABD1702 AKY1702:AKZ1702 DLS1702:DLT1702 DVO1702:DVP1702 EFK1702:EFL1702 EPG1702:EPH1702 EZC1702:EZD1702 FIY1702:FIZ1702 FSU1702:FSV1702 GCQ1702:GCR1702 GMM1702:GMN1702 GWI1702:GWJ1702 HGE1702:HGF1702 HQA1702:HQB1702 HZW1702:HZX1702 VGM1752:VGN1762 UMU1750:UMV1750 UCY1750:UCZ1750 TTC1750:TTD1750 TJG1750:TJH1750 SZK1750:SZL1750 SPO1750:SPP1750 SFS1750:SFT1750 RVW1750:RVX1750 RMA1750:RMB1750 RCE1750:RCF1750 QSI1750:QSJ1750 QIM1750:QIN1750 PYQ1750:PYR1750 POU1750:POV1750 PEY1750:PEZ1750 OVC1750:OVD1750 OLG1750:OLH1750 OBK1750:OBL1750 NRO1750:NRP1750 NHS1750:NHT1750 MXW1750:MXX1750 MOA1750:MOB1750 MEE1750:MEF1750 LUI1750:LUJ1750 LKM1750:LKN1750 LAQ1750:LAR1750 KQU1750:KQV1750 KGY1750:KGZ1750 JXC1750:JXD1750 JNG1750:JNH1750 JDK1750:JDL1750 ITO1750:ITP1750 IJS1750:IJT1750 HZW1750:HZX1750 HQA1750:HQB1750 HGE1750:HGF1750 GWI1750:GWJ1750 GMM1750:GMN1750 GCQ1750:GCR1750 FSU1750:FSV1750 FIY1750:FIZ1750 EZC1750:EZD1750 EPG1750:EPH1750 EFK1750:EFL1750 DVO1750:DVP1750 DLS1750:DLT1750 DBW1750:DBX1750 CSA1750:CSB1750 CIE1750:CIF1750 BYI1750:BYJ1750 BOM1750:BON1750 BEQ1750:BER1750 AUU1750:AUV1750 AKY1750:AKZ1750 ABC1750:ABD1750 RG1750:RH1750 HK1750:HL1750 WKA1750:WKB1750 WTW1750:WTX1750 BEO1741:BEO1762 BOK1741:BOK1762 AUS1741:AUS1762 AKW1741:AKW1762 ABA1741:ABA1762 HG1741:HG1762 RC1741:RC1762 AKU1741:AKU1762 AAY1741:AAY1762 WJW1741:WJW1762 WAA1741:WAA1762 VQE1741:VQE1762 VGI1741:VGI1762 UWM1741:UWM1762 UMQ1741:UMQ1762 UCU1741:UCU1762 TSY1741:TSY1762 TJC1741:TJC1762 SZG1741:SZG1762 SPK1741:SPK1762 SFO1741:SFO1762 RVS1741:RVS1762 RLW1741:RLW1762 RCA1741:RCA1762 QSE1741:QSE1762 QII1741:QII1762 PYM1741:PYM1762 POQ1741:POQ1762 PEU1741:PEU1762 OUY1741:OUY1762 OLC1741:OLC1762 OBG1741:OBG1762 NRK1741:NRK1762 NHO1741:NHO1762 MXS1741:MXS1762 MNW1741:MNW1762 MEA1741:MEA1762 LUE1741:LUE1762 LKI1741:LKI1762 LAM1741:LAM1762 KQQ1741:KQQ1762 KGU1741:KGU1762 JWY1741:JWY1762 JNC1741:JNC1762 JDG1741:JDG1762 ITK1741:ITK1762 IJO1741:IJO1762 HZS1741:HZS1762 HPW1741:HPW1762 HGA1741:HGA1762 GWE1741:GWE1762 GMI1741:GMI1762 GCM1741:GCM1762 FSQ1741:FSQ1762 FIU1741:FIU1762 EYY1741:EYY1762 EPC1741:EPC1762 EFG1741:EFG1762 DVK1741:DVK1762 DLO1741:DLO1762 DBS1741:DBS1762 CRW1741:CRW1762 CIA1741:CIA1762 BYE1741:BYE1762 BOI1741:BOI1762 BEM1741:BEM1762 AUQ1741:AUQ1762 WAC1741:WAC1762 BYG1741:BYG1762 CIC1741:CIC1762 CRY1741:CRY1762 DBU1741:DBU1762 DLQ1741:DLQ1762 DVM1741:DVM1762 EFI1741:EFI1762 EPE1741:EPE1762 EZA1741:EZA1762 FIW1741:FIW1762 FSS1741:FSS1762 GCO1741:GCO1762 GMK1741:GMK1762 GWG1741:GWG1762 HGC1741:HGC1762 HPY1741:HPY1762 HZU1741:HZU1762 IJQ1741:IJQ1762 ITM1741:ITM1762 JDI1741:JDI1762 JNE1741:JNE1762 JXA1741:JXA1762 KGW1741:KGW1762 KQS1741:KQS1762 LAO1741:LAO1762 LKK1741:LKK1762 LUG1741:LUG1762 MEC1741:MEC1762 MNY1741:MNY1762 MXU1741:MXU1762 NHQ1741:NHQ1762 NRM1741:NRM1762 OBI1741:OBI1762 OLE1741:OLE1762 OVA1741:OVA1762 PEW1741:PEW1762 POS1741:POS1762 PYO1741:PYO1762 QIK1741:QIK1762 QSG1741:QSG1762 RCC1741:RCC1762 RLY1741:RLY1762 RVU1741:RVU1762 SFQ1741:SFQ1762 SPM1741:SPM1762 SZI1741:SZI1762 TJE1741:TJE1762 TTA1741:TTA1762 UCW1741:UCW1762 UMS1741:UMS1762 UWO1741:UWO1762 VGK1741:VGK1762 WJY1741:WJY1762 RE1741:RE1762 WTU1741:WTU1762 VQG1741:VQG1762 HI1741:HI1762 WTS1741:WTS1762 WAE1750:WAF1750 VQI1750:VQJ1750 UWQ1750:UWR1750 VGM1750:VGN1750 JDK1751 JNG1751 JXC1751 KGY1751 KQU1751 LAQ1751 LKM1751 LUI1751 MEE1751 DLS1751 DVO1751 MOA1751 MXW1751 NHS1751 NRO1751 OBK1751 OLG1751 OVC1751 PEY1751 POU1751 PYQ1751 QIM1751 QSI1751 RCE1751 RMA1751 RVW1751 SFS1751 SPO1751 SZK1751 TJG1751 TTC1751 UCY1751 UMU1751 UWQ1751 VGM1751 VQI1751 WAE1751 WKA1751 WTW1751 HK1751 RG1751 ABC1751 AKY1751 AUU1751 BEQ1751 BOM1751 BYI1751 CIE1751 CSA1751 DBW1751 EFK1751 EPG1751 EZC1751 FIY1751 FSU1751 GCQ1751 GMM1751 GWI1751 HGE1751 HQA1751 HZW1751 IJS1751 ITO1751 NHO1217:NHO1250 DBW1369:DBW1372 CSA1369:CSA1372 CIE1369:CIE1372 BYI1369:BYI1372 BOM1369:BOM1372 BEQ1369:BEQ1372 AUU1369:AUU1372 AKY1369:AKY1372 ABC1369:ABC1372 RG1369:RG1372 HK1369:HK1372 WTW1369:WTW1372 WKA1369:WKA1372 WAE1369:WAE1372 VQI1369:VQI1372 VGM1369:VGM1372 UWQ1369:UWQ1372 UMU1369:UMU1372 UCY1369:UCY1372 TTC1369:TTC1372 TJG1369:TJG1372 SZK1369:SZK1372 SPO1369:SPO1372 SFS1369:SFS1372 RVW1369:RVW1372 RMA1369:RMA1372 RCE1369:RCE1372 QSI1369:QSI1372 QIM1369:QIM1372 PYQ1369:PYQ1372 POU1369:POU1372 PEY1369:PEY1372 OVC1369:OVC1372 OLG1369:OLG1372 OBK1369:OBK1372 NRO1369:NRO1372 NHS1369:NHS1372 MXW1369:MXW1372 MOA1369:MOA1372 DVO1369:DVO1372 DLS1369:DLS1372 MEE1369:MEE1372 LUI1369:LUI1372 LKM1369:LKM1372 LAQ1369:LAQ1372 KQU1369:KQU1372 KGY1369:KGY1372 JXC1369:JXC1372 JNG1369:JNG1372 JDK1369:JDK1372 ITO1369:ITO1372 IJS1369:IJS1372 HZW1369:HZW1372 HQA1369:HQA1372 HGE1369:HGE1372 GWI1369:GWI1372 GMM1369:GMM1372 GCQ1369:GCQ1372 FSU1369:FSU1372 FIY1369:FIY1372 EZC1369:EZC1372 EPG1369:EPG1372 EFK1369:EFK1372 J1435:J1444 UCW1369:UCW1380 WAE1373:WAF1380 UMS1369:UMS1380 UWO1369:UWO1380 VGK1369:VGK1380 WJY1369:WJY1380 RE1369:RE1380 WTU1369:WTU1380 VQG1369:VQG1380 HI1369:HI1380 WTS1369:WTS1380 EPC1369:EPC1380 EYY1369:EYY1380 FIU1369:FIU1380 FSQ1369:FSQ1380 GCM1369:GCM1380 GMI1369:GMI1380 GWE1369:GWE1380 HGA1369:HGA1380 HPW1369:HPW1380 HZS1369:HZS1380 IJO1369:IJO1380 ITK1369:ITK1380 JDG1369:JDG1380 JNC1369:JNC1380 JWY1369:JWY1380 KGU1369:KGU1380 KQQ1369:KQQ1380 LAM1369:LAM1380 LKI1369:LKI1380 LUE1369:LUE1380 MEA1369:MEA1380 MNW1369:MNW1380 TJE1369:TJE1380 SZI1369:SZI1380 SPM1369:SPM1380 SFQ1369:SFQ1380 RVU1369:RVU1380 RLY1369:RLY1380 RCC1369:RCC1380 QSG1369:QSG1380 QIK1369:QIK1380 PYO1369:PYO1380 POS1369:POS1380 PEW1369:PEW1380 OVA1369:OVA1380 OLE1369:OLE1380 OBI1369:OBI1380 NRM1369:NRM1380 NHQ1369:NHQ1380 MXU1369:MXU1380 MNY1369:MNY1380 MEC1369:MEC1380 LUG1369:LUG1380 LKK1369:LKK1380 LAO1369:LAO1380 KQS1369:KQS1380 KGW1369:KGW1380 JXA1369:JXA1380 JNE1369:JNE1380 JDI1369:JDI1380 ITM1369:ITM1380 IJQ1369:IJQ1380 WJW1369:WJW1380 HZU1369:HZU1380 HPY1369:HPY1380 HGC1369:HGC1380 GWG1369:GWG1380 GMK1369:GMK1380 GCO1369:GCO1380 FSS1369:FSS1380 FIW1369:FIW1380 EZA1369:EZA1380 EPE1369:EPE1380 EFI1369:EFI1380 DVM1369:DVM1380 DLQ1369:DLQ1380 DBU1369:DBU1380 CRY1369:CRY1380 CIC1369:CIC1380 BYG1369:BYG1380 WAC1369:WAC1380 AUQ1369:AUQ1380 BEM1369:BEM1380 BOI1369:BOI1380 BYE1369:BYE1380 CIA1369:CIA1380 CRW1369:CRW1380 DBS1369:DBS1380 DLO1369:DLO1380 DVK1369:DVK1380 EFG1369:EFG1380 OUY1369:OUY1380 OLC1369:OLC1380 OBG1369:OBG1380 NRK1369:NRK1380 NHO1369:NHO1380 UWM1369:UWM1380 VGI1369:VGI1380 MXS1369:MXS1380 PEU1369:PEU1380 POQ1369:POQ1380 PYM1369:PYM1380 QII1369:QII1380 QSE1369:QSE1380 RCA1369:RCA1380 RLW1369:RLW1380 RVS1369:RVS1380 SFO1369:SFO1380 SPK1369:SPK1380 SZG1369:SZG1380 TJC1369:TJC1380 TSY1369:TSY1380 UCU1369:UCU1380 VQE1369:VQE1380 UMQ1369:UMQ1380 WAA1369:WAA1380 AKW1369:AKW1380 AUS1369:AUS1380 AAY1369:AAY1380 AKU1369:AKU1380 RC1369:RC1380 HG1369:HG1380 ABA1369:ABA1380 BEO1369:BEO1380 BOK1369:BOK1380 TTA1369:TTA1380 WTW1223:WTX1228 WKA1223:WKB1228 HK1223:HL1228 RG1223:RH1228 ABC1223:ABD1228 AKY1223:AKZ1228 AUU1223:AUV1228 BEQ1223:BER1228 BOM1223:BON1228 BYI1223:BYJ1228 CIE1223:CIF1228 CSA1223:CSB1228 DBW1223:DBX1228 DLS1223:DLT1228 DVO1223:DVP1228 EFK1223:EFL1228 EPG1223:EPH1228 EZC1223:EZD1228 FIY1223:FIZ1228 FSU1223:FSV1228 GCQ1223:GCR1228 GMM1223:GMN1228 GWI1223:GWJ1228 HGE1223:HGF1228 HQA1223:HQB1228 HZW1223:HZX1228 IJS1223:IJT1228 ITO1223:ITP1228 JDK1223:JDL1228 JNG1223:JNH1228 JXC1223:JXD1228 KGY1223:KGZ1228 KQU1223:KQV1228 LAQ1223:LAR1228 LKM1223:LKN1228 LUI1223:LUJ1228 MEE1223:MEF1228 MOA1223:MOB1228 MXW1223:MXX1228 NHS1223:NHT1228 NRO1223:NRP1228 OBK1223:OBL1228 OLG1223:OLH1228 OVC1223:OVD1228 PEY1223:PEZ1228 POU1223:POV1228 PYQ1223:PYR1228 QIM1223:QIN1228 QSI1223:QSJ1228 RCE1223:RCF1228 RMA1223:RMB1228 RVW1223:RVX1228 SFS1223:SFT1228 SPO1223:SPP1228 SZK1223:SZL1228 TJG1223:TJH1228 TTC1223:TTD1228 UCY1223:UCZ1228 UMU1223:UMV1228 UWQ1223:UWR1228 VGM1223:VGN1228 VQI1223:VQJ1228 WAE1223:WAF1228 I1169:I1170 I1175:I1180 I1183:I1186 J1063:J1066 J1089:J1090 I1037:I1040 I1031:I1034 CSA803:CSA804 CIE803:CIE804 BYI803:BYI804 BOM803:BOM804 BEQ803:BEQ804 AUU803:AUU804 AKY803:AKY804 ABC803:ABC804 RG803:RG804 HK803:HK804 WTW803:WTW804 WKA803:WKA804 WAE803:WAE804 VQI803:VQI804 VGM803:VGM804 UWQ803:UWQ804 UMU803:UMU804 UCY803:UCY804 TTC803:TTC804 TJG803:TJG804 SZK803:SZK804 SPO803:SPO804 SFS803:SFS804 RVW803:RVW804 RMA803:RMA804 RCE803:RCE804 QSI803:QSI804 QIM803:QIM804 PYQ803:PYQ804 POU803:POU804 PEY803:PEY804 OVC803:OVC804 OLG803:OLG804 OBK803:OBK804 NRO803:NRO804 NHS803:NHS804 MXW803:MXW804 MOA803:MOA804 DVO803:DVO804 DLS803:DLS804 MEE803:MEE804 LUI803:LUI804 LKM803:LKM804 LAQ803:LAQ804 KQU803:KQU804 KGY803:KGY804 JXC803:JXC804 JNG803:JNG804 JDK803:JDK804 ITO803:ITO804 IJS803:IJS804 HZW803:HZW804 HQA803:HQA804 HGE803:HGE804 GWI803:GWI804 GMM803:GMM804 GCQ803:GCQ804 FSU803:FSU804 FIY803:FIY804 EZC803:EZC804 EPG803:EPG804 EFK803:EFK804 UCW803:UCW804 UMS803:UMS804 UWO803:UWO804 VGK803:VGK804 WJY803:WJY804 RE803:RE804 WTU803:WTU804 VQG803:VQG804 HI803:HI804 WTS803:WTS804 EPC803:EPC804 EYY803:EYY804 FIU803:FIU804 FSQ803:FSQ804 GCM803:GCM804 GMI803:GMI804 GWE803:GWE804 HGA803:HGA804 HPW803:HPW804 HZS803:HZS804 IJO803:IJO804 ITK803:ITK804 JDG803:JDG804 JNC803:JNC804 JWY803:JWY804 KGU803:KGU804 KQQ803:KQQ804 LAM803:LAM804 LKI803:LKI804 LUE803:LUE804 MEA803:MEA804 MNW803:MNW804 TJE803:TJE804 SZI803:SZI804 SPM803:SPM804 SFQ803:SFQ804 RVU803:RVU804 RLY803:RLY804 RCC803:RCC804 QSG803:QSG804 QIK803:QIK804 PYO803:PYO804 POS803:POS804 PEW803:PEW804 OVA803:OVA804 OLE803:OLE804 OBI803:OBI804 NRM803:NRM804 NHQ803:NHQ804 MXU803:MXU804 MNY803:MNY804 MEC803:MEC804 LUG803:LUG804 LKK803:LKK804 LAO803:LAO804 KQS803:KQS804 KGW803:KGW804 JXA803:JXA804 JNE803:JNE804 JDI803:JDI804 ITM803:ITM804 IJQ803:IJQ804 WJW803:WJW804 HZU803:HZU804 HPY803:HPY804 HGC803:HGC804 GWG803:GWG804 GMK803:GMK804 GCO803:GCO804 FSS803:FSS804 FIW803:FIW804 EZA803:EZA804 EPE803:EPE804 EFI803:EFI804 DVM803:DVM804 DLQ803:DLQ804 DBU803:DBU804 CRY803:CRY804 CIC803:CIC804 BYG803:BYG804 WAC803:WAC804 AUQ803:AUQ804 BEM803:BEM804 BOI803:BOI804 BYE803:BYE804 CIA803:CIA804 CRW803:CRW804 DBS803:DBS804 DLO803:DLO804 DVK803:DVK804 EFG803:EFG804 OUY803:OUY804 OLC803:OLC804 OBG803:OBG804 NRK803:NRK804 NHO803:NHO804 UWM803:UWM804 VGI803:VGI804 MXS803:MXS804 PEU803:PEU804 POQ803:POQ804 PYM803:PYM804 QII803:QII804 QSE803:QSE804 RCA803:RCA804 RLW803:RLW804 RVS803:RVS804 SFO803:SFO804 SPK803:SPK804 SZG803:SZG804 TJC803:TJC804 TSY803:TSY804 UCU803:UCU804 VQE803:VQE804 UMQ803:UMQ804 WAA803:WAA804 AKW803:AKW804 AUS803:AUS804 AAY803:AAY804 AKU803:AKU804 RC803:RC804 HG803:HG804 ABA803:ABA804 BEO803:BEO804 BOK803:BOK804 TTA803:TTA804 BYI1728:BYJ1730 CIE1728:CIF1730 CSA1728:CSB1730 DBW1728:DBX1730 ABC1728:ABD1730 AKY1728:AKZ1730 DLS1728:DLT1730 DVO1728:DVP1730 EFK1728:EFL1730 EPG1728:EPH1730 EZC1728:EZD1730 FIY1728:FIZ1730 FSU1728:FSV1730 GCQ1728:GCR1730 GMM1728:GMN1730 GWI1728:GWJ1730 HGE1728:HGF1730 HQA1728:HQB1730 HZW1728:HZX1730 IJS1728:IJT1730 ITO1728:ITP1730 JDK1728:JDL1730 JNG1728:JNH1730 JXC1728:JXD1730 KGY1728:KGZ1730 KQU1728:KQV1730 LAQ1728:LAR1730 LKM1728:LKN1730 LUI1728:LUJ1730 MEE1728:MEF1730 MOA1728:MOB1730 MXW1728:MXX1730 NHS1728:NHT1730 NRO1728:NRP1730 OBK1728:OBL1730 OLG1728:OLH1730 OVC1728:OVD1730 PEY1728:PEZ1730 POU1728:POV1730 PYQ1728:PYR1730 QIM1728:QIN1730 QSI1728:QSJ1730 RCE1728:RCF1730 RMA1728:RMB1730 RVW1728:RVX1730 SFS1728:SFT1730 SPO1728:SPP1730 SZK1728:SZL1730 TJG1728:TJH1730 TTC1728:TTD1730 UCY1728:UCZ1730 UMU1728:UMV1730 UWQ1728:UWR1730 VGM1728:VGN1730 VQI1728:VQJ1730 WAE1728:WAF1730 WKA1728:WKB1730 WTW1728:WTX1730 HK1728:HL1730 RG1728:RH1730 AUU1728:AUV1730 NHQ1698:NHQ1730 MXU1698:MXU1730 MNY1698:MNY1730 MEC1698:MEC1730 LUG1698:LUG1730 VQG1698:VQG1730 WTU1698:WTU1730 RE1698:RE1730 WJY1698:WJY1730 VGK1698:VGK1730 UWO1698:UWO1730 UMS1698:UMS1730 UCW1698:UCW1730 TTA1698:TTA1730 TJE1698:TJE1730 SZI1698:SZI1730 SPM1698:SPM1730 SFQ1698:SFQ1730 RVU1698:RVU1730 RLY1698:RLY1730 RCC1698:RCC1730 QSG1698:QSG1730 QIK1698:QIK1730 PYO1698:PYO1730 POS1698:POS1730 PEW1698:PEW1730 OVA1698:OVA1730 OLE1698:OLE1730 OBI1698:OBI1730 NRM1698:NRM1730 BEQ1728:BER1730 BOM1728:BON1730 LKK1698:LKK1730 LAO1698:LAO1730 KQS1698:KQS1730 KGW1698:KGW1730 JXA1698:JXA1730 JNE1698:JNE1730 JDI1698:JDI1730 ITM1698:ITM1730 IJQ1698:IJQ1730 HZU1698:HZU1730 HPY1698:HPY1730 HGC1698:HGC1730 GWG1698:GWG1730 GMK1698:GMK1730 GCO1698:GCO1730 FSS1698:FSS1730 FIW1698:FIW1730 EZA1698:EZA1730 EPE1698:EPE1730 EFI1698:EFI1730 DVM1698:DVM1730 DLQ1698:DLQ1730 DBU1698:DBU1730 CRY1698:CRY1730 CIC1698:CIC1730 BYG1698:BYG1730 WAC1698:WAC1730 AUQ1698:AUQ1730 BEM1698:BEM1730 BOI1698:BOI1730 HG1698:HG1730 ABA1698:ABA1730 AKW1698:AKW1730 AUS1698:AUS1730 BEO1698:BEO1730 BOK1698:BOK1730 WTS1698:WTS1730 HI1698:HI1730 BYE1698:BYE1730 CIA1698:CIA1730 CRW1698:CRW1730 DBS1698:DBS1730 DLO1698:DLO1730 DVK1698:DVK1730 EFG1698:EFG1730 EPC1698:EPC1730 EYY1698:EYY1730 FIU1698:FIU1730 FSQ1698:FSQ1730 GCM1698:GCM1730 GMI1698:GMI1730 GWE1698:GWE1730 HGA1698:HGA1730 HPW1698:HPW1730 HZS1698:HZS1730 IJO1698:IJO1730 ITK1698:ITK1730 JDG1698:JDG1730 JNC1698:JNC1730 JWY1698:JWY1730 KGU1698:KGU1730 KQQ1698:KQQ1730 LAM1698:LAM1730 LKI1698:LKI1730 LUE1698:LUE1730 MEA1698:MEA1730 MNW1698:MNW1730 MXS1698:MXS1730 NHO1698:NHO1730 NRK1698:NRK1730 OBG1698:OBG1730 OLC1698:OLC1730 OUY1698:OUY1730 PEU1698:PEU1730 POQ1698:POQ1730 PYM1698:PYM1730 QII1698:QII1730 QSE1698:QSE1730 RCA1698:RCA1730 RLW1698:RLW1730 RVS1698:RVS1730 SFO1698:SFO1730 SPK1698:SPK1730 SZG1698:SZG1730 TJC1698:TJC1730 TSY1698:TSY1730 UCU1698:UCU1730 UMQ1698:UMQ1730 UWM1698:UWM1730 VGI1698:VGI1730 VQE1698:VQE1730 WAA1698:WAA1730 WJW1698:WJW1730 AAY1698:AAY1730 AKU1698:AKU1730 RC1698:RC1730 DBW803:DBW804 VGM1784:VGN1794 VQI1784:VQJ1794 WAE1784:WAF1794 WTS1773:WTS1794 HI1773:HI1794 VQG1773:VQG1794 WTU1773:WTU1794 RE1773:RE1794 WJY1773:WJY1794 VGK1773:VGK1794 UWO1773:UWO1794 UMS1773:UMS1794 UCW1773:UCW1794 TTA1773:TTA1794 TJE1773:TJE1794 SZI1773:SZI1794 SPM1773:SPM1794 SFQ1773:SFQ1794 RVU1773:RVU1794 RLY1773:RLY1794 RCC1773:RCC1794 QSG1773:QSG1794 QIK1773:QIK1794 PYO1773:PYO1794 POS1773:POS1794 PEW1773:PEW1794 OVA1773:OVA1794 OLE1773:OLE1794 OBI1773:OBI1794 NRM1773:NRM1794 NHQ1773:NHQ1794 MXU1773:MXU1794 MNY1773:MNY1794 MEC1773:MEC1794 LUG1773:LUG1794 LKK1773:LKK1794 LAO1773:LAO1794 KQS1773:KQS1794 KGW1773:KGW1794 JXA1773:JXA1794 JNE1773:JNE1794 JDI1773:JDI1794 ITM1773:ITM1794 IJQ1773:IJQ1794 HZU1773:HZU1794 HPY1773:HPY1794 HGC1773:HGC1794 GWG1773:GWG1794 GMK1773:GMK1794 GCO1773:GCO1794 FSS1773:FSS1794 FIW1773:FIW1794 EZA1773:EZA1794 EPE1773:EPE1794 EFI1773:EFI1794 DVM1773:DVM1794 DLQ1773:DLQ1794 DBU1773:DBU1794 CRY1773:CRY1794 CIC1773:CIC1794 BYG1773:BYG1794 WAC1773:WAC1794 AUQ1773:AUQ1794 BEM1773:BEM1794 BOI1773:BOI1794 BYE1773:BYE1794 CIA1773:CIA1794 CRW1773:CRW1794 DBS1773:DBS1794 DLO1773:DLO1794 DVK1773:DVK1794 EFG1773:EFG1794 EPC1773:EPC1794 EYY1773:EYY1794 FIU1773:FIU1794 FSQ1773:FSQ1794 GCM1773:GCM1794 GMI1773:GMI1794 GWE1773:GWE1794 HGA1773:HGA1794 HPW1773:HPW1794 HZS1773:HZS1794 IJO1773:IJO1794 ITK1773:ITK1794 JDG1773:JDG1794 JNC1773:JNC1794 JWY1773:JWY1794 KGU1773:KGU1794 KQQ1773:KQQ1794 LAM1773:LAM1794 LKI1773:LKI1794 LUE1773:LUE1794 MEA1773:MEA1794 MNW1773:MNW1794 MXS1773:MXS1794 NHO1773:NHO1794 NRK1773:NRK1794 OBG1773:OBG1794 OLC1773:OLC1794 OUY1773:OUY1794 PEU1773:PEU1794 POQ1773:POQ1794 PYM1773:PYM1794 QII1773:QII1794 QSE1773:QSE1794 RCA1773:RCA1794 RLW1773:RLW1794 RVS1773:RVS1794 SFO1773:SFO1794 SPK1773:SPK1794 SZG1773:SZG1794 TJC1773:TJC1794 TSY1773:TSY1794 UCU1773:UCU1794 UMQ1773:UMQ1794 UWM1773:UWM1794 VGI1773:VGI1794 VQE1773:VQE1794 WAA1773:WAA1794 WJW1773:WJW1794 AAY1773:AAY1794 AKU1773:AKU1794 RC1773:RC1794 HG1773:HG1794 ABA1773:ABA1794 AKW1773:AKW1794 AUS1773:AUS1794 BOK1773:BOK1794 BEO1773:BEO1794 WTW1784:WTX1794 WKA1784:WKB1794 HK1784:HL1794 RG1784:RH1794 ABC1784:ABD1794 AKY1784:AKZ1794 AUU1784:AUV1794 BEQ1784:BER1794 BOM1784:BON1794 BYI1784:BYJ1794 CIE1784:CIF1794 CSA1784:CSB1794 DBW1784:DBX1794 DLS1784:DLT1794 DVO1784:DVP1794 EFK1784:EFL1794 EPG1784:EPH1794 EZC1784:EZD1794 FIY1784:FIZ1794 FSU1784:FSV1794 GCQ1784:GCR1794 GMM1784:GMN1794 GWI1784:GWJ1794 HGE1784:HGF1794 HQA1784:HQB1794 HZW1784:HZX1794 IJS1784:IJT1794 ITO1784:ITP1794 JDK1784:JDL1794 JNG1784:JNH1794 JXC1784:JXD1794 KGY1784:KGZ1794 KQU1784:KQV1794 LAQ1784:LAR1794 LKM1784:LKN1794 LUI1784:LUJ1794 MEE1784:MEF1794 MOA1784:MOB1794 MXW1784:MXX1794 NHS1784:NHT1794 NRO1784:NRP1794 OBK1784:OBL1794 OLG1784:OLH1794 OVC1784:OVD1794 PEY1784:PEZ1794 POU1784:POV1794 PYQ1784:PYR1794 QIM1784:QIN1794 QSI1784:QSJ1794 RCE1784:RCF1794 RMA1784:RMB1794 RVW1784:RVX1794 SFS1784:SFT1794 SPO1784:SPP1794 SZK1784:SZL1794 TJG1784:TJH1794 TTC1784:TTD1794 UCY1784:UCZ1794 UMU1784:UMV1794 UWQ1784:UWR1794"/>
    <dataValidation imeMode="on" allowBlank="1" showInputMessage="1" showErrorMessage="1" sqref="MNX1053:MNX1056 MXT1053:MXT1056 NHP1053:NHP1056 LUF1053:LUF1056 MEB1053:MEB1056 RCD1053:RCD1056 RLZ1053:RLZ1056 RVV1053:RVV1056 SFR1053:SFR1056 SZJ1053:SZJ1056 TJF1053:TJF1056 TTB1053:TTB1056 UCX1053:UCX1056 UMT1053:UMT1056 SPN1053:SPN1056 VGL1053:VGL1056 VQH1053:VQH1056 WAD1053:WAD1056 WJZ1053:WJZ1056 WTV1053:WTV1056 HH1053:HH1056 UWP1053:UWP1056 RD1053:RD1056 AAZ1053:AAZ1056 AKV1053:AKV1056 AUR1053:AUR1056 BEN1053:BEN1056 BOJ1053:BOJ1056 BYF1053:BYF1056 CIB1053:CIB1056 CRX1053:CRX1056 DBT1053:DBT1056 DLP1053:DLP1056 DVL1053:DVL1056 EFH1053:EFH1056 EPD1053:EPD1056 EYZ1053:EYZ1056 FIV1053:FIV1056 FSR1053:FSR1056 GCN1053:GCN1056 GMJ1053:GMJ1056 GWF1053:GWF1056 HGB1053:HGB1056 HPX1053:HPX1056 HZT1053:HZT1056 IJP1053:IJP1056 ITL1053:ITL1056 JDH1053:JDH1056 JND1053:JND1056 JWZ1053:JWZ1056 KGV1053:KGV1056 KQR1053:KQR1056 LAN1053:LAN1056 LKJ1053:LKJ1056 NRL1053:NRL1056 OBH1053:OBH1056 OLD1053:OLD1056 OUZ1053:OUZ1056 PEV1053:PEV1056 POR1053:POR1056 PYN1053:PYN1056 QIJ1053:QIJ1056 QSF1053:QSF1056 RCB1053:RCB1056 RLX1053:RLX1056 RVT1053:RVT1056 SFP1053:SFP1056 SPL1053:SPL1056 SZH1053:SZH1056 TJD1053:TJD1056 TSZ1053:TSZ1056 UCV1053:UCV1056 UMR1053:UMR1056 UWN1053:UWN1056 VGJ1053:VGJ1056 VQF1053:VQF1056 WAB1053:WAB1056 WJX1053:WJX1056 WTT1053:WTT1056 HF1053:HF1056 RB1053:RB1056 AAX1053:AAX1056 AKT1053:AKT1056 AUP1053:AUP1056 BEL1053:BEL1056 BOH1053:BOH1056 BYD1053:BYD1056 CHZ1053:CHZ1056 CRV1053:CRV1056 DBR1053:DBR1056 DLN1053:DLN1056 DVJ1053:DVJ1056 EFF1053:EFF1056 EPB1053:EPB1056 EYX1053:EYX1056 FIT1053:FIT1056 FSP1053:FSP1056 GCL1053:GCL1056 GMH1053:GMH1056 GWD1053:GWD1056 HFZ1053:HFZ1056 HPV1053:HPV1056 HZR1053:HZR1056 IJN1053:IJN1056 ITJ1053:ITJ1056 JDF1053:JDF1056 JNB1053:JNB1056 JWX1053:JWX1056 KGT1053:KGT1056 KQP1053:KQP1056 LAL1053:LAL1056 LKH1053:LKH1056 LUD1053:LUD1056 MDZ1053:MDZ1056 MNV1053:MNV1056 MXR1053:MXR1056 NHN1053:NHN1056 NRJ1053:NRJ1056 OBF1053:OBF1056 OLB1053:OLB1056 OUX1053:OUX1056 PET1053:PET1056 POP1053:POP1056 PYL1053:PYL1056 QIH1053:QIH1056 QSD1053:QSD1056 RBZ1053:RBZ1056 RLV1053:RLV1056 RVR1053:RVR1056 SFN1053:SFN1056 SPJ1053:SPJ1056 SZF1053:SZF1056 TJB1053:TJB1056 TSX1053:TSX1056 UCT1053:UCT1056 UMP1053:UMP1056 UWL1053:UWL1056 VGH1053:VGH1056 VQD1053:VQD1056 VZZ1053:VZZ1056 WJV1053:WJV1056 WTR1053:WTR1056 HJ1053:HJ1056 RF1053:RF1056 ABB1053:ABB1056 AKX1053:AKX1056 AUT1053:AUT1056 BEP1053:BEP1056 BOL1053:BOL1056 BYH1053:BYH1056 CID1053:CID1056 CRZ1053:CRZ1056 DBV1053:DBV1056 DLR1053:DLR1056 DVN1053:DVN1056 EFJ1053:EFJ1056 EPF1053:EPF1056 EZB1053:EZB1056 FIX1053:FIX1056 FST1053:FST1056 GCP1053:GCP1056 GML1053:GML1056 GWH1053:GWH1056 HGD1053:HGD1056 HPZ1053:HPZ1056 HZV1053:HZV1056 IJR1053:IJR1056 ITN1053:ITN1056 JDJ1053:JDJ1056 JNF1053:JNF1056 JXB1053:JXB1056 KGX1053:KGX1056 KQT1053:KQT1056 LAP1053:LAP1056 LKL1053:LKL1056 LUH1053:LUH1056 MED1053:MED1056 MNZ1053:MNZ1056 MXV1053:MXV1056 NHR1053:NHR1056 NRN1053:NRN1056 OBJ1053:OBJ1056 OLF1053:OLF1056 OVB1053:OVB1056 PEX1053:PEX1056 POT1053:POT1056 PYP1053:PYP1056 QIL1053:QIL1056 QSH1053:QSH1056 I1311:I1312 MXV1217:MXV1250 MNZ1217:MNZ1250 MED1217:MED1250 LUH1217:LUH1250 LKL1217:LKL1250 LAP1217:LAP1250 KQT1217:KQT1250 KGX1217:KGX1250 JXB1217:JXB1250 JNF1217:JNF1250 JDJ1217:JDJ1250 ITN1217:ITN1250 IJR1217:IJR1250 HZV1217:HZV1250 HPZ1217:HPZ1250 HGD1217:HGD1250 GWH1217:GWH1250 GML1217:GML1250 GCP1217:GCP1250 FST1217:FST1250 FIX1217:FIX1250 EZB1217:EZB1250 EPF1217:EPF1250 EFJ1217:EFJ1250 DVN1217:DVN1250 DLR1217:DLR1250 DBV1217:DBV1250 CRZ1217:CRZ1250 CID1217:CID1250 BYH1217:BYH1250 BOL1217:BOL1250 BEP1217:BEP1250 AUT1217:AUT1250 AKX1217:AKX1250 ABB1217:ABB1250 RF1217:RF1250 HJ1217:HJ1250 WTR1217:WTR1250 WJV1217:WJV1250 VZZ1217:VZZ1250 VQD1217:VQD1250 VGH1217:VGH1250 UWL1217:UWL1250 UMP1217:UMP1250 UCT1217:UCT1250 TSX1217:TSX1250 TJB1217:TJB1250 SZF1217:SZF1250 SPJ1217:SPJ1250 SFN1217:SFN1250 RVR1217:RVR1250 RLV1217:RLV1250 RBZ1217:RBZ1250 QSD1217:QSD1250 QIH1217:QIH1250 PYL1217:PYL1250 POP1217:POP1250 PET1217:PET1250 OUX1217:OUX1250 OLB1217:OLB1250 OBF1217:OBF1250 NRJ1217:NRJ1250 NHN1217:NHN1250 MXR1217:MXR1250 MNV1217:MNV1250 MDZ1217:MDZ1250 LUD1217:LUD1250 LKH1217:LKH1250 LAL1217:LAL1250 KQP1217:KQP1250 KGT1217:KGT1250 JWX1217:JWX1250 JNB1217:JNB1250 JDF1217:JDF1250 ITJ1217:ITJ1250 IJN1217:IJN1250 HZR1217:HZR1250 HPV1217:HPV1250 HFZ1217:HFZ1250 GWD1217:GWD1250 GMH1217:GMH1250 GCL1217:GCL1250 FSP1217:FSP1250 FIT1217:FIT1250 EYX1217:EYX1250 EPB1217:EPB1250 EFF1217:EFF1250 DVJ1217:DVJ1250 DLN1217:DLN1250 DBR1217:DBR1250 CRV1217:CRV1250 CHZ1217:CHZ1250 BYD1217:BYD1250 BOH1217:BOH1250 BEL1217:BEL1250 AUP1217:AUP1250 AKT1217:AKT1250 AAX1217:AAX1250 RB1217:RB1250 HF1217:HF1250 WTT1217:WTT1250 WJX1217:WJX1250 WAB1217:WAB1250 VQF1217:VQF1250 VGJ1217:VGJ1250 UWN1217:UWN1250 UMR1217:UMR1250 UCV1217:UCV1250 TSZ1217:TSZ1250 TJD1217:TJD1250 SZH1217:SZH1250 SPL1217:SPL1250 SFP1217:SFP1250 RVT1217:RVT1250 RLX1217:RLX1250 RCB1217:RCB1250 QSF1217:QSF1250 QIJ1217:QIJ1250 PYN1217:PYN1250 POR1217:POR1250 PEV1217:PEV1250 OUZ1217:OUZ1250 OLD1217:OLD1250 OBH1217:OBH1250 NRL1217:NRL1250 NHP1217:NHP1250 MXT1217:MXT1250 MNX1217:MNX1250 MEB1217:MEB1250 LUF1217:LUF1250 LKJ1217:LKJ1250 LAN1217:LAN1250 KQR1217:KQR1250 KGV1217:KGV1250 JWZ1217:JWZ1250 JND1217:JND1250 JDH1217:JDH1250 ITL1217:ITL1250 IJP1217:IJP1250 HZT1217:HZT1250 HPX1217:HPX1250 HGB1217:HGB1250 GWF1217:GWF1250 GMJ1217:GMJ1250 GCN1217:GCN1250 FSR1217:FSR1250 FIV1217:FIV1250 EYZ1217:EYZ1250 EPD1217:EPD1250 EFH1217:EFH1250 DVL1217:DVL1250 DLP1217:DLP1250 DBT1217:DBT1250 CRX1217:CRX1250 CIB1217:CIB1250 BYF1217:BYF1250 BOJ1217:BOJ1250 BEN1217:BEN1250 AUR1217:AUR1250 AKV1217:AKV1250 AAZ1217:AAZ1250 RD1217:RD1250 UWP1217:UWP1250 HH1217:HH1250 WTV1217:WTV1250 WJZ1217:WJZ1250 WAD1217:WAD1250 VQH1217:VQH1250 VGL1217:VGL1250 SPN1217:SPN1250 TTB1217:TTB1250 UMT1217:UMT1250 TJF1217:TJF1250 SZJ1217:SZJ1250 UCX1217:UCX1250 SFR1217:SFR1250 RVV1217:RVV1250 RLZ1217:RLZ1250 RCD1217:RCD1250 QSH1217:QSH1250 QIL1217:QIL1250 PYP1217:PYP1250 POT1217:POT1250 PEX1217:PEX1250 OVB1217:OVB1250 OLF1217:OLF1250 OBJ1217:OBJ1250 NRN1217:NRN1250 I1343:I1344 I1633:I1634 LKL1741:LKL1762 LAP1741:LAP1762 KQT1741:KQT1762 KGX1741:KGX1762 JXB1741:JXB1762 JNF1741:JNF1762 JDJ1741:JDJ1762 ITN1741:ITN1762 IJR1741:IJR1762 HZV1741:HZV1762 HPZ1741:HPZ1762 HGD1741:HGD1762 GWH1741:GWH1762 GML1741:GML1762 GCP1741:GCP1762 FST1741:FST1762 FIX1741:FIX1762 EZB1741:EZB1762 EPF1741:EPF1762 EFJ1741:EFJ1762 DVN1741:DVN1762 DLR1741:DLR1762 DBV1741:DBV1762 CRZ1741:CRZ1762 CID1741:CID1762 BYH1741:BYH1762 BOL1741:BOL1762 BEP1741:BEP1762 AUT1741:AUT1762 AKX1741:AKX1762 ABB1741:ABB1762 RF1741:RF1762 HJ1741:HJ1762 WTR1741:WTR1762 WJV1741:WJV1762 VZZ1741:VZZ1762 VQD1741:VQD1762 VGH1741:VGH1762 UWL1741:UWL1762 UMP1741:UMP1762 UCT1741:UCT1762 TSX1741:TSX1762 TJB1741:TJB1762 SZF1741:SZF1762 SPJ1741:SPJ1762 SFN1741:SFN1762 RVR1741:RVR1762 RLV1741:RLV1762 RBZ1741:RBZ1762 QSD1741:QSD1762 QIH1741:QIH1762 PYL1741:PYL1762 POP1741:POP1762 PET1741:PET1762 OUX1741:OUX1762 OLB1741:OLB1762 OBF1741:OBF1762 NRJ1741:NRJ1762 NHN1741:NHN1762 MXR1741:MXR1762 MNV1741:MNV1762 MDZ1741:MDZ1762 LUD1741:LUD1762 LKH1741:LKH1762 LAL1741:LAL1762 KQP1741:KQP1762 KGT1741:KGT1762 JWX1741:JWX1762 JNB1741:JNB1762 JDF1741:JDF1762 ITJ1741:ITJ1762 IJN1741:IJN1762 HZR1741:HZR1762 HPV1741:HPV1762 HFZ1741:HFZ1762 GWD1741:GWD1762 GMH1741:GMH1762 GCL1741:GCL1762 FSP1741:FSP1762 FIT1741:FIT1762 EYX1741:EYX1762 EPB1741:EPB1762 EFF1741:EFF1762 DVJ1741:DVJ1762 DLN1741:DLN1762 DBR1741:DBR1762 CRV1741:CRV1762 CHZ1741:CHZ1762 BYD1741:BYD1762 BOH1741:BOH1762 BEL1741:BEL1762 AUP1741:AUP1762 AKT1741:AKT1762 AAX1741:AAX1762 RB1741:RB1762 HF1741:HF1762 WTT1741:WTT1762 WJX1741:WJX1762 WAB1741:WAB1762 VQF1741:VQF1762 VGJ1741:VGJ1762 UWN1741:UWN1762 UMR1741:UMR1762 UCV1741:UCV1762 TSZ1741:TSZ1762 TJD1741:TJD1762 SZH1741:SZH1762 SPL1741:SPL1762 SFP1741:SFP1762 RVT1741:RVT1762 RLX1741:RLX1762 RCB1741:RCB1762 QSF1741:QSF1762 QIJ1741:QIJ1762 PYN1741:PYN1762 POR1741:POR1762 PEV1741:PEV1762 OUZ1741:OUZ1762 OLD1741:OLD1762 OBH1741:OBH1762 NRL1741:NRL1762 NHP1741:NHP1762 MXT1741:MXT1762 MNX1741:MNX1762 MEB1741:MEB1762 LUF1741:LUF1762 LKJ1741:LKJ1762 LAN1741:LAN1762 KQR1741:KQR1762 KGV1741:KGV1762 JWZ1741:JWZ1762 JND1741:JND1762 JDH1741:JDH1762 ITL1741:ITL1762 IJP1741:IJP1762 HZT1741:HZT1762 HPX1741:HPX1762 HGB1741:HGB1762 GWF1741:GWF1762 GMJ1741:GMJ1762 GCN1741:GCN1762 FSR1741:FSR1762 FIV1741:FIV1762 EYZ1741:EYZ1762 EPD1741:EPD1762 EFH1741:EFH1762 DVL1741:DVL1762 DLP1741:DLP1762 DBT1741:DBT1762 CRX1741:CRX1762 CIB1741:CIB1762 BYF1741:BYF1762 BOJ1741:BOJ1762 BEN1741:BEN1762 AUR1741:AUR1762 AKV1741:AKV1762 AAZ1741:AAZ1762 RD1741:RD1762 UWP1741:UWP1762 HH1741:HH1762 WTV1741:WTV1762 WJZ1741:WJZ1762 WAD1741:WAD1762 VQH1741:VQH1762 VGL1741:VGL1762 PEX1741:PEX1762 SPN1741:SPN1762 UMT1741:UMT1762 UCX1741:UCX1762 TTB1741:TTB1762 TJF1741:TJF1762 SZJ1741:SZJ1762 SFR1741:SFR1762 RVV1741:RVV1762 RLZ1741:RLZ1762 RCD1741:RCD1762 QSH1741:QSH1762 QIL1741:QIL1762 PYP1741:PYP1762 POT1741:POT1762 OVB1741:OVB1762 OLF1741:OLF1762 OBJ1741:OBJ1762 NRN1741:NRN1762 NHR1741:NHR1762 MXV1741:MXV1762 MNZ1741:MNZ1762 MED1741:MED1762 LUH1741:LUH1762 NHR1217:NHR1250 I1321:I1322 I1331:I1334 I1435:I1444 ITN1369:ITN1380 JDJ1369:JDJ1380 JXB1369:JXB1380 KGX1369:KGX1380 KQT1369:KQT1380 LAP1369:LAP1380 LKL1369:LKL1380 LUH1369:LUH1380 MED1369:MED1380 OLF1369:OLF1380 NHR1369:NHR1380 MNZ1369:MNZ1380 MXV1369:MXV1380 NRN1369:NRN1380 JNF1369:JNF1380 OBJ1369:OBJ1380 OVB1369:OVB1380 PEX1369:PEX1380 POT1369:POT1380 PYP1369:PYP1380 QIL1369:QIL1380 QSH1369:QSH1380 RCD1369:RCD1380 RLZ1369:RLZ1380 RVV1369:RVV1380 SFR1369:SFR1380 UCX1369:UCX1380 SZJ1369:SZJ1380 TJF1369:TJF1380 UMT1369:UMT1380 TTB1369:TTB1380 SPN1369:SPN1380 VGL1369:VGL1380 VQH1369:VQH1380 WAD1369:WAD1380 WJZ1369:WJZ1380 WTV1369:WTV1380 HH1369:HH1380 UWP1369:UWP1380 RD1369:RD1380 AAZ1369:AAZ1380 AKV1369:AKV1380 AUR1369:AUR1380 BEN1369:BEN1380 BOJ1369:BOJ1380 BYF1369:BYF1380 CIB1369:CIB1380 CRX1369:CRX1380 DBT1369:DBT1380 DLP1369:DLP1380 DVL1369:DVL1380 EFH1369:EFH1380 EPD1369:EPD1380 EYZ1369:EYZ1380 FIV1369:FIV1380 FSR1369:FSR1380 GCN1369:GCN1380 GMJ1369:GMJ1380 GWF1369:GWF1380 HGB1369:HGB1380 HPX1369:HPX1380 HZT1369:HZT1380 IJP1369:IJP1380 ITL1369:ITL1380 JDH1369:JDH1380 JND1369:JND1380 JWZ1369:JWZ1380 KGV1369:KGV1380 KQR1369:KQR1380 LAN1369:LAN1380 LKJ1369:LKJ1380 LUF1369:LUF1380 MEB1369:MEB1380 MNX1369:MNX1380 MXT1369:MXT1380 NHP1369:NHP1380 NRL1369:NRL1380 OBH1369:OBH1380 OLD1369:OLD1380 OUZ1369:OUZ1380 PEV1369:PEV1380 POR1369:POR1380 PYN1369:PYN1380 QIJ1369:QIJ1380 QSF1369:QSF1380 RCB1369:RCB1380 RLX1369:RLX1380 RVT1369:RVT1380 SFP1369:SFP1380 SPL1369:SPL1380 SZH1369:SZH1380 TJD1369:TJD1380 TSZ1369:TSZ1380 UCV1369:UCV1380 UMR1369:UMR1380 UWN1369:UWN1380 VGJ1369:VGJ1380 VQF1369:VQF1380 WAB1369:WAB1380 WJX1369:WJX1380 WTT1369:WTT1380 HF1369:HF1380 RB1369:RB1380 AAX1369:AAX1380 AKT1369:AKT1380 AUP1369:AUP1380 BEL1369:BEL1380 BOH1369:BOH1380 BYD1369:BYD1380 CHZ1369:CHZ1380 CRV1369:CRV1380 DBR1369:DBR1380 DLN1369:DLN1380 DVJ1369:DVJ1380 EFF1369:EFF1380 EPB1369:EPB1380 EYX1369:EYX1380 FIT1369:FIT1380 FSP1369:FSP1380 GCL1369:GCL1380 GMH1369:GMH1380 GWD1369:GWD1380 HFZ1369:HFZ1380 HPV1369:HPV1380 HZR1369:HZR1380 IJN1369:IJN1380 ITJ1369:ITJ1380 JDF1369:JDF1380 JNB1369:JNB1380 JWX1369:JWX1380 KGT1369:KGT1380 KQP1369:KQP1380 LAL1369:LAL1380 LKH1369:LKH1380 LUD1369:LUD1380 MDZ1369:MDZ1380 MNV1369:MNV1380 MXR1369:MXR1380 NHN1369:NHN1380 NRJ1369:NRJ1380 OBF1369:OBF1380 OLB1369:OLB1380 OUX1369:OUX1380 PET1369:PET1380 POP1369:POP1380 PYL1369:PYL1380 QIH1369:QIH1380 QSD1369:QSD1380 RBZ1369:RBZ1380 RLV1369:RLV1380 RVR1369:RVR1380 SFN1369:SFN1380 SPJ1369:SPJ1380 SZF1369:SZF1380 TJB1369:TJB1380 TSX1369:TSX1380 UCT1369:UCT1380 UMP1369:UMP1380 UWL1369:UWL1380 VGH1369:VGH1380 VQD1369:VQD1380 VZZ1369:VZZ1380 WJV1369:WJV1380 WTR1369:WTR1380 HJ1369:HJ1380 RF1369:RF1380 ABB1369:ABB1380 AKX1369:AKX1380 AUT1369:AUT1380 BEP1369:BEP1380 BOL1369:BOL1380 BYH1369:BYH1380 CID1369:CID1380 CRZ1369:CRZ1380 DBV1369:DBV1380 DLR1369:DLR1380 DVN1369:DVN1380 EFJ1369:EFJ1380 EPF1369:EPF1380 EZB1369:EZB1380 FIX1369:FIX1380 FST1369:FST1380 GCP1369:GCP1380 GML1369:GML1380 GWH1369:GWH1380 HGD1369:HGD1380 HPZ1369:HPZ1380 HZV1369:HZV1380 IJR1369:IJR1380 I1063:I1066 I1089:I1090 JDJ803:JDJ804 JXB803:JXB804 KGX803:KGX804 KQT803:KQT804 LAP803:LAP804 LKL803:LKL804 LUH803:LUH804 MED803:MED804 OLF803:OLF804 NHR803:NHR804 MNZ803:MNZ804 MXV803:MXV804 NRN803:NRN804 JNF803:JNF804 OBJ803:OBJ804 OVB803:OVB804 PEX803:PEX804 POT803:POT804 PYP803:PYP804 QIL803:QIL804 QSH803:QSH804 RCD803:RCD804 RLZ803:RLZ804 RVV803:RVV804 SFR803:SFR804 UCX803:UCX804 SZJ803:SZJ804 TJF803:TJF804 UMT803:UMT804 TTB803:TTB804 SPN803:SPN804 VGL803:VGL804 VQH803:VQH804 WAD803:WAD804 WJZ803:WJZ804 WTV803:WTV804 HH803:HH804 UWP803:UWP804 RD803:RD804 AAZ803:AAZ804 AKV803:AKV804 AUR803:AUR804 BEN803:BEN804 BOJ803:BOJ804 BYF803:BYF804 CIB803:CIB804 CRX803:CRX804 DBT803:DBT804 DLP803:DLP804 DVL803:DVL804 EFH803:EFH804 EPD803:EPD804 EYZ803:EYZ804 FIV803:FIV804 FSR803:FSR804 GCN803:GCN804 GMJ803:GMJ804 GWF803:GWF804 HGB803:HGB804 HPX803:HPX804 HZT803:HZT804 IJP803:IJP804 ITL803:ITL804 JDH803:JDH804 JND803:JND804 JWZ803:JWZ804 KGV803:KGV804 KQR803:KQR804 LAN803:LAN804 LKJ803:LKJ804 LUF803:LUF804 MEB803:MEB804 MNX803:MNX804 MXT803:MXT804 NHP803:NHP804 NRL803:NRL804 OBH803:OBH804 OLD803:OLD804 OUZ803:OUZ804 PEV803:PEV804 POR803:POR804 PYN803:PYN804 QIJ803:QIJ804 QSF803:QSF804 RCB803:RCB804 RLX803:RLX804 RVT803:RVT804 SFP803:SFP804 SPL803:SPL804 SZH803:SZH804 TJD803:TJD804 TSZ803:TSZ804 UCV803:UCV804 UMR803:UMR804 UWN803:UWN804 VGJ803:VGJ804 VQF803:VQF804 WAB803:WAB804 WJX803:WJX804 WTT803:WTT804 HF803:HF804 RB803:RB804 AAX803:AAX804 AKT803:AKT804 AUP803:AUP804 BEL803:BEL804 BOH803:BOH804 BYD803:BYD804 CHZ803:CHZ804 CRV803:CRV804 DBR803:DBR804 DLN803:DLN804 DVJ803:DVJ804 EFF803:EFF804 EPB803:EPB804 EYX803:EYX804 FIT803:FIT804 FSP803:FSP804 GCL803:GCL804 GMH803:GMH804 GWD803:GWD804 HFZ803:HFZ804 HPV803:HPV804 HZR803:HZR804 IJN803:IJN804 ITJ803:ITJ804 JDF803:JDF804 JNB803:JNB804 JWX803:JWX804 KGT803:KGT804 KQP803:KQP804 LAL803:LAL804 LKH803:LKH804 LUD803:LUD804 MDZ803:MDZ804 MNV803:MNV804 MXR803:MXR804 NHN803:NHN804 NRJ803:NRJ804 OBF803:OBF804 OLB803:OLB804 OUX803:OUX804 PET803:PET804 POP803:POP804 PYL803:PYL804 QIH803:QIH804 QSD803:QSD804 RBZ803:RBZ804 RLV803:RLV804 RVR803:RVR804 SFN803:SFN804 SPJ803:SPJ804 SZF803:SZF804 TJB803:TJB804 TSX803:TSX804 UCT803:UCT804 UMP803:UMP804 UWL803:UWL804 VGH803:VGH804 VQD803:VQD804 VZZ803:VZZ804 WJV803:WJV804 WTR803:WTR804 HJ803:HJ804 RF803:RF804 ABB803:ABB804 AKX803:AKX804 AUT803:AUT804 BEP803:BEP804 BOL803:BOL804 BYH803:BYH804 CID803:CID804 CRZ803:CRZ804 DBV803:DBV804 DLR803:DLR804 DVN803:DVN804 EFJ803:EFJ804 EPF803:EPF804 EZB803:EZB804 FIX803:FIX804 FST803:FST804 GCP803:GCP804 GML803:GML804 GWH803:GWH804 HGD803:HGD804 HPZ803:HPZ804 HZV803:HZV804 IJR803:IJR804 SPN1698:SPN1730 PEX1698:PEX1730 VGL1698:VGL1730 VQH1698:VQH1730 WAD1698:WAD1730 WJZ1698:WJZ1730 WTV1698:WTV1730 HH1698:HH1730 UWP1698:UWP1730 RD1698:RD1730 AAZ1698:AAZ1730 AKV1698:AKV1730 AUR1698:AUR1730 BEN1698:BEN1730 BOJ1698:BOJ1730 BYF1698:BYF1730 CIB1698:CIB1730 CRX1698:CRX1730 DBT1698:DBT1730 DLP1698:DLP1730 DVL1698:DVL1730 EFH1698:EFH1730 EPD1698:EPD1730 EYZ1698:EYZ1730 FIV1698:FIV1730 FSR1698:FSR1730 GCN1698:GCN1730 GMJ1698:GMJ1730 GWF1698:GWF1730 HGB1698:HGB1730 HPX1698:HPX1730 HZT1698:HZT1730 IJP1698:IJP1730 ITL1698:ITL1730 JDH1698:JDH1730 JND1698:JND1730 JWZ1698:JWZ1730 KGV1698:KGV1730 KQR1698:KQR1730 LAN1698:LAN1730 LKJ1698:LKJ1730 LUF1698:LUF1730 MEB1698:MEB1730 MNX1698:MNX1730 MXT1698:MXT1730 NHP1698:NHP1730 NRL1698:NRL1730 OBH1698:OBH1730 OLD1698:OLD1730 OUZ1698:OUZ1730 PEV1698:PEV1730 POR1698:POR1730 PYN1698:PYN1730 QIJ1698:QIJ1730 QSF1698:QSF1730 RCB1698:RCB1730 RLX1698:RLX1730 RVT1698:RVT1730 SFP1698:SFP1730 SPL1698:SPL1730 SZH1698:SZH1730 TJD1698:TJD1730 TSZ1698:TSZ1730 UCV1698:UCV1730 UMR1698:UMR1730 UWN1698:UWN1730 VGJ1698:VGJ1730 VQF1698:VQF1730 WAB1698:WAB1730 WJX1698:WJX1730 WTT1698:WTT1730 HF1698:HF1730 RB1698:RB1730 AAX1698:AAX1730 AKT1698:AKT1730 AUP1698:AUP1730 BEL1698:BEL1730 BOH1698:BOH1730 BYD1698:BYD1730 CHZ1698:CHZ1730 CRV1698:CRV1730 DBR1698:DBR1730 DLN1698:DLN1730 DVJ1698:DVJ1730 EFF1698:EFF1730 EPB1698:EPB1730 EYX1698:EYX1730 FIT1698:FIT1730 FSP1698:FSP1730 GCL1698:GCL1730 GMH1698:GMH1730 GWD1698:GWD1730 HFZ1698:HFZ1730 HPV1698:HPV1730 HZR1698:HZR1730 IJN1698:IJN1730 ITJ1698:ITJ1730 JDF1698:JDF1730 JNB1698:JNB1730 JWX1698:JWX1730 KGT1698:KGT1730 KQP1698:KQP1730 LAL1698:LAL1730 LKH1698:LKH1730 LUD1698:LUD1730 MDZ1698:MDZ1730 MNV1698:MNV1730 MXR1698:MXR1730 NHN1698:NHN1730 NRJ1698:NRJ1730 OBF1698:OBF1730 OLB1698:OLB1730 OUX1698:OUX1730 PET1698:PET1730 POP1698:POP1730 PYL1698:PYL1730 QIH1698:QIH1730 QSD1698:QSD1730 RBZ1698:RBZ1730 RLV1698:RLV1730 RVR1698:RVR1730 SFN1698:SFN1730 SPJ1698:SPJ1730 SZF1698:SZF1730 TJB1698:TJB1730 TSX1698:TSX1730 UCT1698:UCT1730 UMP1698:UMP1730 UWL1698:UWL1730 VGH1698:VGH1730 VQD1698:VQD1730 VZZ1698:VZZ1730 WJV1698:WJV1730 WTR1698:WTR1730 HJ1698:HJ1730 RF1698:RF1730 ABB1698:ABB1730 AKX1698:AKX1730 AUT1698:AUT1730 BEP1698:BEP1730 BOL1698:BOL1730 BYH1698:BYH1730 CID1698:CID1730 CRZ1698:CRZ1730 DBV1698:DBV1730 DLR1698:DLR1730 DVN1698:DVN1730 EFJ1698:EFJ1730 EPF1698:EPF1730 EZB1698:EZB1730 FIX1698:FIX1730 FST1698:FST1730 GCP1698:GCP1730 GML1698:GML1730 GWH1698:GWH1730 HGD1698:HGD1730 HPZ1698:HPZ1730 HZV1698:HZV1730 IJR1698:IJR1730 ITN1698:ITN1730 JDJ1698:JDJ1730 JNF1698:JNF1730 JXB1698:JXB1730 KGX1698:KGX1730 KQT1698:KQT1730 LAP1698:LAP1730 LKL1698:LKL1730 MXV1698:MXV1730 LUH1698:LUH1730 MED1698:MED1730 UMT1698:UMT1730 MNZ1698:MNZ1730 NHR1698:NHR1730 NRN1698:NRN1730 OBJ1698:OBJ1730 OLF1698:OLF1730 OVB1698:OVB1730 POT1698:POT1730 PYP1698:PYP1730 QIL1698:QIL1730 QSH1698:QSH1730 RCD1698:RCD1730 RLZ1698:RLZ1730 RVV1698:RVV1730 SFR1698:SFR1730 SZJ1698:SZJ1730 TJF1698:TJF1730 TTB1698:TTB1730 UCX1698:UCX1730 ITN803:ITN804 MED1773:MED1794 MNZ1773:MNZ1794 MXV1773:MXV1794 NHR1773:NHR1794 NRN1773:NRN1794 OBJ1773:OBJ1794 OLF1773:OLF1794 OVB1773:OVB1794 POT1773:POT1794 PYP1773:PYP1794 QIL1773:QIL1794 QSH1773:QSH1794 RCD1773:RCD1794 RLZ1773:RLZ1794 RVV1773:RVV1794 SFR1773:SFR1794 SZJ1773:SZJ1794 TJF1773:TJF1794 TTB1773:TTB1794 UCX1773:UCX1794 UMT1773:UMT1794 SPN1773:SPN1794 PEX1773:PEX1794 VGL1773:VGL1794 VQH1773:VQH1794 WAD1773:WAD1794 WJZ1773:WJZ1794 WTV1773:WTV1794 HH1773:HH1794 UWP1773:UWP1794 RD1773:RD1794 AAZ1773:AAZ1794 AKV1773:AKV1794 AUR1773:AUR1794 BEN1773:BEN1794 BOJ1773:BOJ1794 BYF1773:BYF1794 CIB1773:CIB1794 CRX1773:CRX1794 DBT1773:DBT1794 DLP1773:DLP1794 DVL1773:DVL1794 EFH1773:EFH1794 EPD1773:EPD1794 EYZ1773:EYZ1794 FIV1773:FIV1794 FSR1773:FSR1794 GCN1773:GCN1794 GMJ1773:GMJ1794 GWF1773:GWF1794 HGB1773:HGB1794 HPX1773:HPX1794 HZT1773:HZT1794 IJP1773:IJP1794 ITL1773:ITL1794 JDH1773:JDH1794 JND1773:JND1794 JWZ1773:JWZ1794 KGV1773:KGV1794 KQR1773:KQR1794 LAN1773:LAN1794 LKJ1773:LKJ1794 LUF1773:LUF1794 MEB1773:MEB1794 MNX1773:MNX1794 MXT1773:MXT1794 NHP1773:NHP1794 NRL1773:NRL1794 OBH1773:OBH1794 OLD1773:OLD1794 OUZ1773:OUZ1794 PEV1773:PEV1794 POR1773:POR1794 PYN1773:PYN1794 QIJ1773:QIJ1794 QSF1773:QSF1794 RCB1773:RCB1794 RLX1773:RLX1794 RVT1773:RVT1794 SFP1773:SFP1794 SPL1773:SPL1794 SZH1773:SZH1794 TJD1773:TJD1794 TSZ1773:TSZ1794 UCV1773:UCV1794 UMR1773:UMR1794 UWN1773:UWN1794 VGJ1773:VGJ1794 VQF1773:VQF1794 WAB1773:WAB1794 WJX1773:WJX1794 WTT1773:WTT1794 HF1773:HF1794 RB1773:RB1794 AAX1773:AAX1794 AKT1773:AKT1794 AUP1773:AUP1794 BEL1773:BEL1794 BOH1773:BOH1794 BYD1773:BYD1794 CHZ1773:CHZ1794 CRV1773:CRV1794 DBR1773:DBR1794 DLN1773:DLN1794 DVJ1773:DVJ1794 EFF1773:EFF1794 EPB1773:EPB1794 EYX1773:EYX1794 FIT1773:FIT1794 FSP1773:FSP1794 GCL1773:GCL1794 GMH1773:GMH1794 GWD1773:GWD1794 HFZ1773:HFZ1794 HPV1773:HPV1794 HZR1773:HZR1794 IJN1773:IJN1794 ITJ1773:ITJ1794 JDF1773:JDF1794 JNB1773:JNB1794 JWX1773:JWX1794 KGT1773:KGT1794 KQP1773:KQP1794 LAL1773:LAL1794 LKH1773:LKH1794 LUD1773:LUD1794 MDZ1773:MDZ1794 MNV1773:MNV1794 MXR1773:MXR1794 NHN1773:NHN1794 NRJ1773:NRJ1794 OBF1773:OBF1794 OLB1773:OLB1794 OUX1773:OUX1794 PET1773:PET1794 POP1773:POP1794 PYL1773:PYL1794 QIH1773:QIH1794 QSD1773:QSD1794 RBZ1773:RBZ1794 RLV1773:RLV1794 RVR1773:RVR1794 SFN1773:SFN1794 SPJ1773:SPJ1794 SZF1773:SZF1794 TJB1773:TJB1794 TSX1773:TSX1794 UCT1773:UCT1794 UMP1773:UMP1794 UWL1773:UWL1794 VGH1773:VGH1794 VQD1773:VQD1794 VZZ1773:VZZ1794 WJV1773:WJV1794 WTR1773:WTR1794 HJ1773:HJ1794 RF1773:RF1794 ABB1773:ABB1794 AKX1773:AKX1794 AUT1773:AUT1794 BEP1773:BEP1794 BOL1773:BOL1794 BYH1773:BYH1794 CID1773:CID1794 CRZ1773:CRZ1794 DBV1773:DBV1794 DLR1773:DLR1794 DVN1773:DVN1794 EFJ1773:EFJ1794 EPF1773:EPF1794 EZB1773:EZB1794 FIX1773:FIX1794 FST1773:FST1794 GCP1773:GCP1794 GML1773:GML1794 GWH1773:GWH1794 HGD1773:HGD1794 HPZ1773:HPZ1794 HZV1773:HZV1794 IJR1773:IJR1794 ITN1773:ITN1794 JDJ1773:JDJ1794 JNF1773:JNF1794 JXB1773:JXB1794 KGX1773:KGX1794 KQT1773:KQT1794 LAP1773:LAP1794 LKL1773:LKL1794 LUH1773:LUH1794"/>
  </dataValidations>
  <printOptions horizontalCentered="1" verticalCentered="1" gridLinesSet="0"/>
  <pageMargins left="0.39370078740157483" right="0.39370078740157483" top="0.9055118110236221" bottom="0.51181102362204722" header="0.51181102362204722" footer="0.23622047244094491"/>
  <pageSetup paperSize="9" firstPageNumber="3" orientation="landscape" useFirstPageNumber="1" r:id="rId1"/>
  <headerFooter scaleWithDoc="0">
    <oddHeader xml:space="preserve">&amp;C
</oddHeader>
    <oddFooter>&amp;C&amp;"ＭＳ Ｐ明朝,標準"&amp;11佐    久    市&amp;R&amp;"ＭＳ Ｐ明朝,標準"&amp;11Ｐ－&amp;P</oddFooter>
  </headerFooter>
  <rowBreaks count="120" manualBreakCount="120">
    <brk id="34" max="7" man="1"/>
    <brk id="66" max="7" man="1"/>
    <brk id="98" max="7" man="1"/>
    <brk id="130" max="7" man="1"/>
    <brk id="162" max="7" man="1"/>
    <brk id="194" max="7" man="1"/>
    <brk id="226" max="7" man="1"/>
    <brk id="258" max="7" man="1"/>
    <brk id="290" max="7" man="1"/>
    <brk id="322" max="7" man="1"/>
    <brk id="354" max="7" man="1"/>
    <brk id="386" max="7" man="1"/>
    <brk id="418" max="7" man="1"/>
    <brk id="450" max="7" man="1"/>
    <brk id="482" max="7" man="1"/>
    <brk id="514" max="16383" man="1"/>
    <brk id="546" max="16383" man="1"/>
    <brk id="578" max="7" man="1"/>
    <brk id="610" max="16383" man="1"/>
    <brk id="642" max="16383" man="1"/>
    <brk id="674" max="16383" man="1"/>
    <brk id="706" max="16383" man="1"/>
    <brk id="738" max="16383" man="1"/>
    <brk id="770" max="7" man="1"/>
    <brk id="802" max="16383" man="1"/>
    <brk id="834" max="7" man="1"/>
    <brk id="866" max="16383" man="1"/>
    <brk id="898" max="7" man="1"/>
    <brk id="930" max="7" man="1"/>
    <brk id="962" max="7" man="1"/>
    <brk id="994" max="16383" man="1"/>
    <brk id="1026" max="7" man="1"/>
    <brk id="1058" max="7" man="1"/>
    <brk id="1090" max="7" man="1"/>
    <brk id="1122" max="7" man="1"/>
    <brk id="1154" max="16383" man="1"/>
    <brk id="1186" max="16383" man="1"/>
    <brk id="1218" max="7" man="1"/>
    <brk id="1250" max="7" man="1"/>
    <brk id="1282" max="7" man="1"/>
    <brk id="1314" max="16383" man="1"/>
    <brk id="1346" max="16383" man="1"/>
    <brk id="1378" max="7" man="1"/>
    <brk id="1410" max="16383" man="1"/>
    <brk id="1442" max="7" man="1"/>
    <brk id="1474" max="7" man="1"/>
    <brk id="1506" max="16383" man="1"/>
    <brk id="1538" max="16383" man="1"/>
    <brk id="1570" max="16383" man="1"/>
    <brk id="1602" max="7" man="1"/>
    <brk id="1634" max="7" man="1"/>
    <brk id="1666" max="16383" man="1"/>
    <brk id="1698" max="16383" man="1"/>
    <brk id="1730" max="16383" man="1"/>
    <brk id="1762" max="16383" man="1"/>
    <brk id="1794" max="16383" man="1"/>
    <brk id="1826" max="16383" man="1"/>
    <brk id="1858" max="16383" man="1"/>
    <brk id="1890" max="7" man="1"/>
    <brk id="1922" max="16383" man="1"/>
    <brk id="1954" max="7" man="1"/>
    <brk id="1986" max="16383" man="1"/>
    <brk id="2018" max="7" man="1"/>
    <brk id="2050" max="7" man="1"/>
    <brk id="2082" max="7" man="1"/>
    <brk id="2114" max="7" man="1"/>
    <brk id="2146" max="7" man="1"/>
    <brk id="2178" max="16383" man="1"/>
    <brk id="2210" max="7" man="1"/>
    <brk id="2242" max="16383" man="1"/>
    <brk id="2274" max="7" man="1"/>
    <brk id="2306" max="16383" man="1"/>
    <brk id="2338" max="7" man="1"/>
    <brk id="2370" max="16383" man="1"/>
    <brk id="2402" max="7" man="1"/>
    <brk id="2434" max="16383" man="1"/>
    <brk id="2466" max="16383" man="1"/>
    <brk id="2498" max="7" man="1"/>
    <brk id="2530" max="16383" man="1"/>
    <brk id="2562" max="7" man="1"/>
    <brk id="2594" max="16383" man="1"/>
    <brk id="2626" max="7" man="1"/>
    <brk id="2658" max="16383" man="1"/>
    <brk id="2690" max="7" man="1"/>
    <brk id="2722" max="7" man="1"/>
    <brk id="2754" max="7" man="1"/>
    <brk id="2786" max="16383" man="1"/>
    <brk id="2818" max="7" man="1"/>
    <brk id="2850" max="16383" man="1"/>
    <brk id="2882" max="7" man="1"/>
    <brk id="2914" max="16383" man="1"/>
    <brk id="2946" max="7" man="1"/>
    <brk id="2978" max="16383" man="1"/>
    <brk id="3010" max="7" man="1"/>
    <brk id="3042" max="7" man="1"/>
    <brk id="3074" max="7" man="1"/>
    <brk id="3106" max="16383" man="1"/>
    <brk id="3138" max="7" man="1"/>
    <brk id="3170" max="16383" man="1"/>
    <brk id="3202" max="16383" man="1"/>
    <brk id="3234" max="7" man="1"/>
    <brk id="3266" max="16383" man="1"/>
    <brk id="3298" max="7" man="1"/>
    <brk id="3330" max="7" man="1"/>
    <brk id="3362" max="7" man="1"/>
    <brk id="3394" max="7" man="1"/>
    <brk id="3426" max="16383" man="1"/>
    <brk id="3458" max="7" man="1"/>
    <brk id="3490" max="7" man="1"/>
    <brk id="3522" max="7" man="1"/>
    <brk id="3554" max="7" man="1"/>
    <brk id="3586" max="7" man="1"/>
    <brk id="3618" max="16383" man="1"/>
    <brk id="3650" max="7" man="1"/>
    <brk id="3682" max="16383" man="1"/>
    <brk id="3714" max="7" man="1"/>
    <brk id="3746" max="16383" man="1"/>
    <brk id="3778" max="7" man="1"/>
    <brk id="4674" max="7" man="1"/>
    <brk id="4706"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□参数書Ｐ－１</vt:lpstr>
      <vt:lpstr>□参数書Ｐ－２</vt:lpstr>
      <vt:lpstr>□内訳書P－３～</vt:lpstr>
      <vt:lpstr>'□参数書Ｐ－１'!Print_Area</vt:lpstr>
      <vt:lpstr>'□参数書Ｐ－２'!Print_Area</vt:lpstr>
      <vt:lpstr>'□内訳書P－３～'!Print_Area</vt:lpstr>
      <vt:lpstr>'□内訳書P－３～'!Print_Titles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2026-09-16T05:31:16Z</dcterms:created>
  <dcterms:modified xsi:type="dcterms:W3CDTF">2026-09-16T05:31:20Z</dcterms:modified>
</cp:coreProperties>
</file>