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LS210D55C\share\231_保存処理（国補）関係\Ｒ８\02.公告\"/>
    </mc:Choice>
  </mc:AlternateContent>
  <xr:revisionPtr revIDLastSave="0" documentId="13_ncr:1_{FBB0B52A-9AFA-459C-9A46-EE8C706434A6}" xr6:coauthVersionLast="36" xr6:coauthVersionMax="36" xr10:uidLastSave="{00000000-0000-0000-0000-000000000000}"/>
  <bookViews>
    <workbookView xWindow="0" yWindow="0" windowWidth="18900" windowHeight="10476" tabRatio="902" firstSheet="1" activeTab="1" xr2:uid="{00000000-000D-0000-FFFF-FFFF00000000}"/>
  </bookViews>
  <sheets>
    <sheet name="選定調書(4月業者)" sheetId="149" state="hidden" r:id="rId1"/>
    <sheet name="貼り付け用紙" sheetId="154" r:id="rId2"/>
  </sheets>
  <definedNames>
    <definedName name="_xlnm.Print_Area" localSheetId="1">貼り付け用紙!$A$65:$AS$130</definedName>
  </definedNames>
  <calcPr calcId="191029"/>
</workbook>
</file>

<file path=xl/calcChain.xml><?xml version="1.0" encoding="utf-8"?>
<calcChain xmlns="http://schemas.openxmlformats.org/spreadsheetml/2006/main">
  <c r="BB18" i="154" l="1"/>
  <c r="BB27" i="154" l="1"/>
  <c r="BH48" i="154" l="1"/>
  <c r="BH54" i="154"/>
  <c r="BH51" i="154"/>
  <c r="BB22" i="154"/>
  <c r="AY39" i="149" l="1"/>
  <c r="AY35" i="149"/>
  <c r="AY33" i="149"/>
  <c r="T33" i="149"/>
  <c r="T13" i="149"/>
  <c r="T15" i="149"/>
  <c r="T17" i="149"/>
  <c r="T19" i="149"/>
  <c r="T21" i="149"/>
  <c r="T23" i="149"/>
  <c r="T25" i="149"/>
  <c r="T27" i="149"/>
  <c r="T29" i="149"/>
  <c r="T31" i="149"/>
  <c r="T35" i="149"/>
  <c r="T37" i="149"/>
  <c r="T39" i="149"/>
  <c r="T41" i="149"/>
  <c r="T43" i="149"/>
  <c r="AM13" i="149"/>
  <c r="AM15" i="149"/>
  <c r="AM17" i="149"/>
  <c r="AM19" i="149"/>
  <c r="AM21" i="149"/>
  <c r="AM23" i="149"/>
  <c r="AM25" i="149"/>
  <c r="AM27" i="149"/>
  <c r="AM29" i="149"/>
  <c r="AM31" i="149"/>
  <c r="AM33" i="149"/>
  <c r="AM35" i="149"/>
  <c r="AM37" i="149"/>
  <c r="AM39" i="149"/>
  <c r="AM41" i="149"/>
  <c r="AM43" i="149"/>
  <c r="AM11" i="149"/>
  <c r="T11" i="149"/>
  <c r="BI11" i="149"/>
  <c r="BI17" i="149"/>
  <c r="BI19" i="149"/>
  <c r="BI25" i="149"/>
  <c r="BI27" i="149"/>
  <c r="BI43" i="149"/>
  <c r="BI41" i="149"/>
  <c r="BI39" i="149"/>
  <c r="BI37" i="149"/>
  <c r="BI35" i="149"/>
  <c r="BI33" i="149"/>
  <c r="BI31" i="149"/>
  <c r="BI29" i="149"/>
  <c r="BI23" i="149"/>
  <c r="BI21" i="149"/>
  <c r="BI15" i="149"/>
  <c r="BI13" i="149"/>
  <c r="AY3" i="149"/>
  <c r="AY1" i="149"/>
  <c r="AY43" i="149"/>
  <c r="AY41" i="149"/>
  <c r="AY37" i="149"/>
  <c r="AY31" i="149"/>
  <c r="AY29" i="149"/>
  <c r="AY27" i="149"/>
  <c r="AY25" i="149"/>
  <c r="AY23" i="149"/>
  <c r="AY21" i="149"/>
  <c r="AY19" i="149"/>
  <c r="AY17" i="149"/>
  <c r="AY15" i="149"/>
  <c r="AY13" i="149"/>
  <c r="AY11" i="149"/>
</calcChain>
</file>

<file path=xl/sharedStrings.xml><?xml version="1.0" encoding="utf-8"?>
<sst xmlns="http://schemas.openxmlformats.org/spreadsheetml/2006/main" count="103" uniqueCount="69">
  <si>
    <t>（</t>
    <phoneticPr fontId="1"/>
  </si>
  <si>
    <t>）</t>
    <phoneticPr fontId="1"/>
  </si>
  <si>
    <t>印</t>
    <rPh sb="0" eb="1">
      <t>イン</t>
    </rPh>
    <phoneticPr fontId="1"/>
  </si>
  <si>
    <t>契約方法</t>
    <rPh sb="0" eb="2">
      <t>ケイヤク</t>
    </rPh>
    <rPh sb="2" eb="4">
      <t>ホウホウ</t>
    </rPh>
    <phoneticPr fontId="1"/>
  </si>
  <si>
    <t>資　格</t>
    <rPh sb="0" eb="3">
      <t>シカク</t>
    </rPh>
    <phoneticPr fontId="1"/>
  </si>
  <si>
    <t>商　号　又　は　名　称</t>
    <rPh sb="0" eb="3">
      <t>ショウゴウ</t>
    </rPh>
    <rPh sb="4" eb="5">
      <t>マタ</t>
    </rPh>
    <rPh sb="8" eb="11">
      <t>メイショウ</t>
    </rPh>
    <phoneticPr fontId="1"/>
  </si>
  <si>
    <t>次のとおり</t>
    <rPh sb="0" eb="1">
      <t>ツギ</t>
    </rPh>
    <phoneticPr fontId="1"/>
  </si>
  <si>
    <r>
      <t>様式第２号</t>
    </r>
    <r>
      <rPr>
        <sz val="11"/>
        <rFont val="ＭＳ 明朝"/>
        <family val="1"/>
        <charset val="128"/>
      </rPr>
      <t>（第３条関係）</t>
    </r>
    <rPh sb="0" eb="2">
      <t>ヨウシキ</t>
    </rPh>
    <rPh sb="2" eb="3">
      <t>ダイ</t>
    </rPh>
    <rPh sb="4" eb="5">
      <t>ゴウ</t>
    </rPh>
    <phoneticPr fontId="1"/>
  </si>
  <si>
    <r>
      <rPr>
        <strike/>
        <sz val="11"/>
        <rFont val="ＭＳ 明朝"/>
        <family val="1"/>
        <charset val="128"/>
      </rPr>
      <t>工事（</t>
    </r>
    <r>
      <rPr>
        <sz val="11"/>
        <rFont val="ＭＳ 明朝"/>
        <family val="1"/>
        <charset val="128"/>
      </rPr>
      <t>業務</t>
    </r>
    <r>
      <rPr>
        <strike/>
        <sz val="11"/>
        <rFont val="ＭＳ 明朝"/>
        <family val="1"/>
        <charset val="128"/>
      </rPr>
      <t>）</t>
    </r>
    <r>
      <rPr>
        <sz val="11"/>
        <rFont val="ＭＳ 明朝"/>
        <family val="1"/>
        <charset val="128"/>
      </rPr>
      <t>名</t>
    </r>
    <rPh sb="0" eb="2">
      <t>コウジ</t>
    </rPh>
    <rPh sb="3" eb="5">
      <t>ギョウム</t>
    </rPh>
    <rPh sb="6" eb="7">
      <t>メイ</t>
    </rPh>
    <phoneticPr fontId="1"/>
  </si>
  <si>
    <t>請　負　人　等　選　定　調　書</t>
    <rPh sb="0" eb="5">
      <t>ウケオイニン</t>
    </rPh>
    <rPh sb="6" eb="11">
      <t>トウセンテイ</t>
    </rPh>
    <rPh sb="12" eb="15">
      <t>チョウショ</t>
    </rPh>
    <phoneticPr fontId="1"/>
  </si>
  <si>
    <r>
      <rPr>
        <strike/>
        <sz val="11"/>
        <rFont val="ＭＳ 明朝"/>
        <family val="1"/>
        <charset val="128"/>
      </rPr>
      <t>工事（</t>
    </r>
    <r>
      <rPr>
        <sz val="11"/>
        <rFont val="ＭＳ 明朝"/>
        <family val="1"/>
        <charset val="128"/>
      </rPr>
      <t>業務</t>
    </r>
    <r>
      <rPr>
        <strike/>
        <sz val="11"/>
        <rFont val="ＭＳ 明朝"/>
        <family val="1"/>
        <charset val="128"/>
      </rPr>
      <t>）</t>
    </r>
    <r>
      <rPr>
        <sz val="11"/>
        <rFont val="ＭＳ 明朝"/>
        <family val="1"/>
        <charset val="128"/>
      </rPr>
      <t>箇所</t>
    </r>
    <rPh sb="0" eb="2">
      <t>コウジ</t>
    </rPh>
    <rPh sb="3" eb="5">
      <t>ギョウム</t>
    </rPh>
    <rPh sb="6" eb="8">
      <t>カショ</t>
    </rPh>
    <phoneticPr fontId="1"/>
  </si>
  <si>
    <t>検　　印</t>
    <rPh sb="0" eb="4">
      <t>ケンイン</t>
    </rPh>
    <phoneticPr fontId="1"/>
  </si>
  <si>
    <t>指名業者</t>
    <rPh sb="0" eb="2">
      <t>シメイ</t>
    </rPh>
    <rPh sb="2" eb="4">
      <t>ギョウシャ</t>
    </rPh>
    <phoneticPr fontId="1"/>
  </si>
  <si>
    <t>社 会 教 育 部 請 負 人 等 選 定 委 員 会</t>
    <rPh sb="0" eb="1">
      <t>シャ</t>
    </rPh>
    <rPh sb="2" eb="3">
      <t>カイ</t>
    </rPh>
    <rPh sb="4" eb="5">
      <t>キョウ</t>
    </rPh>
    <rPh sb="6" eb="7">
      <t>イク</t>
    </rPh>
    <rPh sb="8" eb="9">
      <t>ブ</t>
    </rPh>
    <rPh sb="10" eb="15">
      <t>ウケオイニン</t>
    </rPh>
    <rPh sb="16" eb="21">
      <t>トウセンテイ</t>
    </rPh>
    <rPh sb="22" eb="27">
      <t>イインカイ</t>
    </rPh>
    <phoneticPr fontId="1"/>
  </si>
  <si>
    <t>入 札 参 加 資 格</t>
    <rPh sb="0" eb="3">
      <t>ニュウサツ</t>
    </rPh>
    <rPh sb="4" eb="7">
      <t>サンカ</t>
    </rPh>
    <rPh sb="8" eb="11">
      <t>シカク</t>
    </rPh>
    <phoneticPr fontId="1"/>
  </si>
  <si>
    <t>指名通知</t>
    <rPh sb="0" eb="2">
      <t>シメイ</t>
    </rPh>
    <rPh sb="2" eb="4">
      <t>ツウチ</t>
    </rPh>
    <phoneticPr fontId="1"/>
  </si>
  <si>
    <t>令和　　 年  　月  　日</t>
    <rPh sb="0" eb="2">
      <t>レイワ</t>
    </rPh>
    <rPh sb="5" eb="6">
      <t>ネン</t>
    </rPh>
    <rPh sb="9" eb="10">
      <t>ツキ</t>
    </rPh>
    <rPh sb="13" eb="14">
      <t>ニチ</t>
    </rPh>
    <phoneticPr fontId="1"/>
  </si>
  <si>
    <t>入　　札</t>
    <rPh sb="0" eb="1">
      <t>イリ</t>
    </rPh>
    <rPh sb="3" eb="4">
      <t>サツ</t>
    </rPh>
    <phoneticPr fontId="1"/>
  </si>
  <si>
    <t>（令和　　　年　　　月　　　日 決定）</t>
    <rPh sb="1" eb="3">
      <t>レイワ</t>
    </rPh>
    <rPh sb="6" eb="7">
      <t>ネン</t>
    </rPh>
    <rPh sb="10" eb="11">
      <t>ガツ</t>
    </rPh>
    <rPh sb="14" eb="15">
      <t>ニチ</t>
    </rPh>
    <rPh sb="16" eb="18">
      <t>ケッテイ</t>
    </rPh>
    <phoneticPr fontId="1"/>
  </si>
  <si>
    <t>登  録  番  号</t>
    <rPh sb="0" eb="4">
      <t>トウロク</t>
    </rPh>
    <rPh sb="6" eb="10">
      <t>バンゴウ</t>
    </rPh>
    <phoneticPr fontId="1"/>
  </si>
  <si>
    <t>総　合　数　値</t>
    <rPh sb="0" eb="3">
      <t>ソウゴウ</t>
    </rPh>
    <rPh sb="4" eb="7">
      <t>スウチ</t>
    </rPh>
    <phoneticPr fontId="1"/>
  </si>
  <si>
    <t>代　　表　　者　　名</t>
    <rPh sb="0" eb="7">
      <t>ダイヒョウシャ</t>
    </rPh>
    <rPh sb="9" eb="10">
      <t>メイ</t>
    </rPh>
    <phoneticPr fontId="1"/>
  </si>
  <si>
    <t>住　　　　　　　　　　　　所</t>
    <rPh sb="0" eb="14">
      <t>ジュウショ</t>
    </rPh>
    <phoneticPr fontId="1"/>
  </si>
  <si>
    <t>職　　　　　　　　　　名</t>
    <rPh sb="0" eb="12">
      <t>ショクメイ</t>
    </rPh>
    <phoneticPr fontId="1"/>
  </si>
  <si>
    <t>社会教育部長</t>
    <rPh sb="0" eb="2">
      <t>シャカイ</t>
    </rPh>
    <rPh sb="2" eb="4">
      <t>キョウイク</t>
    </rPh>
    <rPh sb="4" eb="6">
      <t>ブチョウ</t>
    </rPh>
    <phoneticPr fontId="1"/>
  </si>
  <si>
    <t>生涯学習課長</t>
    <rPh sb="0" eb="2">
      <t>ショウガイ</t>
    </rPh>
    <rPh sb="2" eb="4">
      <t>ガクシュウ</t>
    </rPh>
    <rPh sb="4" eb="5">
      <t>カ</t>
    </rPh>
    <rPh sb="5" eb="6">
      <t>チョウ</t>
    </rPh>
    <phoneticPr fontId="1"/>
  </si>
  <si>
    <t>文化振興課長</t>
    <rPh sb="0" eb="2">
      <t>ブンカ</t>
    </rPh>
    <rPh sb="2" eb="4">
      <t>シンコウ</t>
    </rPh>
    <rPh sb="4" eb="6">
      <t>カチョウ</t>
    </rPh>
    <phoneticPr fontId="1"/>
  </si>
  <si>
    <t/>
  </si>
  <si>
    <t>スポーツ課長</t>
    <rPh sb="4" eb="6">
      <t>カチョウ</t>
    </rPh>
    <phoneticPr fontId="1"/>
  </si>
  <si>
    <t>中央公民館事務長</t>
    <rPh sb="0" eb="2">
      <t>チュウオウ</t>
    </rPh>
    <phoneticPr fontId="1"/>
  </si>
  <si>
    <t>以下余白</t>
    <rPh sb="0" eb="2">
      <t>イカ</t>
    </rPh>
    <rPh sb="2" eb="4">
      <t>ヨハク</t>
    </rPh>
    <phoneticPr fontId="1"/>
  </si>
  <si>
    <t>文化振興課企画幹</t>
    <rPh sb="0" eb="2">
      <t>ブンカ</t>
    </rPh>
    <rPh sb="2" eb="4">
      <t>シンコウ</t>
    </rPh>
    <rPh sb="5" eb="7">
      <t>キカク</t>
    </rPh>
    <rPh sb="7" eb="8">
      <t>ミキ</t>
    </rPh>
    <phoneticPr fontId="1"/>
  </si>
  <si>
    <t>　選定理由</t>
    <rPh sb="1" eb="3">
      <t>センテイ</t>
    </rPh>
    <rPh sb="3" eb="5">
      <t>リユウ</t>
    </rPh>
    <phoneticPr fontId="1"/>
  </si>
  <si>
    <t>特記事項</t>
    <rPh sb="0" eb="2">
      <t>トッキ</t>
    </rPh>
    <rPh sb="2" eb="4">
      <t>ジコウ</t>
    </rPh>
    <phoneticPr fontId="1"/>
  </si>
  <si>
    <t>発注部課名</t>
    <rPh sb="0" eb="1">
      <t>ハツ</t>
    </rPh>
    <rPh sb="1" eb="2">
      <t>チュウ</t>
    </rPh>
    <rPh sb="2" eb="3">
      <t>ブ</t>
    </rPh>
    <rPh sb="3" eb="4">
      <t>カ</t>
    </rPh>
    <rPh sb="4" eb="5">
      <t>メイ</t>
    </rPh>
    <phoneticPr fontId="1"/>
  </si>
  <si>
    <t>社会教育部近代美術館</t>
    <rPh sb="0" eb="2">
      <t>シャカイ</t>
    </rPh>
    <rPh sb="2" eb="4">
      <t>キョウイク</t>
    </rPh>
    <rPh sb="4" eb="5">
      <t>ブ</t>
    </rPh>
    <rPh sb="5" eb="7">
      <t>キンダイ</t>
    </rPh>
    <rPh sb="7" eb="10">
      <t>ビジュツカン</t>
    </rPh>
    <phoneticPr fontId="1"/>
  </si>
  <si>
    <t>佐久市建設工事等入札参加資格者名簿及び佐久市物品購入等入札(見積)参加資格者名簿に登録のある一級建築士、二級建築士のうち佐久市内に本店を有する17業者を選定する。</t>
    <rPh sb="0" eb="3">
      <t>サクシ</t>
    </rPh>
    <rPh sb="3" eb="5">
      <t>ケンセツ</t>
    </rPh>
    <rPh sb="5" eb="7">
      <t>コウジ</t>
    </rPh>
    <rPh sb="7" eb="8">
      <t>トウ</t>
    </rPh>
    <rPh sb="8" eb="10">
      <t>ニュウサツ</t>
    </rPh>
    <rPh sb="10" eb="12">
      <t>サンカ</t>
    </rPh>
    <rPh sb="12" eb="14">
      <t>シカク</t>
    </rPh>
    <rPh sb="14" eb="15">
      <t>シャ</t>
    </rPh>
    <rPh sb="15" eb="17">
      <t>メイボ</t>
    </rPh>
    <rPh sb="17" eb="18">
      <t>オヨ</t>
    </rPh>
    <rPh sb="19" eb="22">
      <t>サクシ</t>
    </rPh>
    <rPh sb="22" eb="24">
      <t>ブッピン</t>
    </rPh>
    <rPh sb="24" eb="26">
      <t>コウニュウ</t>
    </rPh>
    <rPh sb="26" eb="27">
      <t>トウ</t>
    </rPh>
    <rPh sb="27" eb="29">
      <t>ニュウサツ</t>
    </rPh>
    <rPh sb="30" eb="32">
      <t>ミツモリ</t>
    </rPh>
    <rPh sb="33" eb="35">
      <t>サンカ</t>
    </rPh>
    <rPh sb="76" eb="78">
      <t>センテイ</t>
    </rPh>
    <phoneticPr fontId="1"/>
  </si>
  <si>
    <t>一級建築士
あるいは
二級建築士</t>
    <rPh sb="0" eb="5">
      <t>イッキュウケンチクシ</t>
    </rPh>
    <rPh sb="11" eb="16">
      <t>ニキュウケンチクシ</t>
    </rPh>
    <phoneticPr fontId="1"/>
  </si>
  <si>
    <t>指名競争入札</t>
    <rPh sb="0" eb="2">
      <t>シメイ</t>
    </rPh>
    <rPh sb="2" eb="4">
      <t>キョウソウ</t>
    </rPh>
    <rPh sb="4" eb="6">
      <t>ニュウサツ</t>
    </rPh>
    <phoneticPr fontId="1"/>
  </si>
  <si>
    <t>指名競争入札とする理由</t>
    <rPh sb="0" eb="2">
      <t>シメイ</t>
    </rPh>
    <rPh sb="2" eb="4">
      <t>キョウソウ</t>
    </rPh>
    <rPh sb="4" eb="6">
      <t>ニュウサツ</t>
    </rPh>
    <phoneticPr fontId="1"/>
  </si>
  <si>
    <t>地方自治法施行令第１６７条第１項第１号に該当するため。</t>
    <rPh sb="15" eb="16">
      <t>コウ</t>
    </rPh>
    <rPh sb="16" eb="17">
      <t>ダイ</t>
    </rPh>
    <phoneticPr fontId="1"/>
  </si>
  <si>
    <t>中央図書館事務長</t>
    <phoneticPr fontId="1"/>
  </si>
  <si>
    <t>近代美術館事務長</t>
    <phoneticPr fontId="1"/>
  </si>
  <si>
    <t>開　札　日</t>
  </si>
  <si>
    <t>商号又は名称</t>
  </si>
  <si>
    <t>開札日</t>
  </si>
  <si>
    <t>佐久市中込３０５６番地</t>
  </si>
  <si>
    <t>佐久市役所内郵便局留置</t>
  </si>
  <si>
    <t>工事(業務)名</t>
  </si>
  <si>
    <t>工事(業務)箇所</t>
  </si>
  <si>
    <t>〒385-0051</t>
  </si>
  <si>
    <t>【入札書在中】</t>
    <phoneticPr fontId="1"/>
  </si>
  <si>
    <t>工事
(業務)
名</t>
    <phoneticPr fontId="1"/>
  </si>
  <si>
    <t>工事
(業務)
箇所</t>
    <phoneticPr fontId="1"/>
  </si>
  <si>
    <t>商号又は
名称</t>
    <phoneticPr fontId="1"/>
  </si>
  <si>
    <t>〔中封筒（長形３号）用表面貼付用紙〕</t>
    <rPh sb="15" eb="17">
      <t>ヨウシ</t>
    </rPh>
    <phoneticPr fontId="1"/>
  </si>
  <si>
    <t>　公告又は指名入札通知で指定する書類を提出する場合、次の</t>
    <rPh sb="26" eb="27">
      <t>ツギ</t>
    </rPh>
    <phoneticPr fontId="1"/>
  </si>
  <si>
    <t>中封筒用及び外封筒用の表面貼付用紙を封筒の大きさに合わせ</t>
    <rPh sb="25" eb="26">
      <t>ア</t>
    </rPh>
    <phoneticPr fontId="1"/>
  </si>
  <si>
    <t>て切り、封筒表面に貼付して郵送又は持参してください。</t>
    <phoneticPr fontId="1"/>
  </si>
  <si>
    <t>　なお、この様式に準じた任意の様式でも差支えありません。</t>
    <rPh sb="19" eb="21">
      <t>サシツカ</t>
    </rPh>
    <phoneticPr fontId="1"/>
  </si>
  <si>
    <t>（長形３号縦長封筒用）→</t>
    <rPh sb="5" eb="6">
      <t>タテ</t>
    </rPh>
    <phoneticPr fontId="1"/>
  </si>
  <si>
    <t>（長形３号横長封筒用）↓</t>
    <phoneticPr fontId="1"/>
  </si>
  <si>
    <t>【入札書在中】</t>
    <rPh sb="1" eb="3">
      <t>ニュウサツ</t>
    </rPh>
    <rPh sb="3" eb="4">
      <t>ショ</t>
    </rPh>
    <rPh sb="4" eb="6">
      <t>ザイチュウ</t>
    </rPh>
    <phoneticPr fontId="1"/>
  </si>
  <si>
    <t>開札日</t>
    <rPh sb="0" eb="2">
      <t>カイサツ</t>
    </rPh>
    <rPh sb="2" eb="3">
      <t>ビ</t>
    </rPh>
    <phoneticPr fontId="1"/>
  </si>
  <si>
    <t>〔外封筒（角形２号）用表面貼付用紙〕</t>
    <rPh sb="1" eb="2">
      <t>ソト</t>
    </rPh>
    <rPh sb="5" eb="6">
      <t>カク</t>
    </rPh>
    <rPh sb="6" eb="7">
      <t>ガタ</t>
    </rPh>
    <rPh sb="8" eb="9">
      <t>ゴウ</t>
    </rPh>
    <rPh sb="15" eb="17">
      <t>ヨウシ</t>
    </rPh>
    <phoneticPr fontId="1"/>
  </si>
  <si>
    <t>【入札用封筒のあて先貼付け用紙】</t>
    <phoneticPr fontId="1"/>
  </si>
  <si>
    <t>令和８年度国宝重要文化財等保存整備費補助金事業埋蔵文化財出土遺物保存処理業務</t>
    <phoneticPr fontId="1"/>
  </si>
  <si>
    <t>契約の相手方の施設内</t>
    <rPh sb="0" eb="2">
      <t>ケイヤク</t>
    </rPh>
    <rPh sb="3" eb="6">
      <t>アイテガタ</t>
    </rPh>
    <rPh sb="7" eb="9">
      <t>シセツ</t>
    </rPh>
    <rPh sb="9" eb="10">
      <t>ナイ</t>
    </rPh>
    <phoneticPr fontId="1"/>
  </si>
  <si>
    <t>佐久市教育委員会　文化振興課文化財事務所 行</t>
    <rPh sb="9" eb="14">
      <t>ブンカシンコウカ</t>
    </rPh>
    <rPh sb="14" eb="17">
      <t>ブンカザイ</t>
    </rPh>
    <rPh sb="17" eb="19">
      <t>ジム</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</si>
</sst>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x14ac:knownFonts="1">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11"/>
      <name val="ＭＳ ゴシック"/>
      <family val="3"/>
      <charset val="128"/>
    </font>
    <font>
      <strike/>
      <sz val="11"/>
      <name val="ＭＳ 明朝"/>
      <family val="1"/>
      <charset val="128"/>
    </font>
    <font>
      <b/>
      <sz val="14"/>
      <name val="ＭＳ 明朝"/>
      <family val="1"/>
      <charset val="128"/>
    </font>
    <font>
      <sz val="11"/>
      <color indexed="9"/>
      <name val="ＭＳ 明朝"/>
      <family val="1"/>
      <charset val="128"/>
    </font>
    <font>
      <sz val="6"/>
      <name val="ＭＳ 明朝"/>
      <family val="1"/>
      <charset val="128"/>
    </font>
    <font>
      <b/>
      <sz val="11"/>
      <name val="ＭＳ Ｐゴシック"/>
      <family val="3"/>
      <charset val="128"/>
    </font>
    <font>
      <sz val="11"/>
      <color theme="1"/>
      <name val="ＭＳ Ｐゴシック"/>
      <family val="3"/>
      <charset val="128"/>
      <scheme val="minor"/>
    </font>
    <font>
      <sz val="11"/>
      <color rgb="FFFF0000"/>
      <name val="ＭＳ 明朝"/>
      <family val="1"/>
      <charset val="128"/>
    </font>
    <font>
      <sz val="20"/>
      <name val="ＭＳ ゴシック"/>
      <family val="3"/>
      <charset val="128"/>
    </font>
    <font>
      <sz val="12"/>
      <name val="ＭＳ ゴシック"/>
      <family val="3"/>
      <charset val="128"/>
    </font>
    <font>
      <sz val="16"/>
      <name val="ＭＳ ゴシック"/>
      <family val="3"/>
      <charset val="128"/>
    </font>
    <font>
      <u/>
      <sz val="20"/>
      <name val="ＭＳ ゴシック"/>
      <family val="3"/>
      <charset val="128"/>
    </font>
    <font>
      <sz val="14"/>
      <name val="ＭＳ ゴシック"/>
      <family val="3"/>
      <charset val="128"/>
    </font>
    <font>
      <b/>
      <sz val="11"/>
      <name val="ＭＳ ゴシック"/>
      <family val="3"/>
      <charset val="128"/>
    </font>
    <font>
      <b/>
      <sz val="12"/>
      <name val="ＭＳ ゴシック"/>
      <family val="3"/>
      <charset val="128"/>
    </font>
    <font>
      <b/>
      <sz val="18"/>
      <name val="ＭＳ ゴシック"/>
      <family val="3"/>
      <charset val="128"/>
    </font>
    <font>
      <sz val="18"/>
      <name val="ＭＳ ゴシック"/>
      <family val="3"/>
      <charset val="128"/>
    </font>
    <font>
      <b/>
      <sz val="14"/>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right/>
      <top/>
      <bottom style="medium">
        <color indexed="8"/>
      </bottom>
      <diagonal/>
    </border>
  </borders>
  <cellStyleXfs count="10">
    <xf numFmtId="0" fontId="0" fillId="0" borderId="0"/>
    <xf numFmtId="38" fontId="2" fillId="0" borderId="0" applyFont="0" applyFill="0" applyBorder="0" applyAlignment="0" applyProtection="0"/>
    <xf numFmtId="38" fontId="13" fillId="0" borderId="0" applyFont="0" applyFill="0" applyBorder="0" applyAlignment="0" applyProtection="0"/>
    <xf numFmtId="0" fontId="2" fillId="0" borderId="0"/>
    <xf numFmtId="0" fontId="14" fillId="0" borderId="0">
      <alignment vertical="center"/>
    </xf>
    <xf numFmtId="0" fontId="1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cellStyleXfs>
  <cellXfs count="145">
    <xf numFmtId="0" fontId="0" fillId="0" borderId="0" xfId="0"/>
    <xf numFmtId="0" fontId="8" fillId="0" borderId="0" xfId="8" applyFont="1" applyFill="1"/>
    <xf numFmtId="0" fontId="4" fillId="0" borderId="0" xfId="8" applyFont="1" applyFill="1"/>
    <xf numFmtId="0" fontId="4" fillId="0" borderId="0" xfId="8" applyFont="1" applyFill="1" applyAlignment="1">
      <alignment vertical="center" wrapText="1"/>
    </xf>
    <xf numFmtId="0" fontId="3" fillId="0" borderId="0" xfId="8" applyFont="1" applyFill="1" applyAlignment="1">
      <alignment horizontal="center"/>
    </xf>
    <xf numFmtId="0" fontId="2" fillId="0" borderId="0" xfId="9" applyNumberFormat="1" applyAlignment="1">
      <alignment horizontal="right" vertical="center"/>
    </xf>
    <xf numFmtId="0" fontId="3" fillId="0" borderId="1" xfId="8" applyFont="1" applyFill="1" applyBorder="1" applyAlignment="1">
      <alignment horizontal="center"/>
    </xf>
    <xf numFmtId="0" fontId="3" fillId="0" borderId="2" xfId="8" applyFont="1" applyFill="1" applyBorder="1" applyAlignment="1">
      <alignment horizontal="center"/>
    </xf>
    <xf numFmtId="0" fontId="3" fillId="0" borderId="3" xfId="8" applyFont="1" applyFill="1" applyBorder="1" applyAlignment="1">
      <alignment horizontal="center"/>
    </xf>
    <xf numFmtId="0" fontId="4" fillId="0" borderId="4" xfId="8" applyFont="1" applyFill="1" applyBorder="1"/>
    <xf numFmtId="0" fontId="4" fillId="0" borderId="0" xfId="8" applyFont="1" applyFill="1" applyBorder="1"/>
    <xf numFmtId="0" fontId="4" fillId="0" borderId="5" xfId="8" applyFont="1" applyFill="1" applyBorder="1"/>
    <xf numFmtId="0" fontId="6" fillId="0" borderId="0" xfId="8" applyFont="1" applyFill="1"/>
    <xf numFmtId="0" fontId="4" fillId="0" borderId="6" xfId="8" applyFont="1" applyFill="1" applyBorder="1"/>
    <xf numFmtId="0" fontId="4" fillId="0" borderId="7" xfId="8" applyFont="1" applyFill="1" applyBorder="1"/>
    <xf numFmtId="0" fontId="4" fillId="0" borderId="8" xfId="8" applyFont="1" applyFill="1" applyBorder="1"/>
    <xf numFmtId="0" fontId="4" fillId="0" borderId="0" xfId="8" applyNumberFormat="1" applyFont="1" applyFill="1" applyAlignment="1"/>
    <xf numFmtId="0" fontId="4" fillId="0" borderId="0" xfId="8" applyFont="1" applyFill="1" applyAlignment="1">
      <alignment vertical="top"/>
    </xf>
    <xf numFmtId="0" fontId="4" fillId="0" borderId="9" xfId="8" applyFont="1" applyFill="1" applyBorder="1" applyAlignment="1">
      <alignment horizontal="center" vertical="center"/>
    </xf>
    <xf numFmtId="0" fontId="4" fillId="0" borderId="10" xfId="8" applyFont="1" applyFill="1" applyBorder="1" applyAlignment="1">
      <alignment horizontal="center" vertical="center"/>
    </xf>
    <xf numFmtId="0" fontId="4" fillId="0" borderId="11" xfId="8" applyFont="1" applyFill="1" applyBorder="1" applyAlignment="1">
      <alignment horizontal="center" vertical="center"/>
    </xf>
    <xf numFmtId="0" fontId="4" fillId="0" borderId="0" xfId="8" applyFont="1" applyFill="1" applyAlignment="1">
      <alignment vertical="center"/>
    </xf>
    <xf numFmtId="0" fontId="4" fillId="0" borderId="4" xfId="8" applyFont="1" applyFill="1" applyBorder="1" applyAlignment="1">
      <alignment horizontal="center"/>
    </xf>
    <xf numFmtId="0" fontId="4" fillId="0" borderId="0" xfId="8" applyFont="1" applyFill="1" applyBorder="1" applyAlignment="1">
      <alignment horizontal="center"/>
    </xf>
    <xf numFmtId="0" fontId="4" fillId="0" borderId="0" xfId="8" applyFont="1" applyFill="1" applyBorder="1" applyAlignment="1">
      <alignment vertical="center"/>
    </xf>
    <xf numFmtId="0" fontId="4" fillId="0" borderId="1" xfId="8" applyFont="1" applyFill="1" applyBorder="1" applyAlignment="1">
      <alignment horizontal="left" vertical="center"/>
    </xf>
    <xf numFmtId="0" fontId="3" fillId="0" borderId="2" xfId="8" applyFont="1" applyFill="1" applyBorder="1" applyAlignment="1">
      <alignment horizontal="distributed" vertical="center"/>
    </xf>
    <xf numFmtId="0" fontId="4" fillId="0" borderId="2" xfId="8" applyFont="1" applyFill="1" applyBorder="1" applyAlignment="1">
      <alignment horizontal="distributed" vertical="center"/>
    </xf>
    <xf numFmtId="0" fontId="4" fillId="0" borderId="3" xfId="8" applyFont="1" applyFill="1" applyBorder="1" applyAlignment="1">
      <alignment horizontal="left" vertical="center"/>
    </xf>
    <xf numFmtId="0" fontId="4" fillId="0" borderId="1" xfId="8" applyFont="1" applyFill="1" applyBorder="1"/>
    <xf numFmtId="0" fontId="4" fillId="0" borderId="2" xfId="8" applyFont="1" applyFill="1" applyBorder="1"/>
    <xf numFmtId="0" fontId="4" fillId="0" borderId="3" xfId="8" applyFont="1" applyFill="1" applyBorder="1"/>
    <xf numFmtId="0" fontId="4" fillId="0" borderId="0" xfId="8" applyFont="1" applyFill="1" applyBorder="1" applyAlignment="1">
      <alignment horizontal="left" vertical="center"/>
    </xf>
    <xf numFmtId="0" fontId="7" fillId="0" borderId="0" xfId="8" applyFont="1" applyFill="1" applyBorder="1" applyAlignment="1">
      <alignment horizontal="center" vertical="center"/>
    </xf>
    <xf numFmtId="0" fontId="4" fillId="0" borderId="0" xfId="8" applyFont="1" applyFill="1" applyBorder="1" applyAlignment="1">
      <alignment horizontal="center" vertical="center"/>
    </xf>
    <xf numFmtId="0" fontId="4" fillId="0" borderId="6" xfId="8" applyFont="1" applyFill="1" applyBorder="1" applyAlignment="1">
      <alignment horizontal="left" vertical="center"/>
    </xf>
    <xf numFmtId="0" fontId="4" fillId="0" borderId="7" xfId="8" applyFont="1" applyFill="1" applyBorder="1" applyAlignment="1">
      <alignment horizontal="distributed" vertical="center"/>
    </xf>
    <xf numFmtId="0" fontId="4" fillId="0" borderId="8" xfId="8" applyFont="1" applyFill="1" applyBorder="1" applyAlignment="1">
      <alignment horizontal="left" vertical="center"/>
    </xf>
    <xf numFmtId="0" fontId="3" fillId="0" borderId="7" xfId="8" applyFont="1" applyFill="1" applyBorder="1" applyAlignment="1">
      <alignment horizontal="distributed" vertical="center"/>
    </xf>
    <xf numFmtId="0" fontId="4" fillId="0" borderId="3" xfId="8" applyFont="1" applyFill="1" applyBorder="1" applyAlignment="1">
      <alignment horizontal="distributed" vertical="center"/>
    </xf>
    <xf numFmtId="0" fontId="4" fillId="0" borderId="8" xfId="8" applyFont="1" applyFill="1" applyBorder="1" applyAlignment="1">
      <alignment horizontal="distributed" vertical="center"/>
    </xf>
    <xf numFmtId="0" fontId="4" fillId="0" borderId="0" xfId="8" applyFont="1" applyFill="1" applyAlignment="1">
      <alignment horizontal="center"/>
    </xf>
    <xf numFmtId="0" fontId="4" fillId="0" borderId="1" xfId="8" applyFont="1" applyFill="1" applyBorder="1" applyAlignment="1">
      <alignment vertical="center" wrapText="1"/>
    </xf>
    <xf numFmtId="0" fontId="4" fillId="0" borderId="2" xfId="8" applyFont="1" applyFill="1" applyBorder="1" applyAlignment="1">
      <alignment vertical="center" wrapText="1"/>
    </xf>
    <xf numFmtId="0" fontId="4" fillId="0" borderId="3" xfId="8" applyFont="1" applyFill="1" applyBorder="1" applyAlignment="1">
      <alignment vertical="center" wrapText="1"/>
    </xf>
    <xf numFmtId="0" fontId="4" fillId="0" borderId="6" xfId="8" applyFont="1" applyFill="1" applyBorder="1" applyAlignment="1">
      <alignment vertical="center" wrapText="1"/>
    </xf>
    <xf numFmtId="0" fontId="4" fillId="0" borderId="7" xfId="8" applyFont="1" applyFill="1" applyBorder="1" applyAlignment="1">
      <alignment vertical="center" wrapText="1"/>
    </xf>
    <xf numFmtId="0" fontId="4" fillId="0" borderId="8" xfId="8" applyFont="1" applyFill="1" applyBorder="1" applyAlignment="1">
      <alignment vertical="center" wrapText="1"/>
    </xf>
    <xf numFmtId="0" fontId="4" fillId="0" borderId="2" xfId="8" applyFont="1" applyFill="1" applyBorder="1" applyAlignment="1">
      <alignment horizontal="distributed" vertical="center" wrapText="1"/>
    </xf>
    <xf numFmtId="0" fontId="4" fillId="0" borderId="7" xfId="8" applyFont="1" applyFill="1" applyBorder="1" applyAlignment="1">
      <alignment horizontal="distributed" vertical="center" wrapText="1"/>
    </xf>
    <xf numFmtId="0" fontId="4" fillId="0" borderId="0" xfId="8" applyFont="1" applyFill="1" applyBorder="1" applyAlignment="1">
      <alignment vertical="center" wrapText="1"/>
    </xf>
    <xf numFmtId="0" fontId="4" fillId="0" borderId="0" xfId="8" applyFont="1" applyFill="1" applyBorder="1" applyAlignment="1">
      <alignment horizontal="distributed" vertical="center"/>
    </xf>
    <xf numFmtId="0" fontId="4" fillId="0" borderId="0" xfId="8" applyFont="1" applyFill="1" applyAlignment="1">
      <alignment horizontal="left" vertical="center" wrapText="1"/>
    </xf>
    <xf numFmtId="0" fontId="4" fillId="0" borderId="0" xfId="8" applyFont="1" applyFill="1" applyAlignment="1">
      <alignment vertical="top" wrapText="1"/>
    </xf>
    <xf numFmtId="0" fontId="4" fillId="0" borderId="0" xfId="8" applyFont="1" applyFill="1" applyAlignment="1">
      <alignment horizontal="left" vertical="top" wrapText="1"/>
    </xf>
    <xf numFmtId="0" fontId="4" fillId="0" borderId="0" xfId="8" applyFont="1" applyFill="1" applyAlignment="1">
      <alignment wrapText="1"/>
    </xf>
    <xf numFmtId="0" fontId="8" fillId="0" borderId="0" xfId="7" applyNumberFormat="1" applyFont="1" applyAlignment="1">
      <alignment vertical="center"/>
    </xf>
    <xf numFmtId="0" fontId="8" fillId="0" borderId="0" xfId="7" applyNumberFormat="1" applyFont="1" applyBorder="1" applyAlignment="1">
      <alignment vertical="center"/>
    </xf>
    <xf numFmtId="0" fontId="16" fillId="0" borderId="0" xfId="7" applyNumberFormat="1" applyFont="1" applyBorder="1" applyAlignment="1">
      <alignment vertical="center"/>
    </xf>
    <xf numFmtId="0" fontId="22" fillId="0" borderId="0" xfId="7" applyNumberFormat="1" applyFont="1" applyBorder="1" applyAlignment="1">
      <alignment vertical="center"/>
    </xf>
    <xf numFmtId="0" fontId="21" fillId="0" borderId="0" xfId="7" applyNumberFormat="1" applyFont="1" applyBorder="1" applyAlignment="1">
      <alignment horizontal="right" vertical="center"/>
    </xf>
    <xf numFmtId="0" fontId="8" fillId="0" borderId="13" xfId="7" applyNumberFormat="1" applyFont="1" applyBorder="1" applyAlignment="1">
      <alignment vertical="center"/>
    </xf>
    <xf numFmtId="0" fontId="22" fillId="0" borderId="14" xfId="7" applyNumberFormat="1" applyFont="1" applyBorder="1" applyAlignment="1">
      <alignment vertical="center"/>
    </xf>
    <xf numFmtId="0" fontId="8" fillId="0" borderId="15" xfId="7" applyNumberFormat="1" applyFont="1" applyBorder="1" applyAlignment="1">
      <alignment vertical="center"/>
    </xf>
    <xf numFmtId="0" fontId="8" fillId="0" borderId="16" xfId="7" applyNumberFormat="1" applyFont="1" applyBorder="1" applyAlignment="1">
      <alignment vertical="center"/>
    </xf>
    <xf numFmtId="0" fontId="8" fillId="0" borderId="17" xfId="7" applyNumberFormat="1" applyFont="1" applyBorder="1" applyAlignment="1">
      <alignment vertical="center"/>
    </xf>
    <xf numFmtId="0" fontId="8" fillId="0" borderId="18" xfId="7" applyNumberFormat="1" applyFont="1" applyBorder="1" applyAlignment="1">
      <alignment vertical="center"/>
    </xf>
    <xf numFmtId="0" fontId="8" fillId="0" borderId="19" xfId="7" applyNumberFormat="1" applyFont="1" applyBorder="1" applyAlignment="1">
      <alignment vertical="center"/>
    </xf>
    <xf numFmtId="0" fontId="8" fillId="0" borderId="20" xfId="7" applyNumberFormat="1" applyFont="1" applyBorder="1" applyAlignment="1">
      <alignment vertical="center"/>
    </xf>
    <xf numFmtId="0" fontId="8" fillId="0" borderId="14" xfId="7" applyNumberFormat="1" applyFont="1" applyBorder="1" applyAlignment="1">
      <alignment vertical="center"/>
    </xf>
    <xf numFmtId="0" fontId="4" fillId="0" borderId="0" xfId="8" applyFont="1" applyFill="1" applyAlignment="1">
      <alignment horizontal="distributed" vertical="center" wrapText="1"/>
    </xf>
    <xf numFmtId="0" fontId="4" fillId="0" borderId="0" xfId="8" applyFont="1" applyFill="1" applyAlignment="1">
      <alignment vertical="center" shrinkToFit="1"/>
    </xf>
    <xf numFmtId="0" fontId="4" fillId="0" borderId="0" xfId="8" applyFont="1" applyFill="1" applyAlignment="1">
      <alignment horizontal="center" shrinkToFit="1"/>
    </xf>
    <xf numFmtId="0" fontId="4" fillId="0" borderId="7" xfId="8" applyFont="1" applyFill="1" applyBorder="1" applyAlignment="1">
      <alignment horizontal="center" vertical="top"/>
    </xf>
    <xf numFmtId="0" fontId="4" fillId="0" borderId="7" xfId="8" applyFont="1" applyFill="1" applyBorder="1" applyAlignment="1">
      <alignment horizontal="center"/>
    </xf>
    <xf numFmtId="0" fontId="4" fillId="0" borderId="9" xfId="8" applyFont="1" applyFill="1" applyBorder="1" applyAlignment="1">
      <alignment horizontal="center" vertical="center"/>
    </xf>
    <xf numFmtId="0" fontId="4" fillId="0" borderId="10" xfId="8" applyFont="1" applyFill="1" applyBorder="1" applyAlignment="1">
      <alignment horizontal="center" vertical="center"/>
    </xf>
    <xf numFmtId="0" fontId="4" fillId="0" borderId="11" xfId="8" applyFont="1" applyFill="1" applyBorder="1" applyAlignment="1">
      <alignment horizontal="center" vertical="center"/>
    </xf>
    <xf numFmtId="0" fontId="10" fillId="0" borderId="0" xfId="8" applyFont="1" applyFill="1" applyAlignment="1">
      <alignment horizontal="center"/>
    </xf>
    <xf numFmtId="0" fontId="4" fillId="0" borderId="0" xfId="8" applyFont="1" applyFill="1" applyAlignment="1">
      <alignment vertical="center" wrapText="1"/>
    </xf>
    <xf numFmtId="0" fontId="3" fillId="0" borderId="9" xfId="8" applyFont="1" applyFill="1" applyBorder="1" applyAlignment="1">
      <alignment horizontal="center" vertical="center"/>
    </xf>
    <xf numFmtId="0" fontId="3" fillId="0" borderId="10" xfId="8" applyFont="1" applyFill="1" applyBorder="1" applyAlignment="1">
      <alignment horizontal="center" vertical="center"/>
    </xf>
    <xf numFmtId="0" fontId="3" fillId="0" borderId="11" xfId="8" applyFont="1" applyFill="1" applyBorder="1" applyAlignment="1">
      <alignment horizontal="center" vertical="center"/>
    </xf>
    <xf numFmtId="49" fontId="15" fillId="0" borderId="0" xfId="8" applyNumberFormat="1" applyFont="1" applyFill="1" applyAlignment="1">
      <alignment vertical="center" wrapText="1"/>
    </xf>
    <xf numFmtId="0" fontId="4" fillId="0" borderId="1" xfId="8" applyFont="1" applyFill="1" applyBorder="1" applyAlignment="1">
      <alignment horizontal="left" vertical="center" indent="1" shrinkToFit="1"/>
    </xf>
    <xf numFmtId="0" fontId="14" fillId="0" borderId="2" xfId="4" applyBorder="1" applyAlignment="1">
      <alignment horizontal="left" vertical="center" indent="1" shrinkToFit="1"/>
    </xf>
    <xf numFmtId="0" fontId="14" fillId="0" borderId="3" xfId="4" applyBorder="1" applyAlignment="1">
      <alignment horizontal="left" vertical="center" indent="1" shrinkToFit="1"/>
    </xf>
    <xf numFmtId="0" fontId="14" fillId="0" borderId="6" xfId="4" applyBorder="1" applyAlignment="1">
      <alignment horizontal="left" vertical="center" indent="1" shrinkToFit="1"/>
    </xf>
    <xf numFmtId="0" fontId="14" fillId="0" borderId="7" xfId="4" applyBorder="1" applyAlignment="1">
      <alignment horizontal="left" vertical="center" indent="1" shrinkToFit="1"/>
    </xf>
    <xf numFmtId="0" fontId="14" fillId="0" borderId="8" xfId="4" applyBorder="1" applyAlignment="1">
      <alignment horizontal="left" vertical="center" indent="1" shrinkToFit="1"/>
    </xf>
    <xf numFmtId="0" fontId="6" fillId="0" borderId="1" xfId="8" applyFont="1" applyFill="1" applyBorder="1" applyAlignment="1">
      <alignment horizontal="left" vertical="center" indent="1" shrinkToFit="1"/>
    </xf>
    <xf numFmtId="0" fontId="6" fillId="0" borderId="2" xfId="8" applyFont="1" applyFill="1" applyBorder="1" applyAlignment="1">
      <alignment horizontal="left" vertical="center" indent="1" shrinkToFit="1"/>
    </xf>
    <xf numFmtId="0" fontId="6" fillId="0" borderId="3" xfId="8" applyFont="1" applyFill="1" applyBorder="1" applyAlignment="1">
      <alignment horizontal="left" vertical="center" indent="1" shrinkToFit="1"/>
    </xf>
    <xf numFmtId="0" fontId="6" fillId="0" borderId="6" xfId="8" applyFont="1" applyFill="1" applyBorder="1" applyAlignment="1">
      <alignment horizontal="left" vertical="center" indent="1" shrinkToFit="1"/>
    </xf>
    <xf numFmtId="0" fontId="6" fillId="0" borderId="7" xfId="8" applyFont="1" applyFill="1" applyBorder="1" applyAlignment="1">
      <alignment horizontal="left" vertical="center" indent="1" shrinkToFit="1"/>
    </xf>
    <xf numFmtId="0" fontId="6" fillId="0" borderId="8" xfId="8" applyFont="1" applyFill="1" applyBorder="1" applyAlignment="1">
      <alignment horizontal="left" vertical="center" indent="1" shrinkToFit="1"/>
    </xf>
    <xf numFmtId="0" fontId="4" fillId="0" borderId="2" xfId="8" applyFont="1" applyFill="1" applyBorder="1" applyAlignment="1">
      <alignment horizontal="distributed" vertical="center"/>
    </xf>
    <xf numFmtId="0" fontId="4" fillId="0" borderId="7" xfId="8" applyFont="1" applyFill="1" applyBorder="1" applyAlignment="1">
      <alignment horizontal="distributed" vertical="center"/>
    </xf>
    <xf numFmtId="0" fontId="7" fillId="0" borderId="1" xfId="8" applyNumberFormat="1" applyFont="1" applyFill="1" applyBorder="1" applyAlignment="1">
      <alignment horizontal="center" vertical="center"/>
    </xf>
    <xf numFmtId="0" fontId="14" fillId="0" borderId="2" xfId="4" applyBorder="1" applyAlignment="1">
      <alignment horizontal="center" vertical="center"/>
    </xf>
    <xf numFmtId="0" fontId="14" fillId="0" borderId="3" xfId="4" applyBorder="1" applyAlignment="1">
      <alignment horizontal="center" vertical="center"/>
    </xf>
    <xf numFmtId="0" fontId="14" fillId="0" borderId="6" xfId="4" applyBorder="1" applyAlignment="1">
      <alignment horizontal="center" vertical="center"/>
    </xf>
    <xf numFmtId="0" fontId="14" fillId="0" borderId="7" xfId="4" applyBorder="1" applyAlignment="1">
      <alignment horizontal="center" vertical="center"/>
    </xf>
    <xf numFmtId="0" fontId="14" fillId="0" borderId="8" xfId="4" applyBorder="1" applyAlignment="1">
      <alignment horizontal="center" vertical="center"/>
    </xf>
    <xf numFmtId="0" fontId="7" fillId="0" borderId="1" xfId="8" applyFont="1" applyFill="1" applyBorder="1" applyAlignment="1">
      <alignment horizontal="center" vertical="center"/>
    </xf>
    <xf numFmtId="0" fontId="7" fillId="0" borderId="2" xfId="8" applyFont="1" applyFill="1" applyBorder="1" applyAlignment="1">
      <alignment horizontal="center" vertical="center"/>
    </xf>
    <xf numFmtId="0" fontId="7" fillId="0" borderId="3" xfId="8" applyFont="1" applyFill="1" applyBorder="1" applyAlignment="1">
      <alignment horizontal="center" vertical="center"/>
    </xf>
    <xf numFmtId="0" fontId="7" fillId="0" borderId="6" xfId="8" applyFont="1" applyFill="1" applyBorder="1" applyAlignment="1">
      <alignment horizontal="center" vertical="center"/>
    </xf>
    <xf numFmtId="0" fontId="7" fillId="0" borderId="7" xfId="8" applyFont="1" applyFill="1" applyBorder="1" applyAlignment="1">
      <alignment horizontal="center" vertical="center"/>
    </xf>
    <xf numFmtId="0" fontId="7" fillId="0" borderId="8" xfId="8" applyFont="1" applyFill="1" applyBorder="1" applyAlignment="1">
      <alignment horizontal="center" vertical="center"/>
    </xf>
    <xf numFmtId="0" fontId="12" fillId="0" borderId="2" xfId="8" applyFont="1" applyFill="1" applyBorder="1" applyAlignment="1">
      <alignment horizontal="center" vertical="center" wrapText="1"/>
    </xf>
    <xf numFmtId="0" fontId="12" fillId="0" borderId="3" xfId="8" applyFont="1" applyFill="1" applyBorder="1" applyAlignment="1">
      <alignment horizontal="center" vertical="center" wrapText="1"/>
    </xf>
    <xf numFmtId="0" fontId="12" fillId="0" borderId="7" xfId="8" applyFont="1" applyFill="1" applyBorder="1" applyAlignment="1">
      <alignment horizontal="center" vertical="center" wrapText="1"/>
    </xf>
    <xf numFmtId="0" fontId="12" fillId="0" borderId="8" xfId="8" applyFont="1" applyFill="1" applyBorder="1" applyAlignment="1">
      <alignment horizontal="center" vertical="center" wrapText="1"/>
    </xf>
    <xf numFmtId="0" fontId="11" fillId="0" borderId="5" xfId="8" applyFont="1" applyFill="1" applyBorder="1" applyAlignment="1">
      <alignment horizontal="center"/>
    </xf>
    <xf numFmtId="0" fontId="4" fillId="0" borderId="2" xfId="8" applyFont="1" applyFill="1" applyBorder="1" applyAlignment="1">
      <alignment horizontal="distributed" vertical="center" wrapText="1"/>
    </xf>
    <xf numFmtId="0" fontId="4" fillId="0" borderId="7" xfId="8" applyFont="1" applyFill="1" applyBorder="1" applyAlignment="1">
      <alignment horizontal="distributed" vertical="center" wrapText="1"/>
    </xf>
    <xf numFmtId="0" fontId="4" fillId="0" borderId="0" xfId="8" applyFont="1" applyFill="1" applyAlignment="1">
      <alignment horizontal="left" vertical="top" wrapText="1"/>
    </xf>
    <xf numFmtId="0" fontId="4" fillId="0" borderId="0" xfId="8" applyFont="1" applyFill="1" applyAlignment="1">
      <alignment horizontal="left" vertical="center" wrapText="1"/>
    </xf>
    <xf numFmtId="0" fontId="4" fillId="0" borderId="0" xfId="8" applyNumberFormat="1" applyFont="1" applyFill="1" applyBorder="1" applyAlignment="1">
      <alignment horizontal="left" vertical="center"/>
    </xf>
    <xf numFmtId="0" fontId="5" fillId="0" borderId="9" xfId="8" applyFont="1" applyFill="1" applyBorder="1" applyAlignment="1">
      <alignment horizontal="center" vertical="center"/>
    </xf>
    <xf numFmtId="0" fontId="5" fillId="0" borderId="10" xfId="8" applyFont="1" applyFill="1" applyBorder="1" applyAlignment="1">
      <alignment horizontal="center" vertical="center"/>
    </xf>
    <xf numFmtId="0" fontId="5" fillId="0" borderId="11" xfId="8" applyFont="1" applyFill="1" applyBorder="1" applyAlignment="1">
      <alignment horizontal="center" vertical="center"/>
    </xf>
    <xf numFmtId="0" fontId="17" fillId="0" borderId="12" xfId="7" applyNumberFormat="1" applyFont="1" applyFill="1" applyBorder="1" applyAlignment="1">
      <alignment vertical="center" wrapText="1"/>
    </xf>
    <xf numFmtId="0" fontId="17" fillId="0" borderId="12" xfId="7" applyNumberFormat="1" applyFont="1" applyFill="1" applyBorder="1" applyAlignment="1">
      <alignment horizontal="center" vertical="center" wrapText="1"/>
    </xf>
    <xf numFmtId="0" fontId="17" fillId="0" borderId="12" xfId="7" applyNumberFormat="1" applyFont="1" applyFill="1" applyBorder="1" applyAlignment="1">
      <alignment horizontal="center" vertical="center"/>
    </xf>
    <xf numFmtId="176" fontId="18" fillId="0" borderId="12" xfId="7" applyNumberFormat="1" applyFont="1" applyFill="1" applyBorder="1" applyAlignment="1">
      <alignment vertical="center"/>
    </xf>
    <xf numFmtId="0" fontId="17" fillId="0" borderId="12" xfId="7" applyNumberFormat="1" applyFont="1" applyFill="1" applyBorder="1" applyAlignment="1">
      <alignment vertical="center" shrinkToFit="1"/>
    </xf>
    <xf numFmtId="0" fontId="17" fillId="0" borderId="12" xfId="7" applyNumberFormat="1" applyFont="1" applyFill="1" applyBorder="1" applyAlignment="1">
      <alignment vertical="center"/>
    </xf>
    <xf numFmtId="0" fontId="22" fillId="0" borderId="14" xfId="7" applyNumberFormat="1" applyFont="1" applyBorder="1" applyAlignment="1">
      <alignment vertical="center"/>
    </xf>
    <xf numFmtId="0" fontId="22" fillId="0" borderId="24" xfId="7" applyNumberFormat="1" applyFont="1" applyBorder="1" applyAlignment="1">
      <alignment vertical="center"/>
    </xf>
    <xf numFmtId="0" fontId="22" fillId="0" borderId="0" xfId="7" applyNumberFormat="1" applyFont="1" applyBorder="1" applyAlignment="1">
      <alignment vertical="center"/>
    </xf>
    <xf numFmtId="0" fontId="20" fillId="0" borderId="12" xfId="7" applyNumberFormat="1" applyFont="1" applyBorder="1" applyAlignment="1">
      <alignment vertical="center" shrinkToFit="1"/>
    </xf>
    <xf numFmtId="0" fontId="20" fillId="0" borderId="12" xfId="7" applyNumberFormat="1" applyFont="1" applyBorder="1" applyAlignment="1">
      <alignment horizontal="center" vertical="center"/>
    </xf>
    <xf numFmtId="176" fontId="24" fillId="0" borderId="12" xfId="7" applyNumberFormat="1" applyFont="1" applyBorder="1" applyAlignment="1">
      <alignment vertical="center"/>
    </xf>
    <xf numFmtId="176" fontId="18" fillId="0" borderId="21" xfId="7" applyNumberFormat="1" applyFont="1" applyFill="1" applyBorder="1" applyAlignment="1">
      <alignment vertical="center"/>
    </xf>
    <xf numFmtId="176" fontId="18" fillId="0" borderId="23" xfId="7" applyNumberFormat="1" applyFont="1" applyFill="1" applyBorder="1" applyAlignment="1">
      <alignment vertical="center"/>
    </xf>
    <xf numFmtId="176" fontId="18" fillId="0" borderId="22" xfId="7" applyNumberFormat="1" applyFont="1" applyFill="1" applyBorder="1" applyAlignment="1">
      <alignment vertical="center"/>
    </xf>
    <xf numFmtId="0" fontId="18" fillId="0" borderId="0" xfId="7" applyNumberFormat="1" applyFont="1" applyBorder="1" applyAlignment="1">
      <alignment horizontal="left" vertical="center"/>
    </xf>
    <xf numFmtId="0" fontId="18" fillId="0" borderId="0" xfId="7" applyNumberFormat="1" applyFont="1" applyBorder="1" applyAlignment="1">
      <alignment vertical="center"/>
    </xf>
    <xf numFmtId="0" fontId="25" fillId="0" borderId="0" xfId="7" applyNumberFormat="1" applyFont="1" applyAlignment="1">
      <alignment vertical="center"/>
    </xf>
    <xf numFmtId="0" fontId="19" fillId="0" borderId="0" xfId="7" applyNumberFormat="1" applyFont="1" applyBorder="1" applyAlignment="1">
      <alignment horizontal="center" vertical="center"/>
    </xf>
    <xf numFmtId="0" fontId="25" fillId="0" borderId="0" xfId="7" applyNumberFormat="1" applyFont="1" applyBorder="1" applyAlignment="1">
      <alignment horizontal="right" vertical="center"/>
    </xf>
    <xf numFmtId="0" fontId="17" fillId="0" borderId="0" xfId="0" applyNumberFormat="1" applyFont="1" applyBorder="1" applyAlignment="1">
      <alignment horizontal="center" vertical="center"/>
    </xf>
    <xf numFmtId="0" fontId="23" fillId="0" borderId="0" xfId="7" applyNumberFormat="1" applyFont="1" applyBorder="1" applyAlignment="1">
      <alignment vertical="center"/>
    </xf>
  </cellXfs>
  <cellStyles count="10">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3 2" xfId="6" xr:uid="{00000000-0005-0000-0000-000006000000}"/>
    <cellStyle name="標準 4" xfId="7" xr:uid="{00000000-0005-0000-0000-000007000000}"/>
    <cellStyle name="標準_19選定調書（管理各種）（美術館）" xfId="8" xr:uid="{00000000-0005-0000-0000-000008000000}"/>
    <cellStyle name="標準_edt_19全業者_07_03_07"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50</xdr:col>
      <xdr:colOff>0</xdr:colOff>
      <xdr:row>15</xdr:row>
      <xdr:rowOff>95250</xdr:rowOff>
    </xdr:from>
    <xdr:to>
      <xdr:col>50</xdr:col>
      <xdr:colOff>0</xdr:colOff>
      <xdr:row>16</xdr:row>
      <xdr:rowOff>57150</xdr:rowOff>
    </xdr:to>
    <xdr:sp macro="" textlink="" fLocksText="0">
      <xdr:nvSpPr>
        <xdr:cNvPr id="5" name="CustomShape 1">
          <a:extLst>
            <a:ext uri="{FF2B5EF4-FFF2-40B4-BE49-F238E27FC236}">
              <a16:creationId xmlns:a16="http://schemas.microsoft.com/office/drawing/2014/main" id="{00000000-0008-0000-0100-000005000000}"/>
            </a:ext>
          </a:extLst>
        </xdr:cNvPr>
        <xdr:cNvSpPr>
          <a:spLocks noChangeArrowheads="1"/>
        </xdr:cNvSpPr>
      </xdr:nvSpPr>
      <xdr:spPr bwMode="auto">
        <a:xfrm>
          <a:off x="5838825" y="4762500"/>
          <a:ext cx="0" cy="3048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36360" bIns="0" anchor="t"/>
        <a:lstStyle/>
        <a:p>
          <a:pPr algn="l" rtl="0">
            <a:defRPr sz="1000"/>
          </a:pPr>
          <a:r>
            <a:rPr lang="ja-JP" altLang="en-US" sz="1200" b="1" i="0" u="none" strike="noStrike" baseline="0">
              <a:solidFill>
                <a:srgbClr val="000000"/>
              </a:solidFill>
              <a:latin typeface="DejaVu Sans"/>
            </a:rPr>
            <a:t>【入札書在中】</a:t>
          </a:r>
        </a:p>
      </xdr:txBody>
    </xdr:sp>
    <xdr:clientData/>
  </xdr:twoCellAnchor>
  <xdr:twoCellAnchor>
    <xdr:from>
      <xdr:col>50</xdr:col>
      <xdr:colOff>0</xdr:colOff>
      <xdr:row>17</xdr:row>
      <xdr:rowOff>57150</xdr:rowOff>
    </xdr:from>
    <xdr:to>
      <xdr:col>50</xdr:col>
      <xdr:colOff>0</xdr:colOff>
      <xdr:row>18</xdr:row>
      <xdr:rowOff>114300</xdr:rowOff>
    </xdr:to>
    <xdr:sp macro="" textlink="" fLocksText="0">
      <xdr:nvSpPr>
        <xdr:cNvPr id="8" name="CustomShape 1">
          <a:extLst>
            <a:ext uri="{FF2B5EF4-FFF2-40B4-BE49-F238E27FC236}">
              <a16:creationId xmlns:a16="http://schemas.microsoft.com/office/drawing/2014/main" id="{00000000-0008-0000-0100-000008000000}"/>
            </a:ext>
          </a:extLst>
        </xdr:cNvPr>
        <xdr:cNvSpPr>
          <a:spLocks noChangeArrowheads="1"/>
        </xdr:cNvSpPr>
      </xdr:nvSpPr>
      <xdr:spPr bwMode="auto">
        <a:xfrm>
          <a:off x="5838825" y="5238750"/>
          <a:ext cx="0" cy="2286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（縦長封筒用）</a:t>
          </a:r>
        </a:p>
      </xdr:txBody>
    </xdr:sp>
    <xdr:clientData/>
  </xdr:twoCellAnchor>
  <xdr:twoCellAnchor>
    <xdr:from>
      <xdr:col>50</xdr:col>
      <xdr:colOff>0</xdr:colOff>
      <xdr:row>35</xdr:row>
      <xdr:rowOff>0</xdr:rowOff>
    </xdr:from>
    <xdr:to>
      <xdr:col>50</xdr:col>
      <xdr:colOff>0</xdr:colOff>
      <xdr:row>35</xdr:row>
      <xdr:rowOff>104775</xdr:rowOff>
    </xdr:to>
    <xdr:sp macro="" textlink="" fLocksText="0">
      <xdr:nvSpPr>
        <xdr:cNvPr id="9" name="CustomShape 1">
          <a:extLst>
            <a:ext uri="{FF2B5EF4-FFF2-40B4-BE49-F238E27FC236}">
              <a16:creationId xmlns:a16="http://schemas.microsoft.com/office/drawing/2014/main" id="{00000000-0008-0000-0100-000009000000}"/>
            </a:ext>
          </a:extLst>
        </xdr:cNvPr>
        <xdr:cNvSpPr>
          <a:spLocks noChangeArrowheads="1"/>
        </xdr:cNvSpPr>
      </xdr:nvSpPr>
      <xdr:spPr bwMode="auto">
        <a:xfrm>
          <a:off x="5838825" y="8486775"/>
          <a:ext cx="0" cy="2286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（横長封筒用）</a:t>
          </a:r>
        </a:p>
      </xdr:txBody>
    </xdr:sp>
    <xdr:clientData/>
  </xdr:twoCellAnchor>
  <xdr:twoCellAnchor>
    <xdr:from>
      <xdr:col>56</xdr:col>
      <xdr:colOff>0</xdr:colOff>
      <xdr:row>15</xdr:row>
      <xdr:rowOff>95250</xdr:rowOff>
    </xdr:from>
    <xdr:to>
      <xdr:col>56</xdr:col>
      <xdr:colOff>0</xdr:colOff>
      <xdr:row>16</xdr:row>
      <xdr:rowOff>57150</xdr:rowOff>
    </xdr:to>
    <xdr:sp macro="" textlink="" fLocksText="0">
      <xdr:nvSpPr>
        <xdr:cNvPr id="12" name="CustomShape 1">
          <a:extLst>
            <a:ext uri="{FF2B5EF4-FFF2-40B4-BE49-F238E27FC236}">
              <a16:creationId xmlns:a16="http://schemas.microsoft.com/office/drawing/2014/main" id="{4D09FFDD-67F5-477C-A0FC-4C79DA65DCCA}"/>
            </a:ext>
          </a:extLst>
        </xdr:cNvPr>
        <xdr:cNvSpPr>
          <a:spLocks noChangeArrowheads="1"/>
        </xdr:cNvSpPr>
      </xdr:nvSpPr>
      <xdr:spPr bwMode="auto">
        <a:xfrm>
          <a:off x="14049375" y="5467350"/>
          <a:ext cx="0" cy="3429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36360" bIns="0" anchor="t"/>
        <a:lstStyle/>
        <a:p>
          <a:pPr algn="l" rtl="0">
            <a:defRPr sz="1000"/>
          </a:pPr>
          <a:r>
            <a:rPr lang="ja-JP" altLang="en-US" sz="1200" b="1" i="0" u="none" strike="noStrike" baseline="0">
              <a:solidFill>
                <a:srgbClr val="000000"/>
              </a:solidFill>
              <a:latin typeface="DejaVu Sans"/>
            </a:rPr>
            <a:t>【入札書在中】</a:t>
          </a:r>
        </a:p>
      </xdr:txBody>
    </xdr:sp>
    <xdr:clientData/>
  </xdr:twoCellAnchor>
  <xdr:twoCellAnchor>
    <xdr:from>
      <xdr:col>56</xdr:col>
      <xdr:colOff>0</xdr:colOff>
      <xdr:row>17</xdr:row>
      <xdr:rowOff>57150</xdr:rowOff>
    </xdr:from>
    <xdr:to>
      <xdr:col>56</xdr:col>
      <xdr:colOff>0</xdr:colOff>
      <xdr:row>18</xdr:row>
      <xdr:rowOff>114300</xdr:rowOff>
    </xdr:to>
    <xdr:sp macro="" textlink="" fLocksText="0">
      <xdr:nvSpPr>
        <xdr:cNvPr id="15" name="CustomShape 1">
          <a:extLst>
            <a:ext uri="{FF2B5EF4-FFF2-40B4-BE49-F238E27FC236}">
              <a16:creationId xmlns:a16="http://schemas.microsoft.com/office/drawing/2014/main" id="{B6CFF5C5-4970-4253-8321-269EABFE9AE3}"/>
            </a:ext>
          </a:extLst>
        </xdr:cNvPr>
        <xdr:cNvSpPr>
          <a:spLocks noChangeArrowheads="1"/>
        </xdr:cNvSpPr>
      </xdr:nvSpPr>
      <xdr:spPr bwMode="auto">
        <a:xfrm>
          <a:off x="14049375" y="6000750"/>
          <a:ext cx="0" cy="24765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（縦長封筒用）</a:t>
          </a:r>
        </a:p>
      </xdr:txBody>
    </xdr:sp>
    <xdr:clientData/>
  </xdr:twoCellAnchor>
  <xdr:twoCellAnchor>
    <xdr:from>
      <xdr:col>56</xdr:col>
      <xdr:colOff>0</xdr:colOff>
      <xdr:row>35</xdr:row>
      <xdr:rowOff>0</xdr:rowOff>
    </xdr:from>
    <xdr:to>
      <xdr:col>56</xdr:col>
      <xdr:colOff>0</xdr:colOff>
      <xdr:row>35</xdr:row>
      <xdr:rowOff>104775</xdr:rowOff>
    </xdr:to>
    <xdr:sp macro="" textlink="" fLocksText="0">
      <xdr:nvSpPr>
        <xdr:cNvPr id="16" name="CustomShape 1">
          <a:extLst>
            <a:ext uri="{FF2B5EF4-FFF2-40B4-BE49-F238E27FC236}">
              <a16:creationId xmlns:a16="http://schemas.microsoft.com/office/drawing/2014/main" id="{941CADFE-C43A-464D-BC4E-0476900955A4}"/>
            </a:ext>
          </a:extLst>
        </xdr:cNvPr>
        <xdr:cNvSpPr>
          <a:spLocks noChangeArrowheads="1"/>
        </xdr:cNvSpPr>
      </xdr:nvSpPr>
      <xdr:spPr bwMode="auto">
        <a:xfrm>
          <a:off x="14049375" y="9610725"/>
          <a:ext cx="0" cy="24765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（横長封筒用）</a:t>
          </a:r>
        </a:p>
      </xdr:txBody>
    </xdr:sp>
    <xdr:clientData/>
  </xdr:twoCellAnchor>
  <xdr:twoCellAnchor>
    <xdr:from>
      <xdr:col>56</xdr:col>
      <xdr:colOff>0</xdr:colOff>
      <xdr:row>15</xdr:row>
      <xdr:rowOff>95250</xdr:rowOff>
    </xdr:from>
    <xdr:to>
      <xdr:col>56</xdr:col>
      <xdr:colOff>0</xdr:colOff>
      <xdr:row>16</xdr:row>
      <xdr:rowOff>57150</xdr:rowOff>
    </xdr:to>
    <xdr:sp macro="" textlink="" fLocksText="0">
      <xdr:nvSpPr>
        <xdr:cNvPr id="17" name="CustomShape 1">
          <a:extLst>
            <a:ext uri="{FF2B5EF4-FFF2-40B4-BE49-F238E27FC236}">
              <a16:creationId xmlns:a16="http://schemas.microsoft.com/office/drawing/2014/main" id="{1B02BAC6-C50A-4658-B75D-8C6D596746D0}"/>
            </a:ext>
          </a:extLst>
        </xdr:cNvPr>
        <xdr:cNvSpPr>
          <a:spLocks noChangeArrowheads="1"/>
        </xdr:cNvSpPr>
      </xdr:nvSpPr>
      <xdr:spPr bwMode="auto">
        <a:xfrm>
          <a:off x="14049375" y="5467350"/>
          <a:ext cx="0" cy="3429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36360" bIns="0" anchor="t"/>
        <a:lstStyle/>
        <a:p>
          <a:pPr algn="l" rtl="0">
            <a:defRPr sz="1000"/>
          </a:pPr>
          <a:r>
            <a:rPr lang="ja-JP" altLang="en-US" sz="1200" b="1" i="0" u="none" strike="noStrike" baseline="0">
              <a:solidFill>
                <a:srgbClr val="000000"/>
              </a:solidFill>
              <a:latin typeface="DejaVu Sans"/>
            </a:rPr>
            <a:t>【入札書在中】</a:t>
          </a:r>
        </a:p>
      </xdr:txBody>
    </xdr:sp>
    <xdr:clientData/>
  </xdr:twoCellAnchor>
  <xdr:twoCellAnchor>
    <xdr:from>
      <xdr:col>56</xdr:col>
      <xdr:colOff>0</xdr:colOff>
      <xdr:row>17</xdr:row>
      <xdr:rowOff>57150</xdr:rowOff>
    </xdr:from>
    <xdr:to>
      <xdr:col>56</xdr:col>
      <xdr:colOff>0</xdr:colOff>
      <xdr:row>18</xdr:row>
      <xdr:rowOff>114300</xdr:rowOff>
    </xdr:to>
    <xdr:sp macro="" textlink="" fLocksText="0">
      <xdr:nvSpPr>
        <xdr:cNvPr id="18" name="CustomShape 1">
          <a:extLst>
            <a:ext uri="{FF2B5EF4-FFF2-40B4-BE49-F238E27FC236}">
              <a16:creationId xmlns:a16="http://schemas.microsoft.com/office/drawing/2014/main" id="{6D14D7E1-9D84-4436-8A9C-B1C68945E7CB}"/>
            </a:ext>
          </a:extLst>
        </xdr:cNvPr>
        <xdr:cNvSpPr>
          <a:spLocks noChangeArrowheads="1"/>
        </xdr:cNvSpPr>
      </xdr:nvSpPr>
      <xdr:spPr bwMode="auto">
        <a:xfrm>
          <a:off x="14049375" y="6000750"/>
          <a:ext cx="0" cy="24765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（縦長封筒用）</a:t>
          </a:r>
        </a:p>
      </xdr:txBody>
    </xdr:sp>
    <xdr:clientData/>
  </xdr:twoCellAnchor>
  <xdr:twoCellAnchor>
    <xdr:from>
      <xdr:col>56</xdr:col>
      <xdr:colOff>0</xdr:colOff>
      <xdr:row>35</xdr:row>
      <xdr:rowOff>0</xdr:rowOff>
    </xdr:from>
    <xdr:to>
      <xdr:col>56</xdr:col>
      <xdr:colOff>0</xdr:colOff>
      <xdr:row>35</xdr:row>
      <xdr:rowOff>104775</xdr:rowOff>
    </xdr:to>
    <xdr:sp macro="" textlink="" fLocksText="0">
      <xdr:nvSpPr>
        <xdr:cNvPr id="19" name="CustomShape 1">
          <a:extLst>
            <a:ext uri="{FF2B5EF4-FFF2-40B4-BE49-F238E27FC236}">
              <a16:creationId xmlns:a16="http://schemas.microsoft.com/office/drawing/2014/main" id="{18D144A0-8D3B-4084-BDCA-9933DF6A5147}"/>
            </a:ext>
          </a:extLst>
        </xdr:cNvPr>
        <xdr:cNvSpPr>
          <a:spLocks noChangeArrowheads="1"/>
        </xdr:cNvSpPr>
      </xdr:nvSpPr>
      <xdr:spPr bwMode="auto">
        <a:xfrm>
          <a:off x="14049375" y="9610725"/>
          <a:ext cx="0" cy="24765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（横長封筒用）</a:t>
          </a:r>
        </a:p>
      </xdr:txBody>
    </xdr:sp>
    <xdr:clientData/>
  </xdr:twoCellAnchor>
  <xdr:twoCellAnchor>
    <xdr:from>
      <xdr:col>62</xdr:col>
      <xdr:colOff>0</xdr:colOff>
      <xdr:row>15</xdr:row>
      <xdr:rowOff>95250</xdr:rowOff>
    </xdr:from>
    <xdr:to>
      <xdr:col>62</xdr:col>
      <xdr:colOff>0</xdr:colOff>
      <xdr:row>16</xdr:row>
      <xdr:rowOff>57150</xdr:rowOff>
    </xdr:to>
    <xdr:sp macro="" textlink="" fLocksText="0">
      <xdr:nvSpPr>
        <xdr:cNvPr id="22" name="CustomShape 1">
          <a:extLst>
            <a:ext uri="{FF2B5EF4-FFF2-40B4-BE49-F238E27FC236}">
              <a16:creationId xmlns:a16="http://schemas.microsoft.com/office/drawing/2014/main" id="{7143091E-1025-4E59-BED2-5FF75AD28530}"/>
            </a:ext>
          </a:extLst>
        </xdr:cNvPr>
        <xdr:cNvSpPr>
          <a:spLocks noChangeArrowheads="1"/>
        </xdr:cNvSpPr>
      </xdr:nvSpPr>
      <xdr:spPr bwMode="auto">
        <a:xfrm>
          <a:off x="20231100" y="5467350"/>
          <a:ext cx="0" cy="34290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36360" bIns="0" anchor="t"/>
        <a:lstStyle/>
        <a:p>
          <a:pPr algn="l" rtl="0">
            <a:defRPr sz="1000"/>
          </a:pPr>
          <a:r>
            <a:rPr lang="ja-JP" altLang="en-US" sz="1200" b="1" i="0" u="none" strike="noStrike" baseline="0">
              <a:solidFill>
                <a:srgbClr val="000000"/>
              </a:solidFill>
              <a:latin typeface="DejaVu Sans"/>
            </a:rPr>
            <a:t>【入札書在中】</a:t>
          </a:r>
        </a:p>
      </xdr:txBody>
    </xdr:sp>
    <xdr:clientData/>
  </xdr:twoCellAnchor>
  <xdr:twoCellAnchor>
    <xdr:from>
      <xdr:col>62</xdr:col>
      <xdr:colOff>0</xdr:colOff>
      <xdr:row>17</xdr:row>
      <xdr:rowOff>57150</xdr:rowOff>
    </xdr:from>
    <xdr:to>
      <xdr:col>62</xdr:col>
      <xdr:colOff>0</xdr:colOff>
      <xdr:row>18</xdr:row>
      <xdr:rowOff>114300</xdr:rowOff>
    </xdr:to>
    <xdr:sp macro="" textlink="" fLocksText="0">
      <xdr:nvSpPr>
        <xdr:cNvPr id="25" name="CustomShape 1">
          <a:extLst>
            <a:ext uri="{FF2B5EF4-FFF2-40B4-BE49-F238E27FC236}">
              <a16:creationId xmlns:a16="http://schemas.microsoft.com/office/drawing/2014/main" id="{9D8951DE-23A4-4996-ABFB-B15023FC7760}"/>
            </a:ext>
          </a:extLst>
        </xdr:cNvPr>
        <xdr:cNvSpPr>
          <a:spLocks noChangeArrowheads="1"/>
        </xdr:cNvSpPr>
      </xdr:nvSpPr>
      <xdr:spPr bwMode="auto">
        <a:xfrm>
          <a:off x="20231100" y="6000750"/>
          <a:ext cx="0" cy="24765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（縦長封筒用）</a:t>
          </a:r>
        </a:p>
      </xdr:txBody>
    </xdr:sp>
    <xdr:clientData/>
  </xdr:twoCellAnchor>
  <xdr:twoCellAnchor>
    <xdr:from>
      <xdr:col>62</xdr:col>
      <xdr:colOff>0</xdr:colOff>
      <xdr:row>35</xdr:row>
      <xdr:rowOff>0</xdr:rowOff>
    </xdr:from>
    <xdr:to>
      <xdr:col>62</xdr:col>
      <xdr:colOff>0</xdr:colOff>
      <xdr:row>35</xdr:row>
      <xdr:rowOff>104775</xdr:rowOff>
    </xdr:to>
    <xdr:sp macro="" textlink="" fLocksText="0">
      <xdr:nvSpPr>
        <xdr:cNvPr id="26" name="CustomShape 1">
          <a:extLst>
            <a:ext uri="{FF2B5EF4-FFF2-40B4-BE49-F238E27FC236}">
              <a16:creationId xmlns:a16="http://schemas.microsoft.com/office/drawing/2014/main" id="{269E7302-E2DE-4401-872B-02B781320E14}"/>
            </a:ext>
          </a:extLst>
        </xdr:cNvPr>
        <xdr:cNvSpPr>
          <a:spLocks noChangeArrowheads="1"/>
        </xdr:cNvSpPr>
      </xdr:nvSpPr>
      <xdr:spPr bwMode="auto">
        <a:xfrm>
          <a:off x="20231100" y="9610725"/>
          <a:ext cx="0" cy="24765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100" b="0" i="0" u="none" strike="noStrike" baseline="0">
              <a:solidFill>
                <a:srgbClr val="000000"/>
              </a:solidFill>
              <a:latin typeface="DejaVu Sans"/>
            </a:rPr>
            <a:t>（横長封筒用）</a:t>
          </a: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88</xdr:row>
          <xdr:rowOff>9525</xdr:rowOff>
        </xdr:from>
        <xdr:to>
          <xdr:col>36</xdr:col>
          <xdr:colOff>28575</xdr:colOff>
          <xdr:row>101</xdr:row>
          <xdr:rowOff>95250</xdr:rowOff>
        </xdr:to>
        <xdr:pic>
          <xdr:nvPicPr>
            <xdr:cNvPr id="30" name="図 29">
              <a:extLst>
                <a:ext uri="{FF2B5EF4-FFF2-40B4-BE49-F238E27FC236}">
                  <a16:creationId xmlns:a16="http://schemas.microsoft.com/office/drawing/2014/main" id="{25CFE88F-9F04-4036-8C90-7A003502B324}"/>
                </a:ext>
              </a:extLst>
            </xdr:cNvPr>
            <xdr:cNvPicPr>
              <a:picLocks noChangeAspect="1" noChangeArrowheads="1"/>
              <a:extLst>
                <a:ext uri="{84589F7E-364E-4C9E-8A38-B11213B215E9}">
                  <a14:cameraTool cellRange="$AS$1:$AX$13" spid="_x0000_s1028"/>
                </a:ext>
              </a:extLst>
            </xdr:cNvPicPr>
          </xdr:nvPicPr>
          <xdr:blipFill>
            <a:blip xmlns:r="http://schemas.openxmlformats.org/officeDocument/2006/relationships" r:embed="rId1"/>
            <a:srcRect/>
            <a:stretch>
              <a:fillRect/>
            </a:stretch>
          </xdr:blipFill>
          <xdr:spPr bwMode="auto">
            <a:xfrm>
              <a:off x="190500" y="14916150"/>
              <a:ext cx="6448425" cy="2314575"/>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47624</xdr:colOff>
          <xdr:row>64</xdr:row>
          <xdr:rowOff>28573</xdr:rowOff>
        </xdr:from>
        <xdr:to>
          <xdr:col>41</xdr:col>
          <xdr:colOff>142874</xdr:colOff>
          <xdr:row>88</xdr:row>
          <xdr:rowOff>47623</xdr:rowOff>
        </xdr:to>
        <xdr:pic>
          <xdr:nvPicPr>
            <xdr:cNvPr id="31" name="図 30">
              <a:extLst>
                <a:ext uri="{FF2B5EF4-FFF2-40B4-BE49-F238E27FC236}">
                  <a16:creationId xmlns:a16="http://schemas.microsoft.com/office/drawing/2014/main" id="{95204324-44E4-40CE-B9A7-20E5D15E84EE}"/>
                </a:ext>
              </a:extLst>
            </xdr:cNvPr>
            <xdr:cNvPicPr>
              <a:picLocks noChangeAspect="1" noChangeArrowheads="1"/>
              <a:extLst>
                <a:ext uri="{84589F7E-364E-4C9E-8A38-B11213B215E9}">
                  <a14:cameraTool cellRange="$AY$15:$BD$37" spid="_x0000_s1029"/>
                </a:ext>
              </a:extLst>
            </xdr:cNvPicPr>
          </xdr:nvPicPr>
          <xdr:blipFill>
            <a:blip xmlns:r="http://schemas.openxmlformats.org/officeDocument/2006/relationships" r:embed="rId2"/>
            <a:srcRect/>
            <a:stretch>
              <a:fillRect/>
            </a:stretch>
          </xdr:blipFill>
          <xdr:spPr bwMode="auto">
            <a:xfrm>
              <a:off x="4562474" y="10925173"/>
              <a:ext cx="3143250" cy="4029075"/>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103</xdr:row>
          <xdr:rowOff>164824</xdr:rowOff>
        </xdr:from>
        <xdr:to>
          <xdr:col>41</xdr:col>
          <xdr:colOff>142875</xdr:colOff>
          <xdr:row>129</xdr:row>
          <xdr:rowOff>164824</xdr:rowOff>
        </xdr:to>
        <xdr:pic>
          <xdr:nvPicPr>
            <xdr:cNvPr id="32" name="図 31">
              <a:extLst>
                <a:ext uri="{FF2B5EF4-FFF2-40B4-BE49-F238E27FC236}">
                  <a16:creationId xmlns:a16="http://schemas.microsoft.com/office/drawing/2014/main" id="{84FF03DB-A849-4001-B8BB-FDA33D289197}"/>
                </a:ext>
              </a:extLst>
            </xdr:cNvPr>
            <xdr:cNvPicPr>
              <a:picLocks noChangeAspect="1" noChangeArrowheads="1"/>
              <a:extLst>
                <a:ext uri="{84589F7E-364E-4C9E-8A38-B11213B215E9}">
                  <a14:cameraTool cellRange="$BE$38:$BJ$63" spid="_x0000_s1030"/>
                </a:ext>
              </a:extLst>
            </xdr:cNvPicPr>
          </xdr:nvPicPr>
          <xdr:blipFill>
            <a:blip xmlns:r="http://schemas.openxmlformats.org/officeDocument/2006/relationships" r:embed="rId3"/>
            <a:srcRect/>
            <a:stretch>
              <a:fillRect/>
            </a:stretch>
          </xdr:blipFill>
          <xdr:spPr bwMode="auto">
            <a:xfrm>
              <a:off x="943803" y="17359520"/>
              <a:ext cx="5778776" cy="4306956"/>
            </a:xfrm>
            <a:prstGeom prst="rect">
              <a:avLst/>
            </a:prstGeom>
            <a:no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J44"/>
  <sheetViews>
    <sheetView zoomScale="85" zoomScaleNormal="85" zoomScaleSheetLayoutView="55" workbookViewId="0">
      <selection activeCell="D26" sqref="D26:K27"/>
    </sheetView>
  </sheetViews>
  <sheetFormatPr defaultColWidth="2.6640625" defaultRowHeight="13.2" x14ac:dyDescent="0.2"/>
  <cols>
    <col min="1" max="1" width="1.6640625" style="2" customWidth="1"/>
    <col min="2" max="3" width="2.6640625" style="2" customWidth="1"/>
    <col min="4" max="12" width="2.77734375" style="2" customWidth="1"/>
    <col min="13" max="35" width="2.6640625" style="2" customWidth="1"/>
    <col min="36" max="38" width="2.44140625" style="2" customWidth="1"/>
    <col min="39" max="72" width="2.6640625" style="2" customWidth="1"/>
    <col min="73" max="73" width="9" style="2" customWidth="1"/>
    <col min="74" max="16384" width="2.6640625" style="2"/>
  </cols>
  <sheetData>
    <row r="1" spans="2:114" ht="19.5" customHeight="1" x14ac:dyDescent="0.2">
      <c r="B1" s="1" t="s">
        <v>7</v>
      </c>
      <c r="AM1" s="70">
        <v>1</v>
      </c>
      <c r="AO1" s="70" t="s">
        <v>8</v>
      </c>
      <c r="AP1" s="70"/>
      <c r="AQ1" s="70"/>
      <c r="AR1" s="70"/>
      <c r="AS1" s="70"/>
      <c r="AT1" s="70"/>
      <c r="AU1" s="70"/>
      <c r="AV1" s="70"/>
      <c r="AY1" s="71" t="e">
        <f>#REF!</f>
        <v>#REF!</v>
      </c>
      <c r="AZ1" s="71"/>
      <c r="BA1" s="71"/>
      <c r="BB1" s="71"/>
      <c r="BC1" s="71"/>
      <c r="BD1" s="71"/>
      <c r="BE1" s="71"/>
      <c r="BF1" s="71"/>
      <c r="BG1" s="71"/>
      <c r="BH1" s="71"/>
      <c r="BI1" s="71"/>
      <c r="BJ1" s="71"/>
      <c r="BK1" s="71"/>
      <c r="BL1" s="71"/>
      <c r="BM1" s="71"/>
      <c r="BN1" s="71"/>
      <c r="BO1" s="71"/>
      <c r="BP1" s="71"/>
      <c r="BQ1" s="71"/>
      <c r="BR1" s="71"/>
      <c r="BS1" s="71"/>
      <c r="BT1" s="71"/>
    </row>
    <row r="2" spans="2:114" ht="19.5" customHeight="1" x14ac:dyDescent="0.2">
      <c r="AM2" s="70"/>
      <c r="AO2" s="70"/>
      <c r="AP2" s="70"/>
      <c r="AQ2" s="70"/>
      <c r="AR2" s="70"/>
      <c r="AS2" s="70"/>
      <c r="AT2" s="70"/>
      <c r="AU2" s="70"/>
      <c r="AV2" s="70"/>
      <c r="AY2" s="71"/>
      <c r="AZ2" s="71"/>
      <c r="BA2" s="71"/>
      <c r="BB2" s="71"/>
      <c r="BC2" s="71"/>
      <c r="BD2" s="71"/>
      <c r="BE2" s="71"/>
      <c r="BF2" s="71"/>
      <c r="BG2" s="71"/>
      <c r="BH2" s="71"/>
      <c r="BI2" s="71"/>
      <c r="BJ2" s="71"/>
      <c r="BK2" s="71"/>
      <c r="BL2" s="71"/>
      <c r="BM2" s="71"/>
      <c r="BN2" s="71"/>
      <c r="BO2" s="71"/>
      <c r="BP2" s="71"/>
      <c r="BQ2" s="71"/>
      <c r="BR2" s="71"/>
      <c r="BS2" s="71"/>
      <c r="BT2" s="71"/>
    </row>
    <row r="3" spans="2:114" ht="19.5" customHeight="1" x14ac:dyDescent="0.2">
      <c r="B3" s="78" t="s">
        <v>9</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M3" s="70">
        <v>2</v>
      </c>
      <c r="AO3" s="70" t="s">
        <v>10</v>
      </c>
      <c r="AP3" s="70"/>
      <c r="AQ3" s="70"/>
      <c r="AR3" s="70"/>
      <c r="AS3" s="70"/>
      <c r="AT3" s="70"/>
      <c r="AU3" s="70"/>
      <c r="AV3" s="70"/>
      <c r="AY3" s="79" t="e">
        <f>#REF!</f>
        <v>#REF!</v>
      </c>
      <c r="AZ3" s="79"/>
      <c r="BA3" s="79"/>
      <c r="BB3" s="79"/>
      <c r="BC3" s="79"/>
      <c r="BD3" s="79"/>
      <c r="BE3" s="79"/>
      <c r="BF3" s="79"/>
      <c r="BG3" s="79"/>
      <c r="BH3" s="79"/>
      <c r="BI3" s="79"/>
      <c r="BJ3" s="79"/>
      <c r="BK3" s="79"/>
      <c r="BL3" s="79"/>
      <c r="BM3" s="79"/>
      <c r="BN3" s="79"/>
      <c r="BO3" s="79"/>
      <c r="BP3" s="79"/>
      <c r="BQ3" s="79"/>
      <c r="BR3" s="79"/>
      <c r="BS3" s="79"/>
      <c r="BT3" s="79"/>
    </row>
    <row r="4" spans="2:114" ht="20.100000000000001" customHeight="1" x14ac:dyDescent="0.2">
      <c r="B4" s="4"/>
      <c r="C4" s="4"/>
      <c r="D4" s="5"/>
      <c r="E4" s="4"/>
      <c r="F4" s="4"/>
      <c r="G4" s="4"/>
      <c r="H4" s="4"/>
      <c r="I4" s="4"/>
      <c r="J4" s="4"/>
      <c r="K4" s="4"/>
      <c r="L4" s="4"/>
      <c r="M4" s="4"/>
      <c r="N4" s="4"/>
      <c r="O4" s="4"/>
      <c r="P4" s="4"/>
      <c r="Q4" s="4"/>
      <c r="R4" s="4"/>
      <c r="S4" s="4"/>
      <c r="T4" s="4"/>
      <c r="U4" s="4"/>
      <c r="V4" s="4"/>
      <c r="W4" s="4"/>
      <c r="X4" s="4"/>
      <c r="Y4" s="4"/>
      <c r="Z4" s="4"/>
      <c r="AA4" s="4"/>
      <c r="AB4" s="80" t="s">
        <v>11</v>
      </c>
      <c r="AC4" s="81"/>
      <c r="AD4" s="81"/>
      <c r="AE4" s="82"/>
      <c r="AF4" s="4"/>
      <c r="AG4" s="4"/>
      <c r="AH4" s="4"/>
      <c r="AI4" s="4"/>
      <c r="AM4" s="70"/>
      <c r="AO4" s="70"/>
      <c r="AP4" s="70"/>
      <c r="AQ4" s="70"/>
      <c r="AR4" s="70"/>
      <c r="AS4" s="70"/>
      <c r="AT4" s="70"/>
      <c r="AU4" s="70"/>
      <c r="AV4" s="70"/>
      <c r="AY4" s="79"/>
      <c r="AZ4" s="79"/>
      <c r="BA4" s="79"/>
      <c r="BB4" s="79"/>
      <c r="BC4" s="79"/>
      <c r="BD4" s="79"/>
      <c r="BE4" s="79"/>
      <c r="BF4" s="79"/>
      <c r="BG4" s="79"/>
      <c r="BH4" s="79"/>
      <c r="BI4" s="79"/>
      <c r="BJ4" s="79"/>
      <c r="BK4" s="79"/>
      <c r="BL4" s="79"/>
      <c r="BM4" s="79"/>
      <c r="BN4" s="79"/>
      <c r="BO4" s="79"/>
      <c r="BP4" s="79"/>
      <c r="BQ4" s="79"/>
      <c r="BR4" s="79"/>
      <c r="BS4" s="79"/>
      <c r="BT4" s="79"/>
    </row>
    <row r="5" spans="2:114" ht="20.100000000000001" customHeight="1" x14ac:dyDescent="0.2">
      <c r="B5" s="4"/>
      <c r="C5" s="4"/>
      <c r="D5" s="5"/>
      <c r="E5" s="4"/>
      <c r="F5" s="4"/>
      <c r="G5" s="4"/>
      <c r="H5" s="4"/>
      <c r="I5" s="4"/>
      <c r="J5" s="4"/>
      <c r="K5" s="4"/>
      <c r="L5" s="4"/>
      <c r="M5" s="4"/>
      <c r="N5" s="4"/>
      <c r="O5" s="4"/>
      <c r="P5" s="4"/>
      <c r="Q5" s="4"/>
      <c r="R5" s="4"/>
      <c r="S5" s="4"/>
      <c r="T5" s="4"/>
      <c r="U5" s="4"/>
      <c r="V5" s="4"/>
      <c r="W5" s="4"/>
      <c r="X5" s="4"/>
      <c r="Y5" s="4"/>
      <c r="Z5" s="4"/>
      <c r="AA5" s="4"/>
      <c r="AB5" s="6"/>
      <c r="AC5" s="7"/>
      <c r="AD5" s="7"/>
      <c r="AE5" s="8"/>
      <c r="AF5" s="4"/>
      <c r="AG5" s="4"/>
      <c r="AH5" s="4"/>
      <c r="AI5" s="4"/>
      <c r="AM5" s="70">
        <v>3</v>
      </c>
      <c r="AO5" s="70" t="s">
        <v>3</v>
      </c>
      <c r="AP5" s="70"/>
      <c r="AQ5" s="70"/>
      <c r="AR5" s="70"/>
      <c r="AS5" s="70"/>
      <c r="AT5" s="70"/>
      <c r="AU5" s="70"/>
      <c r="AV5" s="70"/>
      <c r="AY5" s="83" t="s">
        <v>38</v>
      </c>
      <c r="AZ5" s="83"/>
      <c r="BA5" s="83"/>
      <c r="BB5" s="83"/>
      <c r="BC5" s="83"/>
      <c r="BD5" s="83"/>
      <c r="BE5" s="83"/>
      <c r="BF5" s="83"/>
      <c r="BG5" s="83"/>
      <c r="BH5" s="83"/>
      <c r="BI5" s="83"/>
      <c r="BJ5" s="83"/>
      <c r="BK5" s="83"/>
      <c r="BL5" s="83"/>
      <c r="BM5" s="83"/>
      <c r="BN5" s="83"/>
      <c r="BO5" s="83"/>
      <c r="BP5" s="83"/>
      <c r="BQ5" s="83"/>
      <c r="BR5" s="83"/>
      <c r="BS5" s="83"/>
      <c r="BT5" s="83"/>
    </row>
    <row r="6" spans="2:114" ht="20.100000000000001" customHeight="1" x14ac:dyDescent="0.2">
      <c r="D6" s="5"/>
      <c r="AB6" s="9"/>
      <c r="AC6" s="10"/>
      <c r="AD6" s="10"/>
      <c r="AE6" s="11"/>
      <c r="AK6" s="12"/>
      <c r="AM6" s="70"/>
      <c r="AO6" s="70"/>
      <c r="AP6" s="70"/>
      <c r="AQ6" s="70"/>
      <c r="AR6" s="70"/>
      <c r="AS6" s="70"/>
      <c r="AT6" s="70"/>
      <c r="AU6" s="70"/>
      <c r="AV6" s="70"/>
      <c r="AY6" s="83"/>
      <c r="AZ6" s="83"/>
      <c r="BA6" s="83"/>
      <c r="BB6" s="83"/>
      <c r="BC6" s="83"/>
      <c r="BD6" s="83"/>
      <c r="BE6" s="83"/>
      <c r="BF6" s="83"/>
      <c r="BG6" s="83"/>
      <c r="BH6" s="83"/>
      <c r="BI6" s="83"/>
      <c r="BJ6" s="83"/>
      <c r="BK6" s="83"/>
      <c r="BL6" s="83"/>
      <c r="BM6" s="83"/>
      <c r="BN6" s="83"/>
      <c r="BO6" s="83"/>
      <c r="BP6" s="83"/>
      <c r="BQ6" s="83"/>
      <c r="BR6" s="83"/>
      <c r="BS6" s="83"/>
      <c r="BT6" s="83"/>
    </row>
    <row r="7" spans="2:114" ht="20.100000000000001" customHeight="1" x14ac:dyDescent="0.2">
      <c r="D7" s="5"/>
      <c r="AB7" s="13"/>
      <c r="AC7" s="14"/>
      <c r="AD7" s="14"/>
      <c r="AE7" s="15"/>
      <c r="AM7" s="70">
        <v>4</v>
      </c>
      <c r="AO7" s="70" t="s">
        <v>12</v>
      </c>
      <c r="AP7" s="70"/>
      <c r="AQ7" s="70"/>
      <c r="AR7" s="70"/>
      <c r="AS7" s="70"/>
      <c r="AT7" s="70"/>
      <c r="AU7" s="70"/>
      <c r="AV7" s="70"/>
      <c r="AY7" s="79" t="s">
        <v>6</v>
      </c>
      <c r="AZ7" s="79"/>
      <c r="BA7" s="79"/>
      <c r="BB7" s="79"/>
      <c r="BC7" s="79"/>
      <c r="BD7" s="79"/>
      <c r="BE7" s="79"/>
      <c r="BF7" s="79"/>
      <c r="BG7" s="79"/>
      <c r="BH7" s="79"/>
      <c r="BI7" s="79"/>
      <c r="BJ7" s="79"/>
      <c r="BK7" s="79"/>
      <c r="BL7" s="79"/>
      <c r="BM7" s="79"/>
      <c r="BN7" s="79"/>
      <c r="BO7" s="79"/>
      <c r="BP7" s="79"/>
      <c r="BQ7" s="79"/>
      <c r="BR7" s="79"/>
      <c r="BS7" s="79"/>
      <c r="BT7" s="79"/>
    </row>
    <row r="8" spans="2:114" ht="19.5" customHeight="1" x14ac:dyDescent="0.2">
      <c r="U8" s="16"/>
      <c r="AB8" s="10"/>
      <c r="AC8" s="10"/>
      <c r="AD8" s="10"/>
      <c r="AE8" s="10"/>
      <c r="AM8" s="70"/>
      <c r="AO8" s="70"/>
      <c r="AP8" s="70"/>
      <c r="AQ8" s="70"/>
      <c r="AR8" s="70"/>
      <c r="AS8" s="70"/>
      <c r="AT8" s="70"/>
      <c r="AU8" s="70"/>
      <c r="AV8" s="70"/>
      <c r="AY8" s="79"/>
      <c r="AZ8" s="79"/>
      <c r="BA8" s="79"/>
      <c r="BB8" s="79"/>
      <c r="BC8" s="79"/>
      <c r="BD8" s="79"/>
      <c r="BE8" s="79"/>
      <c r="BF8" s="79"/>
      <c r="BG8" s="79"/>
      <c r="BH8" s="79"/>
      <c r="BI8" s="79"/>
      <c r="BJ8" s="79"/>
      <c r="BK8" s="79"/>
      <c r="BL8" s="79"/>
      <c r="BM8" s="79"/>
      <c r="BN8" s="79"/>
      <c r="BO8" s="79"/>
      <c r="BP8" s="79"/>
      <c r="BQ8" s="79"/>
      <c r="BR8" s="79"/>
      <c r="BS8" s="79"/>
      <c r="BT8" s="79"/>
    </row>
    <row r="9" spans="2:114" ht="20.100000000000001" customHeight="1" x14ac:dyDescent="0.2">
      <c r="B9" s="72" t="s">
        <v>13</v>
      </c>
      <c r="C9" s="72"/>
      <c r="D9" s="72"/>
      <c r="E9" s="72"/>
      <c r="F9" s="72"/>
      <c r="G9" s="72"/>
      <c r="H9" s="72"/>
      <c r="I9" s="72"/>
      <c r="J9" s="72"/>
      <c r="K9" s="72"/>
      <c r="L9" s="72"/>
      <c r="M9" s="72"/>
      <c r="N9" s="72"/>
      <c r="O9" s="72"/>
      <c r="P9" s="72"/>
      <c r="T9" s="17" t="s">
        <v>14</v>
      </c>
      <c r="AN9" s="17" t="s">
        <v>0</v>
      </c>
      <c r="AO9" s="17" t="s">
        <v>15</v>
      </c>
      <c r="AQ9" s="17"/>
      <c r="AR9" s="17"/>
      <c r="AS9" s="73" t="s">
        <v>16</v>
      </c>
      <c r="AT9" s="73"/>
      <c r="AU9" s="73"/>
      <c r="AV9" s="73"/>
      <c r="AW9" s="73"/>
      <c r="AX9" s="73"/>
      <c r="AY9" s="73"/>
      <c r="AZ9" s="73"/>
      <c r="BA9" s="73"/>
      <c r="BB9" s="17" t="s">
        <v>1</v>
      </c>
      <c r="BC9" s="17"/>
      <c r="BD9" s="17"/>
      <c r="BE9" s="17" t="s">
        <v>0</v>
      </c>
      <c r="BF9" s="17" t="s">
        <v>17</v>
      </c>
      <c r="BH9" s="17"/>
      <c r="BI9" s="17"/>
      <c r="BJ9" s="73" t="s">
        <v>16</v>
      </c>
      <c r="BK9" s="73"/>
      <c r="BL9" s="73"/>
      <c r="BM9" s="73"/>
      <c r="BN9" s="73"/>
      <c r="BO9" s="73"/>
      <c r="BP9" s="73"/>
      <c r="BQ9" s="73"/>
      <c r="BR9" s="73"/>
      <c r="BS9" s="17" t="s">
        <v>1</v>
      </c>
    </row>
    <row r="10" spans="2:114" ht="20.100000000000001" customHeight="1" x14ac:dyDescent="0.2">
      <c r="C10" s="74" t="s">
        <v>18</v>
      </c>
      <c r="D10" s="74"/>
      <c r="E10" s="74"/>
      <c r="F10" s="74"/>
      <c r="G10" s="74"/>
      <c r="H10" s="74"/>
      <c r="I10" s="74"/>
      <c r="J10" s="74"/>
      <c r="K10" s="74"/>
      <c r="L10" s="74"/>
      <c r="M10" s="74"/>
      <c r="N10" s="74"/>
      <c r="O10" s="74"/>
      <c r="P10" s="74"/>
      <c r="T10" s="75" t="s">
        <v>19</v>
      </c>
      <c r="U10" s="76"/>
      <c r="V10" s="76"/>
      <c r="W10" s="76"/>
      <c r="X10" s="76"/>
      <c r="Y10" s="76"/>
      <c r="Z10" s="77"/>
      <c r="AA10" s="75" t="s">
        <v>20</v>
      </c>
      <c r="AB10" s="76"/>
      <c r="AC10" s="76"/>
      <c r="AD10" s="76"/>
      <c r="AE10" s="76"/>
      <c r="AF10" s="77"/>
      <c r="AG10" s="75" t="s">
        <v>4</v>
      </c>
      <c r="AH10" s="76"/>
      <c r="AI10" s="77"/>
      <c r="AM10" s="75" t="s">
        <v>5</v>
      </c>
      <c r="AN10" s="76"/>
      <c r="AO10" s="76"/>
      <c r="AP10" s="76"/>
      <c r="AQ10" s="76"/>
      <c r="AR10" s="76"/>
      <c r="AS10" s="76"/>
      <c r="AT10" s="76"/>
      <c r="AU10" s="76"/>
      <c r="AV10" s="76"/>
      <c r="AW10" s="76"/>
      <c r="AX10" s="77"/>
      <c r="AY10" s="75" t="s">
        <v>21</v>
      </c>
      <c r="AZ10" s="76"/>
      <c r="BA10" s="76"/>
      <c r="BB10" s="76"/>
      <c r="BC10" s="76"/>
      <c r="BD10" s="76"/>
      <c r="BE10" s="76"/>
      <c r="BF10" s="76"/>
      <c r="BG10" s="76"/>
      <c r="BH10" s="77"/>
      <c r="BI10" s="75" t="s">
        <v>22</v>
      </c>
      <c r="BJ10" s="76"/>
      <c r="BK10" s="76"/>
      <c r="BL10" s="76"/>
      <c r="BM10" s="76"/>
      <c r="BN10" s="76"/>
      <c r="BO10" s="76"/>
      <c r="BP10" s="76"/>
      <c r="BQ10" s="76"/>
      <c r="BR10" s="76"/>
      <c r="BS10" s="76"/>
      <c r="BT10" s="77"/>
      <c r="BV10" s="21"/>
      <c r="BW10" s="21"/>
      <c r="BX10" s="21"/>
      <c r="BY10" s="21"/>
      <c r="BZ10" s="21"/>
      <c r="CA10" s="21"/>
      <c r="CB10" s="21"/>
      <c r="CC10" s="21"/>
      <c r="CD10" s="21"/>
      <c r="CE10" s="21"/>
      <c r="CF10" s="21"/>
      <c r="CG10" s="21"/>
      <c r="CH10" s="21"/>
      <c r="CI10" s="21"/>
      <c r="CJ10" s="21"/>
      <c r="CK10" s="21"/>
      <c r="CL10" s="21"/>
      <c r="CM10" s="21"/>
      <c r="CN10" s="21"/>
      <c r="CO10" s="21"/>
      <c r="CP10" s="21"/>
    </row>
    <row r="11" spans="2:114" ht="20.100000000000001" customHeight="1" x14ac:dyDescent="0.2">
      <c r="B11" s="75" t="s">
        <v>23</v>
      </c>
      <c r="C11" s="76"/>
      <c r="D11" s="76"/>
      <c r="E11" s="76"/>
      <c r="F11" s="76"/>
      <c r="G11" s="76"/>
      <c r="H11" s="76"/>
      <c r="I11" s="76"/>
      <c r="J11" s="76"/>
      <c r="K11" s="76"/>
      <c r="L11" s="76"/>
      <c r="M11" s="77"/>
      <c r="N11" s="18"/>
      <c r="O11" s="19" t="s">
        <v>2</v>
      </c>
      <c r="P11" s="20"/>
      <c r="T11" s="98" t="e">
        <f>VLOOKUP('選定調書(4月業者)'!$AL11,#REF!,5,FALSE)</f>
        <v>#REF!</v>
      </c>
      <c r="U11" s="99"/>
      <c r="V11" s="99"/>
      <c r="W11" s="99"/>
      <c r="X11" s="99"/>
      <c r="Y11" s="99"/>
      <c r="Z11" s="100"/>
      <c r="AA11" s="104"/>
      <c r="AB11" s="105"/>
      <c r="AC11" s="105"/>
      <c r="AD11" s="105"/>
      <c r="AE11" s="105"/>
      <c r="AF11" s="106"/>
      <c r="AG11" s="110" t="s">
        <v>37</v>
      </c>
      <c r="AH11" s="110"/>
      <c r="AI11" s="111"/>
      <c r="AJ11" s="22"/>
      <c r="AK11" s="23"/>
      <c r="AL11" s="114">
        <v>1</v>
      </c>
      <c r="AM11" s="84" t="e">
        <f>VLOOKUP('選定調書(4月業者)'!$AL11,#REF!,7,FALSE)</f>
        <v>#REF!</v>
      </c>
      <c r="AN11" s="85"/>
      <c r="AO11" s="85"/>
      <c r="AP11" s="85"/>
      <c r="AQ11" s="85"/>
      <c r="AR11" s="85"/>
      <c r="AS11" s="85"/>
      <c r="AT11" s="85"/>
      <c r="AU11" s="85"/>
      <c r="AV11" s="85"/>
      <c r="AW11" s="85"/>
      <c r="AX11" s="86"/>
      <c r="AY11" s="84" t="e">
        <f>VLOOKUP('選定調書(4月業者)'!$AL11,#REF!,52,FALSE)</f>
        <v>#REF!</v>
      </c>
      <c r="AZ11" s="85"/>
      <c r="BA11" s="85"/>
      <c r="BB11" s="85"/>
      <c r="BC11" s="85"/>
      <c r="BD11" s="85"/>
      <c r="BE11" s="85"/>
      <c r="BF11" s="85"/>
      <c r="BG11" s="85"/>
      <c r="BH11" s="86"/>
      <c r="BI11" s="90" t="e">
        <f>VLOOKUP('選定調書(4月業者)'!$AL11,#REF!,47,FALSE)</f>
        <v>#REF!</v>
      </c>
      <c r="BJ11" s="91"/>
      <c r="BK11" s="91"/>
      <c r="BL11" s="91"/>
      <c r="BM11" s="91"/>
      <c r="BN11" s="91"/>
      <c r="BO11" s="91"/>
      <c r="BP11" s="91"/>
      <c r="BQ11" s="91"/>
      <c r="BR11" s="91"/>
      <c r="BS11" s="91"/>
      <c r="BT11" s="92"/>
      <c r="BV11" s="24"/>
      <c r="BW11" s="24"/>
      <c r="BX11" s="24"/>
      <c r="BY11" s="24"/>
      <c r="BZ11" s="24"/>
      <c r="CA11" s="24"/>
      <c r="CB11" s="24"/>
      <c r="CC11" s="24"/>
      <c r="CD11" s="24"/>
      <c r="CE11" s="24"/>
      <c r="CF11" s="24"/>
      <c r="CG11" s="24"/>
      <c r="CH11" s="24"/>
      <c r="CI11" s="21"/>
      <c r="CJ11" s="21"/>
      <c r="CK11" s="21"/>
      <c r="CL11" s="21"/>
      <c r="CM11" s="21"/>
      <c r="CN11" s="21"/>
      <c r="CO11" s="21"/>
      <c r="CP11" s="21"/>
    </row>
    <row r="12" spans="2:114" ht="20.100000000000001" customHeight="1" x14ac:dyDescent="0.2">
      <c r="B12" s="25"/>
      <c r="C12" s="26"/>
      <c r="D12" s="96" t="s">
        <v>24</v>
      </c>
      <c r="E12" s="96"/>
      <c r="F12" s="96"/>
      <c r="G12" s="96"/>
      <c r="H12" s="96"/>
      <c r="I12" s="96"/>
      <c r="J12" s="96"/>
      <c r="K12" s="96"/>
      <c r="L12" s="27"/>
      <c r="M12" s="28"/>
      <c r="N12" s="29"/>
      <c r="O12" s="30"/>
      <c r="P12" s="31"/>
      <c r="T12" s="101"/>
      <c r="U12" s="102"/>
      <c r="V12" s="102"/>
      <c r="W12" s="102"/>
      <c r="X12" s="102"/>
      <c r="Y12" s="102"/>
      <c r="Z12" s="103"/>
      <c r="AA12" s="107"/>
      <c r="AB12" s="108"/>
      <c r="AC12" s="108"/>
      <c r="AD12" s="108"/>
      <c r="AE12" s="108"/>
      <c r="AF12" s="109"/>
      <c r="AG12" s="112"/>
      <c r="AH12" s="112"/>
      <c r="AI12" s="113"/>
      <c r="AJ12" s="22"/>
      <c r="AK12" s="23"/>
      <c r="AL12" s="114"/>
      <c r="AM12" s="87"/>
      <c r="AN12" s="88"/>
      <c r="AO12" s="88"/>
      <c r="AP12" s="88"/>
      <c r="AQ12" s="88"/>
      <c r="AR12" s="88"/>
      <c r="AS12" s="88"/>
      <c r="AT12" s="88"/>
      <c r="AU12" s="88"/>
      <c r="AV12" s="88"/>
      <c r="AW12" s="88"/>
      <c r="AX12" s="89"/>
      <c r="AY12" s="87"/>
      <c r="AZ12" s="88"/>
      <c r="BA12" s="88"/>
      <c r="BB12" s="88"/>
      <c r="BC12" s="88"/>
      <c r="BD12" s="88"/>
      <c r="BE12" s="88"/>
      <c r="BF12" s="88"/>
      <c r="BG12" s="88"/>
      <c r="BH12" s="89"/>
      <c r="BI12" s="93"/>
      <c r="BJ12" s="94"/>
      <c r="BK12" s="94"/>
      <c r="BL12" s="94"/>
      <c r="BM12" s="94"/>
      <c r="BN12" s="94"/>
      <c r="BO12" s="94"/>
      <c r="BP12" s="94"/>
      <c r="BQ12" s="94"/>
      <c r="BR12" s="94"/>
      <c r="BS12" s="94"/>
      <c r="BT12" s="95"/>
      <c r="BV12" s="24"/>
      <c r="BW12" s="24"/>
      <c r="BX12" s="24"/>
      <c r="BY12" s="24"/>
      <c r="BZ12" s="24"/>
      <c r="CA12" s="24"/>
      <c r="CB12" s="24"/>
      <c r="CC12" s="24"/>
      <c r="CD12" s="24"/>
      <c r="CE12" s="24"/>
      <c r="CF12" s="24"/>
      <c r="CG12" s="24"/>
      <c r="CH12" s="24"/>
      <c r="CI12" s="24"/>
      <c r="CJ12" s="24"/>
      <c r="CK12" s="24"/>
      <c r="CL12" s="24"/>
      <c r="CM12" s="24"/>
      <c r="CN12" s="24"/>
      <c r="CO12" s="24"/>
      <c r="CP12" s="24"/>
      <c r="CQ12" s="32"/>
      <c r="CR12" s="32"/>
      <c r="CS12" s="32"/>
      <c r="CT12" s="10"/>
      <c r="CU12" s="33"/>
      <c r="CV12" s="33"/>
      <c r="CW12" s="33"/>
      <c r="CX12" s="33"/>
      <c r="CY12" s="33"/>
      <c r="CZ12" s="33"/>
      <c r="DA12" s="33"/>
      <c r="DB12" s="33"/>
      <c r="DC12" s="33"/>
      <c r="DD12" s="33"/>
      <c r="DE12" s="33"/>
      <c r="DF12" s="33"/>
      <c r="DG12" s="33"/>
      <c r="DH12" s="34"/>
      <c r="DI12" s="34"/>
      <c r="DJ12" s="34"/>
    </row>
    <row r="13" spans="2:114" ht="20.100000000000001" customHeight="1" x14ac:dyDescent="0.2">
      <c r="B13" s="35"/>
      <c r="C13" s="36"/>
      <c r="D13" s="97"/>
      <c r="E13" s="97"/>
      <c r="F13" s="97"/>
      <c r="G13" s="97"/>
      <c r="H13" s="97"/>
      <c r="I13" s="97"/>
      <c r="J13" s="97"/>
      <c r="K13" s="97"/>
      <c r="L13" s="36"/>
      <c r="M13" s="37"/>
      <c r="N13" s="9"/>
      <c r="O13" s="10"/>
      <c r="P13" s="11"/>
      <c r="T13" s="98" t="e">
        <f>VLOOKUP('選定調書(4月業者)'!$AL13,#REF!,5,FALSE)</f>
        <v>#REF!</v>
      </c>
      <c r="U13" s="99"/>
      <c r="V13" s="99"/>
      <c r="W13" s="99"/>
      <c r="X13" s="99"/>
      <c r="Y13" s="99"/>
      <c r="Z13" s="100"/>
      <c r="AA13" s="104"/>
      <c r="AB13" s="105"/>
      <c r="AC13" s="105"/>
      <c r="AD13" s="105"/>
      <c r="AE13" s="105"/>
      <c r="AF13" s="106"/>
      <c r="AG13" s="110" t="s">
        <v>37</v>
      </c>
      <c r="AH13" s="110"/>
      <c r="AI13" s="111"/>
      <c r="AJ13" s="22"/>
      <c r="AK13" s="23"/>
      <c r="AL13" s="114">
        <v>2</v>
      </c>
      <c r="AM13" s="84" t="e">
        <f>VLOOKUP('選定調書(4月業者)'!$AL13,#REF!,7,FALSE)</f>
        <v>#REF!</v>
      </c>
      <c r="AN13" s="85"/>
      <c r="AO13" s="85"/>
      <c r="AP13" s="85"/>
      <c r="AQ13" s="85"/>
      <c r="AR13" s="85"/>
      <c r="AS13" s="85"/>
      <c r="AT13" s="85"/>
      <c r="AU13" s="85"/>
      <c r="AV13" s="85"/>
      <c r="AW13" s="85"/>
      <c r="AX13" s="86"/>
      <c r="AY13" s="84" t="e">
        <f>VLOOKUP('選定調書(4月業者)'!$AL13,#REF!,52,FALSE)</f>
        <v>#REF!</v>
      </c>
      <c r="AZ13" s="85"/>
      <c r="BA13" s="85"/>
      <c r="BB13" s="85"/>
      <c r="BC13" s="85"/>
      <c r="BD13" s="85"/>
      <c r="BE13" s="85"/>
      <c r="BF13" s="85"/>
      <c r="BG13" s="85"/>
      <c r="BH13" s="86"/>
      <c r="BI13" s="90" t="e">
        <f>VLOOKUP('選定調書(4月業者)'!$AL13,#REF!,47,FALSE)</f>
        <v>#REF!</v>
      </c>
      <c r="BJ13" s="91"/>
      <c r="BK13" s="91"/>
      <c r="BL13" s="91"/>
      <c r="BM13" s="91"/>
      <c r="BN13" s="91"/>
      <c r="BO13" s="91"/>
      <c r="BP13" s="91"/>
      <c r="BQ13" s="91"/>
      <c r="BR13" s="91"/>
      <c r="BS13" s="91"/>
      <c r="BT13" s="92"/>
      <c r="BV13" s="24"/>
      <c r="BW13" s="24"/>
      <c r="BX13" s="24"/>
      <c r="BY13" s="24"/>
      <c r="BZ13" s="24"/>
      <c r="CA13" s="24"/>
      <c r="CB13" s="24"/>
      <c r="CC13" s="24"/>
      <c r="CD13" s="24"/>
      <c r="CE13" s="24"/>
      <c r="CF13" s="24"/>
      <c r="CG13" s="24"/>
      <c r="CH13" s="24"/>
      <c r="CI13" s="24"/>
      <c r="CJ13" s="24"/>
      <c r="CK13" s="24"/>
      <c r="CL13" s="24"/>
      <c r="CM13" s="24"/>
      <c r="CN13" s="24"/>
      <c r="CO13" s="24"/>
      <c r="CP13" s="24"/>
      <c r="CQ13" s="32"/>
      <c r="CR13" s="32"/>
      <c r="CS13" s="32"/>
      <c r="CT13" s="10"/>
      <c r="CU13" s="33"/>
      <c r="CV13" s="33"/>
      <c r="CW13" s="33"/>
      <c r="CX13" s="33"/>
      <c r="CY13" s="33"/>
      <c r="CZ13" s="33"/>
      <c r="DA13" s="33"/>
      <c r="DB13" s="33"/>
      <c r="DC13" s="33"/>
      <c r="DD13" s="33"/>
      <c r="DE13" s="33"/>
      <c r="DF13" s="33"/>
      <c r="DG13" s="33"/>
      <c r="DH13" s="34"/>
      <c r="DI13" s="34"/>
      <c r="DJ13" s="34"/>
    </row>
    <row r="14" spans="2:114" ht="20.100000000000001" customHeight="1" x14ac:dyDescent="0.2">
      <c r="B14" s="25"/>
      <c r="C14" s="26"/>
      <c r="D14" s="96" t="s">
        <v>25</v>
      </c>
      <c r="E14" s="96"/>
      <c r="F14" s="96"/>
      <c r="G14" s="96"/>
      <c r="H14" s="96"/>
      <c r="I14" s="96"/>
      <c r="J14" s="96"/>
      <c r="K14" s="96"/>
      <c r="L14" s="27"/>
      <c r="M14" s="28"/>
      <c r="N14" s="29"/>
      <c r="O14" s="30"/>
      <c r="P14" s="31"/>
      <c r="T14" s="101"/>
      <c r="U14" s="102"/>
      <c r="V14" s="102"/>
      <c r="W14" s="102"/>
      <c r="X14" s="102"/>
      <c r="Y14" s="102"/>
      <c r="Z14" s="103"/>
      <c r="AA14" s="107"/>
      <c r="AB14" s="108"/>
      <c r="AC14" s="108"/>
      <c r="AD14" s="108"/>
      <c r="AE14" s="108"/>
      <c r="AF14" s="109"/>
      <c r="AG14" s="112"/>
      <c r="AH14" s="112"/>
      <c r="AI14" s="113"/>
      <c r="AJ14" s="22"/>
      <c r="AK14" s="23"/>
      <c r="AL14" s="114"/>
      <c r="AM14" s="87"/>
      <c r="AN14" s="88"/>
      <c r="AO14" s="88"/>
      <c r="AP14" s="88"/>
      <c r="AQ14" s="88"/>
      <c r="AR14" s="88"/>
      <c r="AS14" s="88"/>
      <c r="AT14" s="88"/>
      <c r="AU14" s="88"/>
      <c r="AV14" s="88"/>
      <c r="AW14" s="88"/>
      <c r="AX14" s="89"/>
      <c r="AY14" s="87"/>
      <c r="AZ14" s="88"/>
      <c r="BA14" s="88"/>
      <c r="BB14" s="88"/>
      <c r="BC14" s="88"/>
      <c r="BD14" s="88"/>
      <c r="BE14" s="88"/>
      <c r="BF14" s="88"/>
      <c r="BG14" s="88"/>
      <c r="BH14" s="89"/>
      <c r="BI14" s="93"/>
      <c r="BJ14" s="94"/>
      <c r="BK14" s="94"/>
      <c r="BL14" s="94"/>
      <c r="BM14" s="94"/>
      <c r="BN14" s="94"/>
      <c r="BO14" s="94"/>
      <c r="BP14" s="94"/>
      <c r="BQ14" s="94"/>
      <c r="BR14" s="94"/>
      <c r="BS14" s="94"/>
      <c r="BT14" s="95"/>
      <c r="BV14" s="24"/>
      <c r="BW14" s="24"/>
      <c r="BX14" s="24"/>
      <c r="BY14" s="24"/>
      <c r="BZ14" s="24"/>
      <c r="CA14" s="24"/>
      <c r="CB14" s="24"/>
      <c r="CC14" s="24"/>
      <c r="CD14" s="24"/>
      <c r="CE14" s="24"/>
      <c r="CF14" s="24"/>
      <c r="CG14" s="24"/>
      <c r="CH14" s="24"/>
      <c r="CI14" s="24"/>
      <c r="CJ14" s="24"/>
      <c r="CK14" s="24"/>
      <c r="CL14" s="24"/>
      <c r="CM14" s="24"/>
      <c r="CN14" s="24"/>
      <c r="CO14" s="24"/>
      <c r="CP14" s="24"/>
      <c r="CQ14" s="32"/>
      <c r="CR14" s="32"/>
      <c r="CS14" s="32"/>
      <c r="CT14" s="10"/>
      <c r="CU14" s="33"/>
      <c r="CV14" s="33"/>
      <c r="CW14" s="33"/>
      <c r="CX14" s="33"/>
      <c r="CY14" s="33"/>
      <c r="CZ14" s="33"/>
      <c r="DA14" s="33"/>
      <c r="DB14" s="33"/>
      <c r="DC14" s="33"/>
      <c r="DD14" s="33"/>
      <c r="DE14" s="33"/>
      <c r="DF14" s="33"/>
      <c r="DG14" s="33"/>
      <c r="DH14" s="34"/>
      <c r="DI14" s="34"/>
      <c r="DJ14" s="34"/>
    </row>
    <row r="15" spans="2:114" ht="20.100000000000001" customHeight="1" x14ac:dyDescent="0.2">
      <c r="B15" s="35"/>
      <c r="C15" s="38"/>
      <c r="D15" s="97"/>
      <c r="E15" s="97"/>
      <c r="F15" s="97"/>
      <c r="G15" s="97"/>
      <c r="H15" s="97"/>
      <c r="I15" s="97"/>
      <c r="J15" s="97"/>
      <c r="K15" s="97"/>
      <c r="L15" s="36"/>
      <c r="M15" s="37"/>
      <c r="N15" s="13"/>
      <c r="O15" s="14"/>
      <c r="P15" s="15"/>
      <c r="T15" s="98" t="e">
        <f>VLOOKUP('選定調書(4月業者)'!$AL15,#REF!,5,FALSE)</f>
        <v>#REF!</v>
      </c>
      <c r="U15" s="99"/>
      <c r="V15" s="99"/>
      <c r="W15" s="99"/>
      <c r="X15" s="99"/>
      <c r="Y15" s="99"/>
      <c r="Z15" s="100"/>
      <c r="AA15" s="104"/>
      <c r="AB15" s="105"/>
      <c r="AC15" s="105"/>
      <c r="AD15" s="105"/>
      <c r="AE15" s="105"/>
      <c r="AF15" s="106"/>
      <c r="AG15" s="110" t="s">
        <v>37</v>
      </c>
      <c r="AH15" s="110"/>
      <c r="AI15" s="111"/>
      <c r="AJ15" s="22"/>
      <c r="AK15" s="23"/>
      <c r="AL15" s="114">
        <v>3</v>
      </c>
      <c r="AM15" s="84" t="e">
        <f>VLOOKUP('選定調書(4月業者)'!$AL15,#REF!,7,FALSE)</f>
        <v>#REF!</v>
      </c>
      <c r="AN15" s="85"/>
      <c r="AO15" s="85"/>
      <c r="AP15" s="85"/>
      <c r="AQ15" s="85"/>
      <c r="AR15" s="85"/>
      <c r="AS15" s="85"/>
      <c r="AT15" s="85"/>
      <c r="AU15" s="85"/>
      <c r="AV15" s="85"/>
      <c r="AW15" s="85"/>
      <c r="AX15" s="86"/>
      <c r="AY15" s="84" t="e">
        <f>VLOOKUP('選定調書(4月業者)'!$AL15,#REF!,52,FALSE)</f>
        <v>#REF!</v>
      </c>
      <c r="AZ15" s="85"/>
      <c r="BA15" s="85"/>
      <c r="BB15" s="85"/>
      <c r="BC15" s="85"/>
      <c r="BD15" s="85"/>
      <c r="BE15" s="85"/>
      <c r="BF15" s="85"/>
      <c r="BG15" s="85"/>
      <c r="BH15" s="86"/>
      <c r="BI15" s="90" t="e">
        <f>VLOOKUP('選定調書(4月業者)'!$AL15,#REF!,47,FALSE)</f>
        <v>#REF!</v>
      </c>
      <c r="BJ15" s="91"/>
      <c r="BK15" s="91"/>
      <c r="BL15" s="91"/>
      <c r="BM15" s="91"/>
      <c r="BN15" s="91"/>
      <c r="BO15" s="91"/>
      <c r="BP15" s="91"/>
      <c r="BQ15" s="91"/>
      <c r="BR15" s="91"/>
      <c r="BS15" s="91"/>
      <c r="BT15" s="92"/>
      <c r="BV15" s="24"/>
      <c r="BW15" s="24"/>
      <c r="BX15" s="24"/>
      <c r="BY15" s="24"/>
      <c r="BZ15" s="24"/>
      <c r="CA15" s="24"/>
      <c r="CB15" s="24"/>
      <c r="CC15" s="24"/>
      <c r="CD15" s="24"/>
      <c r="CE15" s="24"/>
      <c r="CF15" s="24"/>
      <c r="CG15" s="24"/>
      <c r="CH15" s="24"/>
      <c r="CI15" s="24"/>
      <c r="CJ15" s="24"/>
      <c r="CK15" s="24"/>
      <c r="CL15" s="24"/>
      <c r="CM15" s="24"/>
      <c r="CN15" s="24"/>
      <c r="CO15" s="24"/>
      <c r="CP15" s="24"/>
      <c r="CQ15" s="32"/>
      <c r="CR15" s="32"/>
      <c r="CS15" s="32"/>
      <c r="CT15" s="10"/>
      <c r="CU15" s="33"/>
      <c r="CV15" s="33"/>
      <c r="CW15" s="33"/>
      <c r="CX15" s="33"/>
      <c r="CY15" s="33"/>
      <c r="CZ15" s="33"/>
      <c r="DA15" s="33"/>
      <c r="DB15" s="33"/>
      <c r="DC15" s="33"/>
      <c r="DD15" s="33"/>
      <c r="DE15" s="33"/>
      <c r="DF15" s="33"/>
      <c r="DG15" s="33"/>
      <c r="DH15" s="34"/>
      <c r="DI15" s="34"/>
      <c r="DJ15" s="34"/>
    </row>
    <row r="16" spans="2:114" ht="20.100000000000001" customHeight="1" x14ac:dyDescent="0.2">
      <c r="B16" s="25"/>
      <c r="C16" s="26"/>
      <c r="D16" s="96" t="s">
        <v>26</v>
      </c>
      <c r="E16" s="96"/>
      <c r="F16" s="96"/>
      <c r="G16" s="96"/>
      <c r="H16" s="96"/>
      <c r="I16" s="96"/>
      <c r="J16" s="96"/>
      <c r="K16" s="96"/>
      <c r="L16" s="27"/>
      <c r="M16" s="28"/>
      <c r="N16" s="9"/>
      <c r="O16" s="10"/>
      <c r="P16" s="11"/>
      <c r="T16" s="101"/>
      <c r="U16" s="102"/>
      <c r="V16" s="102"/>
      <c r="W16" s="102"/>
      <c r="X16" s="102"/>
      <c r="Y16" s="102"/>
      <c r="Z16" s="103"/>
      <c r="AA16" s="107"/>
      <c r="AB16" s="108"/>
      <c r="AC16" s="108"/>
      <c r="AD16" s="108"/>
      <c r="AE16" s="108"/>
      <c r="AF16" s="109"/>
      <c r="AG16" s="112"/>
      <c r="AH16" s="112"/>
      <c r="AI16" s="113"/>
      <c r="AJ16" s="22"/>
      <c r="AK16" s="23"/>
      <c r="AL16" s="114"/>
      <c r="AM16" s="87"/>
      <c r="AN16" s="88"/>
      <c r="AO16" s="88"/>
      <c r="AP16" s="88"/>
      <c r="AQ16" s="88"/>
      <c r="AR16" s="88"/>
      <c r="AS16" s="88"/>
      <c r="AT16" s="88"/>
      <c r="AU16" s="88"/>
      <c r="AV16" s="88"/>
      <c r="AW16" s="88"/>
      <c r="AX16" s="89"/>
      <c r="AY16" s="87"/>
      <c r="AZ16" s="88"/>
      <c r="BA16" s="88"/>
      <c r="BB16" s="88"/>
      <c r="BC16" s="88"/>
      <c r="BD16" s="88"/>
      <c r="BE16" s="88"/>
      <c r="BF16" s="88"/>
      <c r="BG16" s="88"/>
      <c r="BH16" s="89"/>
      <c r="BI16" s="93"/>
      <c r="BJ16" s="94"/>
      <c r="BK16" s="94"/>
      <c r="BL16" s="94"/>
      <c r="BM16" s="94"/>
      <c r="BN16" s="94"/>
      <c r="BO16" s="94"/>
      <c r="BP16" s="94"/>
      <c r="BQ16" s="94"/>
      <c r="BR16" s="94"/>
      <c r="BS16" s="94"/>
      <c r="BT16" s="95"/>
      <c r="BV16" s="24"/>
      <c r="BW16" s="24"/>
      <c r="BX16" s="24"/>
      <c r="BY16" s="24"/>
      <c r="BZ16" s="24" t="s">
        <v>27</v>
      </c>
      <c r="CA16" s="24"/>
      <c r="CB16" s="24"/>
      <c r="CC16" s="24"/>
      <c r="CD16" s="24"/>
      <c r="CE16" s="24"/>
      <c r="CF16" s="24"/>
      <c r="CG16" s="24"/>
      <c r="CH16" s="24"/>
      <c r="CI16" s="24"/>
      <c r="CJ16" s="24"/>
      <c r="CK16" s="24"/>
      <c r="CL16" s="24"/>
      <c r="CM16" s="24"/>
      <c r="CN16" s="24"/>
      <c r="CO16" s="24"/>
      <c r="CP16" s="24"/>
      <c r="CQ16" s="32"/>
      <c r="CR16" s="32"/>
      <c r="CS16" s="32"/>
      <c r="CT16" s="10"/>
      <c r="CU16" s="33"/>
      <c r="CV16" s="33"/>
      <c r="CW16" s="33"/>
      <c r="CX16" s="33"/>
      <c r="CY16" s="33"/>
      <c r="CZ16" s="33"/>
      <c r="DA16" s="33"/>
      <c r="DB16" s="33"/>
      <c r="DC16" s="33"/>
      <c r="DD16" s="33"/>
      <c r="DE16" s="33"/>
      <c r="DF16" s="33"/>
      <c r="DG16" s="33"/>
      <c r="DH16" s="34"/>
      <c r="DI16" s="34"/>
      <c r="DJ16" s="34"/>
    </row>
    <row r="17" spans="2:114" ht="20.100000000000001" customHeight="1" x14ac:dyDescent="0.2">
      <c r="B17" s="35"/>
      <c r="C17" s="38"/>
      <c r="D17" s="97"/>
      <c r="E17" s="97"/>
      <c r="F17" s="97"/>
      <c r="G17" s="97"/>
      <c r="H17" s="97"/>
      <c r="I17" s="97"/>
      <c r="J17" s="97"/>
      <c r="K17" s="97"/>
      <c r="L17" s="36"/>
      <c r="M17" s="37"/>
      <c r="N17" s="9"/>
      <c r="O17" s="10"/>
      <c r="P17" s="11"/>
      <c r="T17" s="98" t="e">
        <f>VLOOKUP('選定調書(4月業者)'!$AL17,#REF!,5,FALSE)</f>
        <v>#REF!</v>
      </c>
      <c r="U17" s="99"/>
      <c r="V17" s="99"/>
      <c r="W17" s="99"/>
      <c r="X17" s="99"/>
      <c r="Y17" s="99"/>
      <c r="Z17" s="100"/>
      <c r="AA17" s="104"/>
      <c r="AB17" s="105"/>
      <c r="AC17" s="105"/>
      <c r="AD17" s="105"/>
      <c r="AE17" s="105"/>
      <c r="AF17" s="106"/>
      <c r="AG17" s="110" t="s">
        <v>37</v>
      </c>
      <c r="AH17" s="110"/>
      <c r="AI17" s="111"/>
      <c r="AJ17" s="22"/>
      <c r="AK17" s="23"/>
      <c r="AL17" s="114">
        <v>4</v>
      </c>
      <c r="AM17" s="84" t="e">
        <f>VLOOKUP('選定調書(4月業者)'!$AL17,#REF!,7,FALSE)</f>
        <v>#REF!</v>
      </c>
      <c r="AN17" s="85"/>
      <c r="AO17" s="85"/>
      <c r="AP17" s="85"/>
      <c r="AQ17" s="85"/>
      <c r="AR17" s="85"/>
      <c r="AS17" s="85"/>
      <c r="AT17" s="85"/>
      <c r="AU17" s="85"/>
      <c r="AV17" s="85"/>
      <c r="AW17" s="85"/>
      <c r="AX17" s="86"/>
      <c r="AY17" s="84" t="e">
        <f>VLOOKUP('選定調書(4月業者)'!$AL17,#REF!,52,FALSE)</f>
        <v>#REF!</v>
      </c>
      <c r="AZ17" s="85"/>
      <c r="BA17" s="85"/>
      <c r="BB17" s="85"/>
      <c r="BC17" s="85"/>
      <c r="BD17" s="85"/>
      <c r="BE17" s="85"/>
      <c r="BF17" s="85"/>
      <c r="BG17" s="85"/>
      <c r="BH17" s="86"/>
      <c r="BI17" s="90" t="e">
        <f>VLOOKUP('選定調書(4月業者)'!$AL17,#REF!,47,FALSE)</f>
        <v>#REF!</v>
      </c>
      <c r="BJ17" s="91"/>
      <c r="BK17" s="91"/>
      <c r="BL17" s="91"/>
      <c r="BM17" s="91"/>
      <c r="BN17" s="91"/>
      <c r="BO17" s="91"/>
      <c r="BP17" s="91"/>
      <c r="BQ17" s="91"/>
      <c r="BR17" s="91"/>
      <c r="BS17" s="91"/>
      <c r="BT17" s="92"/>
      <c r="BV17" s="24"/>
      <c r="BW17" s="24"/>
      <c r="BX17" s="24"/>
      <c r="BY17" s="24"/>
      <c r="BZ17" s="24" t="s">
        <v>27</v>
      </c>
      <c r="CA17" s="24"/>
      <c r="CB17" s="24"/>
      <c r="CC17" s="24"/>
      <c r="CD17" s="24"/>
      <c r="CE17" s="24"/>
      <c r="CF17" s="24"/>
      <c r="CG17" s="24"/>
      <c r="CH17" s="24"/>
      <c r="CI17" s="24"/>
      <c r="CJ17" s="24"/>
      <c r="CK17" s="24"/>
      <c r="CL17" s="24"/>
      <c r="CM17" s="24"/>
      <c r="CN17" s="24"/>
      <c r="CO17" s="24"/>
      <c r="CP17" s="24"/>
      <c r="CQ17" s="32"/>
      <c r="CR17" s="32"/>
      <c r="CS17" s="32"/>
      <c r="CT17" s="10"/>
      <c r="CU17" s="33"/>
      <c r="CV17" s="33"/>
      <c r="CW17" s="33"/>
      <c r="CX17" s="33"/>
      <c r="CY17" s="33"/>
      <c r="CZ17" s="33"/>
      <c r="DA17" s="33"/>
      <c r="DB17" s="33"/>
      <c r="DC17" s="33"/>
      <c r="DD17" s="33"/>
      <c r="DE17" s="33"/>
      <c r="DF17" s="33"/>
      <c r="DG17" s="33"/>
      <c r="DH17" s="34"/>
      <c r="DI17" s="34"/>
      <c r="DJ17" s="34"/>
    </row>
    <row r="18" spans="2:114" ht="20.100000000000001" customHeight="1" x14ac:dyDescent="0.2">
      <c r="B18" s="25"/>
      <c r="C18" s="26"/>
      <c r="D18" s="96" t="s">
        <v>28</v>
      </c>
      <c r="E18" s="96"/>
      <c r="F18" s="96"/>
      <c r="G18" s="96"/>
      <c r="H18" s="96"/>
      <c r="I18" s="96"/>
      <c r="J18" s="96"/>
      <c r="K18" s="96"/>
      <c r="L18" s="27"/>
      <c r="M18" s="39"/>
      <c r="N18" s="29"/>
      <c r="O18" s="30"/>
      <c r="P18" s="31"/>
      <c r="T18" s="101"/>
      <c r="U18" s="102"/>
      <c r="V18" s="102"/>
      <c r="W18" s="102"/>
      <c r="X18" s="102"/>
      <c r="Y18" s="102"/>
      <c r="Z18" s="103"/>
      <c r="AA18" s="107"/>
      <c r="AB18" s="108"/>
      <c r="AC18" s="108"/>
      <c r="AD18" s="108"/>
      <c r="AE18" s="108"/>
      <c r="AF18" s="109"/>
      <c r="AG18" s="112"/>
      <c r="AH18" s="112"/>
      <c r="AI18" s="113"/>
      <c r="AJ18" s="22"/>
      <c r="AK18" s="23"/>
      <c r="AL18" s="114"/>
      <c r="AM18" s="87"/>
      <c r="AN18" s="88"/>
      <c r="AO18" s="88"/>
      <c r="AP18" s="88"/>
      <c r="AQ18" s="88"/>
      <c r="AR18" s="88"/>
      <c r="AS18" s="88"/>
      <c r="AT18" s="88"/>
      <c r="AU18" s="88"/>
      <c r="AV18" s="88"/>
      <c r="AW18" s="88"/>
      <c r="AX18" s="89"/>
      <c r="AY18" s="87"/>
      <c r="AZ18" s="88"/>
      <c r="BA18" s="88"/>
      <c r="BB18" s="88"/>
      <c r="BC18" s="88"/>
      <c r="BD18" s="88"/>
      <c r="BE18" s="88"/>
      <c r="BF18" s="88"/>
      <c r="BG18" s="88"/>
      <c r="BH18" s="89"/>
      <c r="BI18" s="93"/>
      <c r="BJ18" s="94"/>
      <c r="BK18" s="94"/>
      <c r="BL18" s="94"/>
      <c r="BM18" s="94"/>
      <c r="BN18" s="94"/>
      <c r="BO18" s="94"/>
      <c r="BP18" s="94"/>
      <c r="BQ18" s="94"/>
      <c r="BR18" s="94"/>
      <c r="BS18" s="94"/>
      <c r="BT18" s="95"/>
      <c r="BV18" s="24"/>
      <c r="BW18" s="24"/>
      <c r="BX18" s="24"/>
      <c r="BY18" s="24"/>
      <c r="BZ18" s="24" t="s">
        <v>27</v>
      </c>
      <c r="CA18" s="24"/>
      <c r="CB18" s="24"/>
      <c r="CC18" s="24"/>
      <c r="CD18" s="24"/>
      <c r="CE18" s="24"/>
      <c r="CF18" s="24"/>
      <c r="CG18" s="24"/>
      <c r="CH18" s="24"/>
      <c r="CI18" s="24"/>
      <c r="CJ18" s="24"/>
      <c r="CK18" s="24"/>
      <c r="CL18" s="24"/>
      <c r="CM18" s="24"/>
      <c r="CN18" s="24"/>
      <c r="CO18" s="24"/>
      <c r="CP18" s="24"/>
      <c r="CQ18" s="32"/>
      <c r="CR18" s="32"/>
      <c r="CS18" s="32"/>
      <c r="CT18" s="10"/>
      <c r="CU18" s="33"/>
      <c r="CV18" s="33"/>
      <c r="CW18" s="33"/>
      <c r="CX18" s="33"/>
      <c r="CY18" s="33"/>
      <c r="CZ18" s="33"/>
      <c r="DA18" s="33"/>
      <c r="DB18" s="33"/>
      <c r="DC18" s="33"/>
      <c r="DD18" s="33"/>
      <c r="DE18" s="33"/>
      <c r="DF18" s="33"/>
      <c r="DG18" s="33"/>
      <c r="DH18" s="34"/>
      <c r="DI18" s="34"/>
      <c r="DJ18" s="34"/>
    </row>
    <row r="19" spans="2:114" ht="20.100000000000001" customHeight="1" x14ac:dyDescent="0.2">
      <c r="B19" s="35"/>
      <c r="C19" s="38"/>
      <c r="D19" s="97"/>
      <c r="E19" s="97"/>
      <c r="F19" s="97"/>
      <c r="G19" s="97"/>
      <c r="H19" s="97"/>
      <c r="I19" s="97"/>
      <c r="J19" s="97"/>
      <c r="K19" s="97"/>
      <c r="L19" s="36"/>
      <c r="M19" s="40"/>
      <c r="N19" s="13"/>
      <c r="O19" s="14"/>
      <c r="P19" s="15"/>
      <c r="T19" s="98" t="e">
        <f>VLOOKUP('選定調書(4月業者)'!$AL19,#REF!,5,FALSE)</f>
        <v>#REF!</v>
      </c>
      <c r="U19" s="99"/>
      <c r="V19" s="99"/>
      <c r="W19" s="99"/>
      <c r="X19" s="99"/>
      <c r="Y19" s="99"/>
      <c r="Z19" s="100"/>
      <c r="AA19" s="104"/>
      <c r="AB19" s="105"/>
      <c r="AC19" s="105"/>
      <c r="AD19" s="105"/>
      <c r="AE19" s="105"/>
      <c r="AF19" s="106"/>
      <c r="AG19" s="110" t="s">
        <v>37</v>
      </c>
      <c r="AH19" s="110"/>
      <c r="AI19" s="111"/>
      <c r="AJ19" s="22"/>
      <c r="AK19" s="23"/>
      <c r="AL19" s="114">
        <v>5</v>
      </c>
      <c r="AM19" s="84" t="e">
        <f>VLOOKUP('選定調書(4月業者)'!$AL19,#REF!,7,FALSE)</f>
        <v>#REF!</v>
      </c>
      <c r="AN19" s="85"/>
      <c r="AO19" s="85"/>
      <c r="AP19" s="85"/>
      <c r="AQ19" s="85"/>
      <c r="AR19" s="85"/>
      <c r="AS19" s="85"/>
      <c r="AT19" s="85"/>
      <c r="AU19" s="85"/>
      <c r="AV19" s="85"/>
      <c r="AW19" s="85"/>
      <c r="AX19" s="86"/>
      <c r="AY19" s="84" t="e">
        <f>VLOOKUP('選定調書(4月業者)'!$AL19,#REF!,52,FALSE)</f>
        <v>#REF!</v>
      </c>
      <c r="AZ19" s="85"/>
      <c r="BA19" s="85"/>
      <c r="BB19" s="85"/>
      <c r="BC19" s="85"/>
      <c r="BD19" s="85"/>
      <c r="BE19" s="85"/>
      <c r="BF19" s="85"/>
      <c r="BG19" s="85"/>
      <c r="BH19" s="86"/>
      <c r="BI19" s="90" t="e">
        <f>VLOOKUP('選定調書(4月業者)'!$AL19,#REF!,47,FALSE)</f>
        <v>#REF!</v>
      </c>
      <c r="BJ19" s="91"/>
      <c r="BK19" s="91"/>
      <c r="BL19" s="91"/>
      <c r="BM19" s="91"/>
      <c r="BN19" s="91"/>
      <c r="BO19" s="91"/>
      <c r="BP19" s="91"/>
      <c r="BQ19" s="91"/>
      <c r="BR19" s="91"/>
      <c r="BS19" s="91"/>
      <c r="BT19" s="92"/>
      <c r="BV19" s="24"/>
      <c r="BW19" s="24"/>
      <c r="BX19" s="24"/>
      <c r="BY19" s="24"/>
      <c r="BZ19" s="24" t="s">
        <v>27</v>
      </c>
      <c r="CA19" s="24"/>
      <c r="CB19" s="24"/>
      <c r="CC19" s="24"/>
      <c r="CD19" s="24"/>
      <c r="CE19" s="24"/>
      <c r="CF19" s="24"/>
      <c r="CG19" s="24"/>
      <c r="CH19" s="24"/>
      <c r="CI19" s="24"/>
      <c r="CJ19" s="24"/>
      <c r="CK19" s="24"/>
      <c r="CL19" s="24"/>
      <c r="CM19" s="24"/>
      <c r="CN19" s="24"/>
      <c r="CO19" s="24"/>
      <c r="CP19" s="24"/>
      <c r="CQ19" s="32"/>
      <c r="CR19" s="32"/>
      <c r="CS19" s="32"/>
      <c r="CT19" s="10"/>
      <c r="CU19" s="33"/>
      <c r="CV19" s="33"/>
      <c r="CW19" s="33"/>
      <c r="CX19" s="33"/>
      <c r="CY19" s="33"/>
      <c r="CZ19" s="33"/>
      <c r="DA19" s="33"/>
      <c r="DB19" s="33"/>
      <c r="DC19" s="33"/>
      <c r="DD19" s="33"/>
      <c r="DE19" s="33"/>
      <c r="DF19" s="33"/>
      <c r="DG19" s="33"/>
      <c r="DH19" s="34"/>
      <c r="DI19" s="34"/>
      <c r="DJ19" s="34"/>
    </row>
    <row r="20" spans="2:114" ht="20.100000000000001" customHeight="1" x14ac:dyDescent="0.2">
      <c r="B20" s="25"/>
      <c r="C20" s="26"/>
      <c r="D20" s="96" t="s">
        <v>29</v>
      </c>
      <c r="E20" s="96"/>
      <c r="F20" s="96"/>
      <c r="G20" s="96"/>
      <c r="H20" s="96"/>
      <c r="I20" s="96"/>
      <c r="J20" s="96"/>
      <c r="K20" s="96"/>
      <c r="L20" s="27"/>
      <c r="M20" s="39"/>
      <c r="N20" s="29"/>
      <c r="O20" s="30"/>
      <c r="P20" s="31"/>
      <c r="T20" s="101"/>
      <c r="U20" s="102"/>
      <c r="V20" s="102"/>
      <c r="W20" s="102"/>
      <c r="X20" s="102"/>
      <c r="Y20" s="102"/>
      <c r="Z20" s="103"/>
      <c r="AA20" s="107"/>
      <c r="AB20" s="108"/>
      <c r="AC20" s="108"/>
      <c r="AD20" s="108"/>
      <c r="AE20" s="108"/>
      <c r="AF20" s="109"/>
      <c r="AG20" s="112"/>
      <c r="AH20" s="112"/>
      <c r="AI20" s="113"/>
      <c r="AJ20" s="22"/>
      <c r="AK20" s="23"/>
      <c r="AL20" s="114"/>
      <c r="AM20" s="87"/>
      <c r="AN20" s="88"/>
      <c r="AO20" s="88"/>
      <c r="AP20" s="88"/>
      <c r="AQ20" s="88"/>
      <c r="AR20" s="88"/>
      <c r="AS20" s="88"/>
      <c r="AT20" s="88"/>
      <c r="AU20" s="88"/>
      <c r="AV20" s="88"/>
      <c r="AW20" s="88"/>
      <c r="AX20" s="89"/>
      <c r="AY20" s="87"/>
      <c r="AZ20" s="88"/>
      <c r="BA20" s="88"/>
      <c r="BB20" s="88"/>
      <c r="BC20" s="88"/>
      <c r="BD20" s="88"/>
      <c r="BE20" s="88"/>
      <c r="BF20" s="88"/>
      <c r="BG20" s="88"/>
      <c r="BH20" s="89"/>
      <c r="BI20" s="93"/>
      <c r="BJ20" s="94"/>
      <c r="BK20" s="94"/>
      <c r="BL20" s="94"/>
      <c r="BM20" s="94"/>
      <c r="BN20" s="94"/>
      <c r="BO20" s="94"/>
      <c r="BP20" s="94"/>
      <c r="BQ20" s="94"/>
      <c r="BR20" s="94"/>
      <c r="BS20" s="94"/>
      <c r="BT20" s="95"/>
      <c r="BV20" s="24"/>
      <c r="BW20" s="24"/>
      <c r="BX20" s="24"/>
      <c r="BY20" s="24"/>
      <c r="BZ20" s="24" t="s">
        <v>27</v>
      </c>
      <c r="CA20" s="24"/>
      <c r="CB20" s="24"/>
      <c r="CC20" s="24"/>
      <c r="CD20" s="24"/>
      <c r="CE20" s="24"/>
      <c r="CF20" s="24"/>
      <c r="CG20" s="24"/>
      <c r="CH20" s="24"/>
      <c r="CI20" s="24"/>
      <c r="CJ20" s="24"/>
      <c r="CK20" s="24"/>
      <c r="CL20" s="24"/>
      <c r="CM20" s="24"/>
      <c r="CN20" s="24"/>
      <c r="CO20" s="24"/>
      <c r="CP20" s="24"/>
      <c r="CQ20" s="32"/>
      <c r="CR20" s="32"/>
      <c r="CS20" s="32"/>
      <c r="CT20" s="10"/>
      <c r="CU20" s="33"/>
      <c r="CV20" s="33"/>
      <c r="CW20" s="33"/>
      <c r="CX20" s="33"/>
      <c r="CY20" s="33"/>
      <c r="CZ20" s="33"/>
      <c r="DA20" s="33"/>
      <c r="DB20" s="33"/>
      <c r="DC20" s="33"/>
      <c r="DD20" s="33"/>
      <c r="DE20" s="33"/>
      <c r="DF20" s="33"/>
      <c r="DG20" s="33"/>
      <c r="DH20" s="34"/>
      <c r="DI20" s="34"/>
      <c r="DJ20" s="34"/>
    </row>
    <row r="21" spans="2:114" ht="20.100000000000001" customHeight="1" x14ac:dyDescent="0.2">
      <c r="B21" s="35"/>
      <c r="C21" s="38"/>
      <c r="D21" s="97"/>
      <c r="E21" s="97"/>
      <c r="F21" s="97"/>
      <c r="G21" s="97"/>
      <c r="H21" s="97"/>
      <c r="I21" s="97"/>
      <c r="J21" s="97"/>
      <c r="K21" s="97"/>
      <c r="L21" s="36"/>
      <c r="M21" s="40"/>
      <c r="N21" s="13"/>
      <c r="O21" s="14"/>
      <c r="P21" s="15"/>
      <c r="T21" s="98" t="e">
        <f>VLOOKUP('選定調書(4月業者)'!$AL21,#REF!,5,FALSE)</f>
        <v>#REF!</v>
      </c>
      <c r="U21" s="99"/>
      <c r="V21" s="99"/>
      <c r="W21" s="99"/>
      <c r="X21" s="99"/>
      <c r="Y21" s="99"/>
      <c r="Z21" s="100"/>
      <c r="AA21" s="104"/>
      <c r="AB21" s="105"/>
      <c r="AC21" s="105"/>
      <c r="AD21" s="105"/>
      <c r="AE21" s="105"/>
      <c r="AF21" s="106"/>
      <c r="AG21" s="110" t="s">
        <v>37</v>
      </c>
      <c r="AH21" s="110"/>
      <c r="AI21" s="111"/>
      <c r="AJ21" s="22"/>
      <c r="AK21" s="41"/>
      <c r="AL21" s="114">
        <v>6</v>
      </c>
      <c r="AM21" s="84" t="e">
        <f>VLOOKUP('選定調書(4月業者)'!$AL21,#REF!,7,FALSE)</f>
        <v>#REF!</v>
      </c>
      <c r="AN21" s="85"/>
      <c r="AO21" s="85"/>
      <c r="AP21" s="85"/>
      <c r="AQ21" s="85"/>
      <c r="AR21" s="85"/>
      <c r="AS21" s="85"/>
      <c r="AT21" s="85"/>
      <c r="AU21" s="85"/>
      <c r="AV21" s="85"/>
      <c r="AW21" s="85"/>
      <c r="AX21" s="86"/>
      <c r="AY21" s="84" t="e">
        <f>VLOOKUP('選定調書(4月業者)'!$AL21,#REF!,52,FALSE)</f>
        <v>#REF!</v>
      </c>
      <c r="AZ21" s="85"/>
      <c r="BA21" s="85"/>
      <c r="BB21" s="85"/>
      <c r="BC21" s="85"/>
      <c r="BD21" s="85"/>
      <c r="BE21" s="85"/>
      <c r="BF21" s="85"/>
      <c r="BG21" s="85"/>
      <c r="BH21" s="86"/>
      <c r="BI21" s="90" t="e">
        <f>VLOOKUP('選定調書(4月業者)'!$AL21,#REF!,47,FALSE)</f>
        <v>#REF!</v>
      </c>
      <c r="BJ21" s="91"/>
      <c r="BK21" s="91"/>
      <c r="BL21" s="91"/>
      <c r="BM21" s="91"/>
      <c r="BN21" s="91"/>
      <c r="BO21" s="91"/>
      <c r="BP21" s="91"/>
      <c r="BQ21" s="91"/>
      <c r="BR21" s="91"/>
      <c r="BS21" s="91"/>
      <c r="BT21" s="92"/>
      <c r="BV21" s="24"/>
      <c r="BW21" s="24"/>
      <c r="BX21" s="24"/>
      <c r="BY21" s="24"/>
      <c r="BZ21" s="24" t="s">
        <v>27</v>
      </c>
      <c r="CA21" s="24"/>
      <c r="CB21" s="24"/>
      <c r="CC21" s="24"/>
      <c r="CD21" s="24"/>
      <c r="CE21" s="24"/>
      <c r="CF21" s="24"/>
      <c r="CG21" s="24"/>
      <c r="CH21" s="24"/>
      <c r="CI21" s="24"/>
      <c r="CJ21" s="24"/>
      <c r="CK21" s="24"/>
      <c r="CL21" s="24"/>
      <c r="CM21" s="24"/>
      <c r="CN21" s="24"/>
      <c r="CO21" s="24"/>
      <c r="CP21" s="24"/>
      <c r="CQ21" s="32"/>
      <c r="CR21" s="32"/>
      <c r="CS21" s="32"/>
      <c r="CT21" s="10"/>
      <c r="CU21" s="33"/>
      <c r="CV21" s="33"/>
      <c r="CW21" s="33"/>
      <c r="CX21" s="33"/>
      <c r="CY21" s="33"/>
      <c r="CZ21" s="33"/>
      <c r="DA21" s="33"/>
      <c r="DB21" s="33"/>
      <c r="DC21" s="33"/>
      <c r="DD21" s="33"/>
      <c r="DE21" s="33"/>
      <c r="DF21" s="33"/>
      <c r="DG21" s="33"/>
      <c r="DH21" s="34"/>
      <c r="DI21" s="34"/>
      <c r="DJ21" s="34"/>
    </row>
    <row r="22" spans="2:114" ht="20.100000000000001" customHeight="1" x14ac:dyDescent="0.2">
      <c r="B22" s="25"/>
      <c r="C22" s="26"/>
      <c r="D22" s="96" t="s">
        <v>41</v>
      </c>
      <c r="E22" s="96"/>
      <c r="F22" s="96"/>
      <c r="G22" s="96"/>
      <c r="H22" s="96"/>
      <c r="I22" s="96"/>
      <c r="J22" s="96"/>
      <c r="K22" s="96"/>
      <c r="L22" s="27"/>
      <c r="M22" s="39"/>
      <c r="N22" s="42"/>
      <c r="O22" s="43"/>
      <c r="P22" s="44"/>
      <c r="T22" s="101"/>
      <c r="U22" s="102"/>
      <c r="V22" s="102"/>
      <c r="W22" s="102"/>
      <c r="X22" s="102"/>
      <c r="Y22" s="102"/>
      <c r="Z22" s="103"/>
      <c r="AA22" s="107"/>
      <c r="AB22" s="108"/>
      <c r="AC22" s="108"/>
      <c r="AD22" s="108"/>
      <c r="AE22" s="108"/>
      <c r="AF22" s="109"/>
      <c r="AG22" s="112"/>
      <c r="AH22" s="112"/>
      <c r="AI22" s="113"/>
      <c r="AJ22" s="22"/>
      <c r="AK22" s="41"/>
      <c r="AL22" s="114"/>
      <c r="AM22" s="87"/>
      <c r="AN22" s="88"/>
      <c r="AO22" s="88"/>
      <c r="AP22" s="88"/>
      <c r="AQ22" s="88"/>
      <c r="AR22" s="88"/>
      <c r="AS22" s="88"/>
      <c r="AT22" s="88"/>
      <c r="AU22" s="88"/>
      <c r="AV22" s="88"/>
      <c r="AW22" s="88"/>
      <c r="AX22" s="89"/>
      <c r="AY22" s="87"/>
      <c r="AZ22" s="88"/>
      <c r="BA22" s="88"/>
      <c r="BB22" s="88"/>
      <c r="BC22" s="88"/>
      <c r="BD22" s="88"/>
      <c r="BE22" s="88"/>
      <c r="BF22" s="88"/>
      <c r="BG22" s="88"/>
      <c r="BH22" s="89"/>
      <c r="BI22" s="93"/>
      <c r="BJ22" s="94"/>
      <c r="BK22" s="94"/>
      <c r="BL22" s="94"/>
      <c r="BM22" s="94"/>
      <c r="BN22" s="94"/>
      <c r="BO22" s="94"/>
      <c r="BP22" s="94"/>
      <c r="BQ22" s="94"/>
      <c r="BR22" s="94"/>
      <c r="BS22" s="94"/>
      <c r="BT22" s="95"/>
      <c r="BV22" s="24"/>
      <c r="BW22" s="24"/>
      <c r="BX22" s="24"/>
      <c r="BY22" s="24"/>
      <c r="BZ22" s="24" t="s">
        <v>27</v>
      </c>
      <c r="CA22" s="24"/>
      <c r="CB22" s="24"/>
      <c r="CC22" s="24"/>
      <c r="CD22" s="24"/>
      <c r="CE22" s="24"/>
      <c r="CF22" s="24"/>
      <c r="CG22" s="24"/>
      <c r="CH22" s="24"/>
      <c r="CI22" s="24"/>
      <c r="CJ22" s="24"/>
      <c r="CK22" s="24"/>
      <c r="CL22" s="24"/>
      <c r="CM22" s="24"/>
      <c r="CN22" s="24"/>
      <c r="CO22" s="24"/>
      <c r="CP22" s="24"/>
      <c r="CQ22" s="32"/>
      <c r="CR22" s="32"/>
      <c r="CS22" s="32"/>
      <c r="CT22" s="10"/>
      <c r="CU22" s="33"/>
      <c r="CV22" s="33"/>
      <c r="CW22" s="33"/>
      <c r="CX22" s="33"/>
      <c r="CY22" s="33"/>
      <c r="CZ22" s="33"/>
      <c r="DA22" s="33"/>
      <c r="DB22" s="33"/>
      <c r="DC22" s="33"/>
      <c r="DD22" s="33"/>
      <c r="DE22" s="33"/>
      <c r="DF22" s="33"/>
      <c r="DG22" s="33"/>
      <c r="DH22" s="34"/>
      <c r="DI22" s="34"/>
      <c r="DJ22" s="34"/>
    </row>
    <row r="23" spans="2:114" ht="20.100000000000001" customHeight="1" x14ac:dyDescent="0.2">
      <c r="B23" s="35"/>
      <c r="C23" s="38"/>
      <c r="D23" s="97"/>
      <c r="E23" s="97"/>
      <c r="F23" s="97"/>
      <c r="G23" s="97"/>
      <c r="H23" s="97"/>
      <c r="I23" s="97"/>
      <c r="J23" s="97"/>
      <c r="K23" s="97"/>
      <c r="L23" s="36"/>
      <c r="M23" s="40"/>
      <c r="N23" s="45"/>
      <c r="O23" s="46"/>
      <c r="P23" s="47"/>
      <c r="T23" s="98" t="e">
        <f>VLOOKUP('選定調書(4月業者)'!$AL23,#REF!,5,FALSE)</f>
        <v>#REF!</v>
      </c>
      <c r="U23" s="99"/>
      <c r="V23" s="99"/>
      <c r="W23" s="99"/>
      <c r="X23" s="99"/>
      <c r="Y23" s="99"/>
      <c r="Z23" s="100"/>
      <c r="AA23" s="104"/>
      <c r="AB23" s="105"/>
      <c r="AC23" s="105"/>
      <c r="AD23" s="105"/>
      <c r="AE23" s="105"/>
      <c r="AF23" s="106"/>
      <c r="AG23" s="110" t="s">
        <v>37</v>
      </c>
      <c r="AH23" s="110"/>
      <c r="AI23" s="111"/>
      <c r="AJ23" s="22"/>
      <c r="AK23" s="41"/>
      <c r="AL23" s="114">
        <v>7</v>
      </c>
      <c r="AM23" s="84" t="e">
        <f>VLOOKUP('選定調書(4月業者)'!$AL23,#REF!,7,FALSE)</f>
        <v>#REF!</v>
      </c>
      <c r="AN23" s="85"/>
      <c r="AO23" s="85"/>
      <c r="AP23" s="85"/>
      <c r="AQ23" s="85"/>
      <c r="AR23" s="85"/>
      <c r="AS23" s="85"/>
      <c r="AT23" s="85"/>
      <c r="AU23" s="85"/>
      <c r="AV23" s="85"/>
      <c r="AW23" s="85"/>
      <c r="AX23" s="86"/>
      <c r="AY23" s="84" t="e">
        <f>VLOOKUP('選定調書(4月業者)'!$AL23,#REF!,52,FALSE)</f>
        <v>#REF!</v>
      </c>
      <c r="AZ23" s="85"/>
      <c r="BA23" s="85"/>
      <c r="BB23" s="85"/>
      <c r="BC23" s="85"/>
      <c r="BD23" s="85"/>
      <c r="BE23" s="85"/>
      <c r="BF23" s="85"/>
      <c r="BG23" s="85"/>
      <c r="BH23" s="86"/>
      <c r="BI23" s="90" t="e">
        <f>VLOOKUP('選定調書(4月業者)'!$AL23,#REF!,47,FALSE)</f>
        <v>#REF!</v>
      </c>
      <c r="BJ23" s="91"/>
      <c r="BK23" s="91"/>
      <c r="BL23" s="91"/>
      <c r="BM23" s="91"/>
      <c r="BN23" s="91"/>
      <c r="BO23" s="91"/>
      <c r="BP23" s="91"/>
      <c r="BQ23" s="91"/>
      <c r="BR23" s="91"/>
      <c r="BS23" s="91"/>
      <c r="BT23" s="92"/>
      <c r="BV23" s="24"/>
      <c r="BW23" s="24"/>
      <c r="BX23" s="24"/>
      <c r="BY23" s="24"/>
      <c r="BZ23" s="24" t="s">
        <v>27</v>
      </c>
      <c r="CA23" s="24"/>
      <c r="CB23" s="24"/>
      <c r="CC23" s="24"/>
      <c r="CD23" s="24"/>
      <c r="CE23" s="24"/>
      <c r="CF23" s="24"/>
      <c r="CG23" s="24"/>
      <c r="CH23" s="24"/>
      <c r="CI23" s="24"/>
      <c r="CJ23" s="24"/>
      <c r="CK23" s="24"/>
      <c r="CL23" s="24"/>
      <c r="CM23" s="24"/>
      <c r="CN23" s="24"/>
      <c r="CO23" s="24"/>
      <c r="CP23" s="24"/>
      <c r="CQ23" s="32"/>
      <c r="CR23" s="32"/>
      <c r="CS23" s="32"/>
      <c r="CT23" s="10"/>
      <c r="CU23" s="33"/>
      <c r="CV23" s="33"/>
      <c r="CW23" s="33"/>
      <c r="CX23" s="33"/>
      <c r="CY23" s="33"/>
      <c r="CZ23" s="33"/>
      <c r="DA23" s="33"/>
      <c r="DB23" s="33"/>
      <c r="DC23" s="33"/>
      <c r="DD23" s="33"/>
      <c r="DE23" s="33"/>
      <c r="DF23" s="33"/>
      <c r="DG23" s="33"/>
      <c r="DH23" s="34"/>
      <c r="DI23" s="34"/>
      <c r="DJ23" s="34"/>
    </row>
    <row r="24" spans="2:114" ht="20.100000000000001" customHeight="1" x14ac:dyDescent="0.2">
      <c r="B24" s="25"/>
      <c r="C24" s="26"/>
      <c r="D24" s="115" t="s">
        <v>42</v>
      </c>
      <c r="E24" s="115"/>
      <c r="F24" s="115"/>
      <c r="G24" s="115"/>
      <c r="H24" s="115"/>
      <c r="I24" s="115"/>
      <c r="J24" s="115"/>
      <c r="K24" s="115"/>
      <c r="L24" s="27"/>
      <c r="M24" s="39"/>
      <c r="N24" s="29"/>
      <c r="O24" s="30"/>
      <c r="P24" s="31"/>
      <c r="T24" s="101"/>
      <c r="U24" s="102"/>
      <c r="V24" s="102"/>
      <c r="W24" s="102"/>
      <c r="X24" s="102"/>
      <c r="Y24" s="102"/>
      <c r="Z24" s="103"/>
      <c r="AA24" s="107"/>
      <c r="AB24" s="108"/>
      <c r="AC24" s="108"/>
      <c r="AD24" s="108"/>
      <c r="AE24" s="108"/>
      <c r="AF24" s="109"/>
      <c r="AG24" s="112"/>
      <c r="AH24" s="112"/>
      <c r="AI24" s="113"/>
      <c r="AJ24" s="22"/>
      <c r="AK24" s="41"/>
      <c r="AL24" s="114"/>
      <c r="AM24" s="87"/>
      <c r="AN24" s="88"/>
      <c r="AO24" s="88"/>
      <c r="AP24" s="88"/>
      <c r="AQ24" s="88"/>
      <c r="AR24" s="88"/>
      <c r="AS24" s="88"/>
      <c r="AT24" s="88"/>
      <c r="AU24" s="88"/>
      <c r="AV24" s="88"/>
      <c r="AW24" s="88"/>
      <c r="AX24" s="89"/>
      <c r="AY24" s="87"/>
      <c r="AZ24" s="88"/>
      <c r="BA24" s="88"/>
      <c r="BB24" s="88"/>
      <c r="BC24" s="88"/>
      <c r="BD24" s="88"/>
      <c r="BE24" s="88"/>
      <c r="BF24" s="88"/>
      <c r="BG24" s="88"/>
      <c r="BH24" s="89"/>
      <c r="BI24" s="93"/>
      <c r="BJ24" s="94"/>
      <c r="BK24" s="94"/>
      <c r="BL24" s="94"/>
      <c r="BM24" s="94"/>
      <c r="BN24" s="94"/>
      <c r="BO24" s="94"/>
      <c r="BP24" s="94"/>
      <c r="BQ24" s="94"/>
      <c r="BR24" s="94"/>
      <c r="BS24" s="94"/>
      <c r="BT24" s="95"/>
      <c r="BV24" s="24"/>
      <c r="BW24" s="24"/>
      <c r="BX24" s="24"/>
      <c r="BY24" s="24"/>
      <c r="BZ24" s="24" t="s">
        <v>27</v>
      </c>
      <c r="CA24" s="24"/>
      <c r="CB24" s="24"/>
      <c r="CC24" s="24"/>
      <c r="CD24" s="24"/>
      <c r="CE24" s="24"/>
      <c r="CF24" s="24"/>
      <c r="CG24" s="24"/>
      <c r="CH24" s="24"/>
      <c r="CI24" s="24"/>
      <c r="CJ24" s="24"/>
      <c r="CK24" s="24"/>
      <c r="CL24" s="24"/>
      <c r="CM24" s="24"/>
      <c r="CN24" s="24"/>
      <c r="CO24" s="24"/>
      <c r="CP24" s="24"/>
      <c r="CQ24" s="32"/>
      <c r="CR24" s="32"/>
      <c r="CS24" s="32"/>
      <c r="CT24" s="10"/>
      <c r="CU24" s="33"/>
      <c r="CV24" s="33"/>
      <c r="CW24" s="33"/>
      <c r="CX24" s="33"/>
      <c r="CY24" s="33"/>
      <c r="CZ24" s="33"/>
      <c r="DA24" s="33"/>
      <c r="DB24" s="33"/>
      <c r="DC24" s="33"/>
      <c r="DD24" s="33"/>
      <c r="DE24" s="33"/>
      <c r="DF24" s="33"/>
      <c r="DG24" s="33"/>
      <c r="DH24" s="34"/>
      <c r="DI24" s="34"/>
      <c r="DJ24" s="34"/>
    </row>
    <row r="25" spans="2:114" ht="20.100000000000001" customHeight="1" x14ac:dyDescent="0.2">
      <c r="B25" s="35"/>
      <c r="C25" s="36"/>
      <c r="D25" s="116"/>
      <c r="E25" s="116"/>
      <c r="F25" s="116"/>
      <c r="G25" s="116"/>
      <c r="H25" s="116"/>
      <c r="I25" s="116"/>
      <c r="J25" s="116"/>
      <c r="K25" s="116"/>
      <c r="L25" s="36"/>
      <c r="M25" s="40"/>
      <c r="N25" s="13"/>
      <c r="O25" s="14"/>
      <c r="P25" s="15"/>
      <c r="T25" s="98" t="e">
        <f>VLOOKUP('選定調書(4月業者)'!$AL25,#REF!,5,FALSE)</f>
        <v>#REF!</v>
      </c>
      <c r="U25" s="99"/>
      <c r="V25" s="99"/>
      <c r="W25" s="99"/>
      <c r="X25" s="99"/>
      <c r="Y25" s="99"/>
      <c r="Z25" s="100"/>
      <c r="AA25" s="104"/>
      <c r="AB25" s="105"/>
      <c r="AC25" s="105"/>
      <c r="AD25" s="105"/>
      <c r="AE25" s="105"/>
      <c r="AF25" s="106"/>
      <c r="AG25" s="110" t="s">
        <v>37</v>
      </c>
      <c r="AH25" s="110"/>
      <c r="AI25" s="111"/>
      <c r="AJ25" s="22"/>
      <c r="AK25" s="41"/>
      <c r="AL25" s="114">
        <v>8</v>
      </c>
      <c r="AM25" s="84" t="e">
        <f>VLOOKUP('選定調書(4月業者)'!$AL25,#REF!,7,FALSE)</f>
        <v>#REF!</v>
      </c>
      <c r="AN25" s="85"/>
      <c r="AO25" s="85"/>
      <c r="AP25" s="85"/>
      <c r="AQ25" s="85"/>
      <c r="AR25" s="85"/>
      <c r="AS25" s="85"/>
      <c r="AT25" s="85"/>
      <c r="AU25" s="85"/>
      <c r="AV25" s="85"/>
      <c r="AW25" s="85"/>
      <c r="AX25" s="86"/>
      <c r="AY25" s="84" t="e">
        <f>VLOOKUP('選定調書(4月業者)'!$AL25,#REF!,52,FALSE)</f>
        <v>#REF!</v>
      </c>
      <c r="AZ25" s="85"/>
      <c r="BA25" s="85"/>
      <c r="BB25" s="85"/>
      <c r="BC25" s="85"/>
      <c r="BD25" s="85"/>
      <c r="BE25" s="85"/>
      <c r="BF25" s="85"/>
      <c r="BG25" s="85"/>
      <c r="BH25" s="86"/>
      <c r="BI25" s="90" t="e">
        <f>VLOOKUP('選定調書(4月業者)'!$AL25,#REF!,47,FALSE)</f>
        <v>#REF!</v>
      </c>
      <c r="BJ25" s="91"/>
      <c r="BK25" s="91"/>
      <c r="BL25" s="91"/>
      <c r="BM25" s="91"/>
      <c r="BN25" s="91"/>
      <c r="BO25" s="91"/>
      <c r="BP25" s="91"/>
      <c r="BQ25" s="91"/>
      <c r="BR25" s="91"/>
      <c r="BS25" s="91"/>
      <c r="BT25" s="92"/>
      <c r="BV25" s="24"/>
      <c r="BW25" s="24"/>
      <c r="BX25" s="24"/>
      <c r="BY25" s="24"/>
      <c r="BZ25" s="24" t="s">
        <v>27</v>
      </c>
      <c r="CA25" s="24"/>
      <c r="CB25" s="24"/>
      <c r="CC25" s="24"/>
      <c r="CD25" s="24"/>
      <c r="CE25" s="24"/>
      <c r="CF25" s="24"/>
      <c r="CG25" s="24"/>
      <c r="CH25" s="24"/>
      <c r="CI25" s="24"/>
      <c r="CJ25" s="24"/>
      <c r="CK25" s="24"/>
      <c r="CL25" s="24"/>
      <c r="CM25" s="24"/>
      <c r="CN25" s="24"/>
      <c r="CO25" s="24"/>
      <c r="CP25" s="24"/>
      <c r="CQ25" s="32"/>
      <c r="CR25" s="32"/>
      <c r="CS25" s="32"/>
      <c r="CT25" s="10"/>
      <c r="CU25" s="33"/>
      <c r="CV25" s="33"/>
      <c r="CW25" s="33"/>
      <c r="CX25" s="33"/>
      <c r="CY25" s="33"/>
      <c r="CZ25" s="33"/>
      <c r="DA25" s="33"/>
      <c r="DB25" s="33"/>
      <c r="DC25" s="33"/>
      <c r="DD25" s="33"/>
      <c r="DE25" s="33"/>
      <c r="DF25" s="33"/>
      <c r="DG25" s="33"/>
      <c r="DH25" s="34"/>
      <c r="DI25" s="34"/>
      <c r="DJ25" s="34"/>
    </row>
    <row r="26" spans="2:114" ht="20.100000000000001" customHeight="1" x14ac:dyDescent="0.2">
      <c r="B26" s="25"/>
      <c r="C26" s="26"/>
      <c r="D26" s="115" t="s">
        <v>31</v>
      </c>
      <c r="E26" s="115"/>
      <c r="F26" s="115"/>
      <c r="G26" s="115"/>
      <c r="H26" s="115"/>
      <c r="I26" s="115"/>
      <c r="J26" s="115"/>
      <c r="K26" s="115"/>
      <c r="L26" s="48"/>
      <c r="M26" s="28"/>
      <c r="N26" s="29"/>
      <c r="O26" s="30"/>
      <c r="P26" s="31"/>
      <c r="Q26" s="3"/>
      <c r="R26" s="3"/>
      <c r="T26" s="101"/>
      <c r="U26" s="102"/>
      <c r="V26" s="102"/>
      <c r="W26" s="102"/>
      <c r="X26" s="102"/>
      <c r="Y26" s="102"/>
      <c r="Z26" s="103"/>
      <c r="AA26" s="107"/>
      <c r="AB26" s="108"/>
      <c r="AC26" s="108"/>
      <c r="AD26" s="108"/>
      <c r="AE26" s="108"/>
      <c r="AF26" s="109"/>
      <c r="AG26" s="112"/>
      <c r="AH26" s="112"/>
      <c r="AI26" s="113"/>
      <c r="AJ26" s="22"/>
      <c r="AK26" s="41"/>
      <c r="AL26" s="114"/>
      <c r="AM26" s="87"/>
      <c r="AN26" s="88"/>
      <c r="AO26" s="88"/>
      <c r="AP26" s="88"/>
      <c r="AQ26" s="88"/>
      <c r="AR26" s="88"/>
      <c r="AS26" s="88"/>
      <c r="AT26" s="88"/>
      <c r="AU26" s="88"/>
      <c r="AV26" s="88"/>
      <c r="AW26" s="88"/>
      <c r="AX26" s="89"/>
      <c r="AY26" s="87"/>
      <c r="AZ26" s="88"/>
      <c r="BA26" s="88"/>
      <c r="BB26" s="88"/>
      <c r="BC26" s="88"/>
      <c r="BD26" s="88"/>
      <c r="BE26" s="88"/>
      <c r="BF26" s="88"/>
      <c r="BG26" s="88"/>
      <c r="BH26" s="89"/>
      <c r="BI26" s="93"/>
      <c r="BJ26" s="94"/>
      <c r="BK26" s="94"/>
      <c r="BL26" s="94"/>
      <c r="BM26" s="94"/>
      <c r="BN26" s="94"/>
      <c r="BO26" s="94"/>
      <c r="BP26" s="94"/>
      <c r="BQ26" s="94"/>
      <c r="BR26" s="94"/>
      <c r="BS26" s="94"/>
      <c r="BT26" s="95"/>
      <c r="BV26" s="24"/>
      <c r="BW26" s="24"/>
      <c r="BX26" s="24"/>
      <c r="BY26" s="24"/>
      <c r="BZ26" s="24" t="s">
        <v>27</v>
      </c>
      <c r="CA26" s="24"/>
      <c r="CB26" s="24"/>
      <c r="CC26" s="24"/>
      <c r="CD26" s="24"/>
      <c r="CE26" s="24"/>
      <c r="CF26" s="24"/>
      <c r="CG26" s="24"/>
      <c r="CH26" s="24"/>
      <c r="CI26" s="24"/>
      <c r="CJ26" s="24"/>
      <c r="CK26" s="24"/>
      <c r="CL26" s="24"/>
      <c r="CM26" s="24"/>
      <c r="CN26" s="24"/>
      <c r="CO26" s="24"/>
      <c r="CP26" s="24"/>
      <c r="CQ26" s="32"/>
      <c r="CR26" s="32"/>
      <c r="CS26" s="32"/>
      <c r="CT26" s="10"/>
      <c r="CU26" s="33"/>
      <c r="CV26" s="33"/>
      <c r="CW26" s="33"/>
      <c r="CX26" s="33"/>
      <c r="CY26" s="33"/>
      <c r="CZ26" s="33"/>
      <c r="DA26" s="33"/>
      <c r="DB26" s="33"/>
      <c r="DC26" s="33"/>
      <c r="DD26" s="33"/>
      <c r="DE26" s="33"/>
      <c r="DF26" s="33"/>
      <c r="DG26" s="33"/>
      <c r="DH26" s="34"/>
      <c r="DI26" s="34"/>
      <c r="DJ26" s="34"/>
    </row>
    <row r="27" spans="2:114" ht="20.100000000000001" customHeight="1" x14ac:dyDescent="0.2">
      <c r="B27" s="35"/>
      <c r="C27" s="36"/>
      <c r="D27" s="116"/>
      <c r="E27" s="116"/>
      <c r="F27" s="116"/>
      <c r="G27" s="116"/>
      <c r="H27" s="116"/>
      <c r="I27" s="116"/>
      <c r="J27" s="116"/>
      <c r="K27" s="116"/>
      <c r="L27" s="49"/>
      <c r="M27" s="37"/>
      <c r="N27" s="13"/>
      <c r="O27" s="14"/>
      <c r="P27" s="15"/>
      <c r="Q27" s="3"/>
      <c r="R27" s="3"/>
      <c r="T27" s="98" t="e">
        <f>VLOOKUP('選定調書(4月業者)'!$AL27,#REF!,5,FALSE)</f>
        <v>#REF!</v>
      </c>
      <c r="U27" s="99"/>
      <c r="V27" s="99"/>
      <c r="W27" s="99"/>
      <c r="X27" s="99"/>
      <c r="Y27" s="99"/>
      <c r="Z27" s="100"/>
      <c r="AA27" s="104"/>
      <c r="AB27" s="105"/>
      <c r="AC27" s="105"/>
      <c r="AD27" s="105"/>
      <c r="AE27" s="105"/>
      <c r="AF27" s="106"/>
      <c r="AG27" s="110" t="s">
        <v>37</v>
      </c>
      <c r="AH27" s="110"/>
      <c r="AI27" s="111"/>
      <c r="AJ27" s="22"/>
      <c r="AK27" s="41"/>
      <c r="AL27" s="114">
        <v>9</v>
      </c>
      <c r="AM27" s="84" t="e">
        <f>VLOOKUP('選定調書(4月業者)'!$AL27,#REF!,7,FALSE)</f>
        <v>#REF!</v>
      </c>
      <c r="AN27" s="85"/>
      <c r="AO27" s="85"/>
      <c r="AP27" s="85"/>
      <c r="AQ27" s="85"/>
      <c r="AR27" s="85"/>
      <c r="AS27" s="85"/>
      <c r="AT27" s="85"/>
      <c r="AU27" s="85"/>
      <c r="AV27" s="85"/>
      <c r="AW27" s="85"/>
      <c r="AX27" s="86"/>
      <c r="AY27" s="84" t="e">
        <f>VLOOKUP('選定調書(4月業者)'!$AL27,#REF!,52,FALSE)</f>
        <v>#REF!</v>
      </c>
      <c r="AZ27" s="85"/>
      <c r="BA27" s="85"/>
      <c r="BB27" s="85"/>
      <c r="BC27" s="85"/>
      <c r="BD27" s="85"/>
      <c r="BE27" s="85"/>
      <c r="BF27" s="85"/>
      <c r="BG27" s="85"/>
      <c r="BH27" s="86"/>
      <c r="BI27" s="90" t="e">
        <f>VLOOKUP('選定調書(4月業者)'!$AL27,#REF!,47,FALSE)</f>
        <v>#REF!</v>
      </c>
      <c r="BJ27" s="91"/>
      <c r="BK27" s="91"/>
      <c r="BL27" s="91"/>
      <c r="BM27" s="91"/>
      <c r="BN27" s="91"/>
      <c r="BO27" s="91"/>
      <c r="BP27" s="91"/>
      <c r="BQ27" s="91"/>
      <c r="BR27" s="91"/>
      <c r="BS27" s="91"/>
      <c r="BT27" s="92"/>
      <c r="BV27" s="24"/>
      <c r="BW27" s="24"/>
      <c r="BX27" s="24"/>
      <c r="BY27" s="24"/>
      <c r="BZ27" s="24" t="s">
        <v>27</v>
      </c>
      <c r="CA27" s="24"/>
      <c r="CB27" s="24"/>
      <c r="CC27" s="24"/>
      <c r="CD27" s="24"/>
      <c r="CE27" s="24"/>
      <c r="CF27" s="24"/>
      <c r="CG27" s="24"/>
      <c r="CH27" s="24"/>
      <c r="CI27" s="24"/>
      <c r="CJ27" s="24"/>
      <c r="CK27" s="24"/>
      <c r="CL27" s="24"/>
      <c r="CM27" s="24"/>
      <c r="CN27" s="24"/>
      <c r="CO27" s="24"/>
      <c r="CP27" s="24"/>
      <c r="CQ27" s="32"/>
      <c r="CR27" s="32"/>
      <c r="CS27" s="32"/>
      <c r="CT27" s="10"/>
      <c r="CU27" s="33"/>
      <c r="CV27" s="33"/>
      <c r="CW27" s="33"/>
      <c r="CX27" s="33"/>
      <c r="CY27" s="33"/>
      <c r="CZ27" s="33"/>
      <c r="DA27" s="33"/>
      <c r="DB27" s="33"/>
      <c r="DC27" s="33"/>
      <c r="DD27" s="33"/>
      <c r="DE27" s="33"/>
      <c r="DF27" s="33"/>
      <c r="DG27" s="33"/>
      <c r="DH27" s="34"/>
      <c r="DI27" s="34"/>
      <c r="DJ27" s="34"/>
    </row>
    <row r="28" spans="2:114" ht="20.100000000000001" customHeight="1" x14ac:dyDescent="0.2">
      <c r="B28" s="25"/>
      <c r="C28" s="26"/>
      <c r="D28" s="115" t="s">
        <v>30</v>
      </c>
      <c r="E28" s="115"/>
      <c r="F28" s="115"/>
      <c r="G28" s="115"/>
      <c r="H28" s="115"/>
      <c r="I28" s="115"/>
      <c r="J28" s="115"/>
      <c r="K28" s="115"/>
      <c r="L28" s="48"/>
      <c r="M28" s="28"/>
      <c r="N28" s="29"/>
      <c r="O28" s="30"/>
      <c r="P28" s="31"/>
      <c r="Q28" s="50"/>
      <c r="R28" s="50"/>
      <c r="T28" s="101"/>
      <c r="U28" s="102"/>
      <c r="V28" s="102"/>
      <c r="W28" s="102"/>
      <c r="X28" s="102"/>
      <c r="Y28" s="102"/>
      <c r="Z28" s="103"/>
      <c r="AA28" s="107"/>
      <c r="AB28" s="108"/>
      <c r="AC28" s="108"/>
      <c r="AD28" s="108"/>
      <c r="AE28" s="108"/>
      <c r="AF28" s="109"/>
      <c r="AG28" s="112"/>
      <c r="AH28" s="112"/>
      <c r="AI28" s="113"/>
      <c r="AJ28" s="22"/>
      <c r="AK28" s="41"/>
      <c r="AL28" s="114"/>
      <c r="AM28" s="87"/>
      <c r="AN28" s="88"/>
      <c r="AO28" s="88"/>
      <c r="AP28" s="88"/>
      <c r="AQ28" s="88"/>
      <c r="AR28" s="88"/>
      <c r="AS28" s="88"/>
      <c r="AT28" s="88"/>
      <c r="AU28" s="88"/>
      <c r="AV28" s="88"/>
      <c r="AW28" s="88"/>
      <c r="AX28" s="89"/>
      <c r="AY28" s="87"/>
      <c r="AZ28" s="88"/>
      <c r="BA28" s="88"/>
      <c r="BB28" s="88"/>
      <c r="BC28" s="88"/>
      <c r="BD28" s="88"/>
      <c r="BE28" s="88"/>
      <c r="BF28" s="88"/>
      <c r="BG28" s="88"/>
      <c r="BH28" s="89"/>
      <c r="BI28" s="93"/>
      <c r="BJ28" s="94"/>
      <c r="BK28" s="94"/>
      <c r="BL28" s="94"/>
      <c r="BM28" s="94"/>
      <c r="BN28" s="94"/>
      <c r="BO28" s="94"/>
      <c r="BP28" s="94"/>
      <c r="BQ28" s="94"/>
      <c r="BR28" s="94"/>
      <c r="BS28" s="94"/>
      <c r="BT28" s="95"/>
      <c r="BV28" s="24"/>
      <c r="BW28" s="24"/>
      <c r="BX28" s="24"/>
      <c r="BY28" s="24"/>
      <c r="BZ28" s="24"/>
      <c r="CA28" s="24"/>
      <c r="CB28" s="24"/>
      <c r="CC28" s="24"/>
      <c r="CD28" s="24"/>
      <c r="CE28" s="24"/>
      <c r="CF28" s="24"/>
      <c r="CG28" s="24"/>
      <c r="CH28" s="24"/>
      <c r="CI28" s="24"/>
      <c r="CJ28" s="24"/>
      <c r="CK28" s="24"/>
      <c r="CL28" s="24"/>
      <c r="CM28" s="24"/>
      <c r="CN28" s="24"/>
      <c r="CO28" s="24"/>
      <c r="CP28" s="24"/>
      <c r="CQ28" s="32"/>
      <c r="CR28" s="32"/>
      <c r="CS28" s="32"/>
      <c r="CT28" s="10"/>
      <c r="CU28" s="33"/>
      <c r="CV28" s="33"/>
      <c r="CW28" s="33"/>
      <c r="CX28" s="33"/>
      <c r="CY28" s="33"/>
      <c r="CZ28" s="33"/>
      <c r="DA28" s="33"/>
      <c r="DB28" s="33"/>
      <c r="DC28" s="33"/>
      <c r="DD28" s="33"/>
      <c r="DE28" s="33"/>
      <c r="DF28" s="33"/>
      <c r="DG28" s="33"/>
      <c r="DH28" s="34"/>
      <c r="DI28" s="34"/>
      <c r="DJ28" s="34"/>
    </row>
    <row r="29" spans="2:114" ht="20.100000000000001" customHeight="1" x14ac:dyDescent="0.2">
      <c r="B29" s="35"/>
      <c r="C29" s="36"/>
      <c r="D29" s="116"/>
      <c r="E29" s="116"/>
      <c r="F29" s="116"/>
      <c r="G29" s="116"/>
      <c r="H29" s="116"/>
      <c r="I29" s="116"/>
      <c r="J29" s="116"/>
      <c r="K29" s="116"/>
      <c r="L29" s="49"/>
      <c r="M29" s="37"/>
      <c r="N29" s="13"/>
      <c r="O29" s="14"/>
      <c r="P29" s="15"/>
      <c r="Q29" s="50"/>
      <c r="R29" s="50"/>
      <c r="T29" s="98" t="e">
        <f>VLOOKUP('選定調書(4月業者)'!$AL29,#REF!,5,FALSE)</f>
        <v>#REF!</v>
      </c>
      <c r="U29" s="99"/>
      <c r="V29" s="99"/>
      <c r="W29" s="99"/>
      <c r="X29" s="99"/>
      <c r="Y29" s="99"/>
      <c r="Z29" s="100"/>
      <c r="AA29" s="104"/>
      <c r="AB29" s="105"/>
      <c r="AC29" s="105"/>
      <c r="AD29" s="105"/>
      <c r="AE29" s="105"/>
      <c r="AF29" s="106"/>
      <c r="AG29" s="110" t="s">
        <v>37</v>
      </c>
      <c r="AH29" s="110"/>
      <c r="AI29" s="111"/>
      <c r="AJ29" s="22"/>
      <c r="AK29" s="41"/>
      <c r="AL29" s="114">
        <v>10</v>
      </c>
      <c r="AM29" s="84" t="e">
        <f>VLOOKUP('選定調書(4月業者)'!$AL29,#REF!,7,FALSE)</f>
        <v>#REF!</v>
      </c>
      <c r="AN29" s="85"/>
      <c r="AO29" s="85"/>
      <c r="AP29" s="85"/>
      <c r="AQ29" s="85"/>
      <c r="AR29" s="85"/>
      <c r="AS29" s="85"/>
      <c r="AT29" s="85"/>
      <c r="AU29" s="85"/>
      <c r="AV29" s="85"/>
      <c r="AW29" s="85"/>
      <c r="AX29" s="86"/>
      <c r="AY29" s="84" t="e">
        <f>VLOOKUP('選定調書(4月業者)'!$AL29,#REF!,52,FALSE)</f>
        <v>#REF!</v>
      </c>
      <c r="AZ29" s="85"/>
      <c r="BA29" s="85"/>
      <c r="BB29" s="85"/>
      <c r="BC29" s="85"/>
      <c r="BD29" s="85"/>
      <c r="BE29" s="85"/>
      <c r="BF29" s="85"/>
      <c r="BG29" s="85"/>
      <c r="BH29" s="86"/>
      <c r="BI29" s="90" t="e">
        <f>VLOOKUP('選定調書(4月業者)'!$AL29,#REF!,47,FALSE)</f>
        <v>#REF!</v>
      </c>
      <c r="BJ29" s="91"/>
      <c r="BK29" s="91"/>
      <c r="BL29" s="91"/>
      <c r="BM29" s="91"/>
      <c r="BN29" s="91"/>
      <c r="BO29" s="91"/>
      <c r="BP29" s="91"/>
      <c r="BQ29" s="91"/>
      <c r="BR29" s="91"/>
      <c r="BS29" s="91"/>
      <c r="BT29" s="92"/>
      <c r="CA29" s="24"/>
      <c r="CB29" s="24"/>
      <c r="CC29" s="24"/>
      <c r="CD29" s="24"/>
      <c r="CE29" s="24"/>
      <c r="CF29" s="24"/>
      <c r="CG29" s="24"/>
      <c r="CH29" s="24"/>
      <c r="CI29" s="24"/>
      <c r="CJ29" s="24"/>
      <c r="CK29" s="24"/>
      <c r="CL29" s="24"/>
      <c r="CM29" s="24"/>
      <c r="CN29" s="24"/>
      <c r="CO29" s="24"/>
      <c r="CP29" s="24"/>
      <c r="CQ29" s="32"/>
      <c r="CR29" s="32"/>
      <c r="CS29" s="32"/>
      <c r="CT29" s="10"/>
      <c r="CU29" s="33"/>
      <c r="CV29" s="33"/>
      <c r="CW29" s="33"/>
      <c r="CX29" s="33"/>
      <c r="CY29" s="33"/>
      <c r="CZ29" s="33"/>
      <c r="DA29" s="33"/>
      <c r="DB29" s="33"/>
      <c r="DC29" s="33"/>
      <c r="DD29" s="33"/>
      <c r="DE29" s="33"/>
      <c r="DF29" s="33"/>
      <c r="DG29" s="33"/>
      <c r="DH29" s="34"/>
      <c r="DI29" s="34"/>
      <c r="DJ29" s="34"/>
    </row>
    <row r="30" spans="2:114" ht="20.100000000000001" customHeight="1" x14ac:dyDescent="0.2">
      <c r="T30" s="101"/>
      <c r="U30" s="102"/>
      <c r="V30" s="102"/>
      <c r="W30" s="102"/>
      <c r="X30" s="102"/>
      <c r="Y30" s="102"/>
      <c r="Z30" s="103"/>
      <c r="AA30" s="107"/>
      <c r="AB30" s="108"/>
      <c r="AC30" s="108"/>
      <c r="AD30" s="108"/>
      <c r="AE30" s="108"/>
      <c r="AF30" s="109"/>
      <c r="AG30" s="112"/>
      <c r="AH30" s="112"/>
      <c r="AI30" s="113"/>
      <c r="AJ30" s="22"/>
      <c r="AK30" s="41"/>
      <c r="AL30" s="114"/>
      <c r="AM30" s="87"/>
      <c r="AN30" s="88"/>
      <c r="AO30" s="88"/>
      <c r="AP30" s="88"/>
      <c r="AQ30" s="88"/>
      <c r="AR30" s="88"/>
      <c r="AS30" s="88"/>
      <c r="AT30" s="88"/>
      <c r="AU30" s="88"/>
      <c r="AV30" s="88"/>
      <c r="AW30" s="88"/>
      <c r="AX30" s="89"/>
      <c r="AY30" s="87"/>
      <c r="AZ30" s="88"/>
      <c r="BA30" s="88"/>
      <c r="BB30" s="88"/>
      <c r="BC30" s="88"/>
      <c r="BD30" s="88"/>
      <c r="BE30" s="88"/>
      <c r="BF30" s="88"/>
      <c r="BG30" s="88"/>
      <c r="BH30" s="89"/>
      <c r="BI30" s="93"/>
      <c r="BJ30" s="94"/>
      <c r="BK30" s="94"/>
      <c r="BL30" s="94"/>
      <c r="BM30" s="94"/>
      <c r="BN30" s="94"/>
      <c r="BO30" s="94"/>
      <c r="BP30" s="94"/>
      <c r="BQ30" s="94"/>
      <c r="BR30" s="94"/>
      <c r="BS30" s="94"/>
      <c r="BT30" s="95"/>
      <c r="BV30" s="24"/>
      <c r="BW30" s="24"/>
      <c r="BX30" s="24"/>
      <c r="BY30" s="24"/>
      <c r="BZ30" s="24"/>
      <c r="CA30" s="24"/>
      <c r="CB30" s="24"/>
      <c r="CC30" s="24"/>
      <c r="CD30" s="24"/>
      <c r="CE30" s="24"/>
      <c r="CF30" s="24"/>
      <c r="CG30" s="24"/>
      <c r="CH30" s="24"/>
      <c r="CI30" s="24"/>
      <c r="CJ30" s="24"/>
      <c r="CK30" s="24"/>
      <c r="CL30" s="24"/>
      <c r="CM30" s="24"/>
      <c r="CN30" s="24"/>
      <c r="CO30" s="24"/>
      <c r="CP30" s="24"/>
      <c r="CQ30" s="32"/>
      <c r="CR30" s="32"/>
      <c r="CS30" s="32"/>
      <c r="CT30" s="10"/>
      <c r="CU30" s="33"/>
      <c r="CV30" s="33"/>
      <c r="CW30" s="33"/>
      <c r="CX30" s="33"/>
      <c r="CY30" s="33"/>
      <c r="CZ30" s="33"/>
      <c r="DA30" s="33"/>
      <c r="DB30" s="33"/>
      <c r="DC30" s="33"/>
      <c r="DD30" s="33"/>
      <c r="DE30" s="33"/>
      <c r="DF30" s="33"/>
      <c r="DG30" s="33"/>
      <c r="DH30" s="34"/>
      <c r="DI30" s="34"/>
      <c r="DJ30" s="34"/>
    </row>
    <row r="31" spans="2:114" ht="18.75" customHeight="1" x14ac:dyDescent="0.2">
      <c r="B31" s="2">
        <v>5</v>
      </c>
      <c r="C31" s="51"/>
      <c r="D31" s="119" t="s">
        <v>39</v>
      </c>
      <c r="E31" s="119"/>
      <c r="F31" s="119"/>
      <c r="G31" s="119"/>
      <c r="H31" s="119"/>
      <c r="I31" s="119"/>
      <c r="J31" s="119"/>
      <c r="K31" s="119"/>
      <c r="L31" s="119"/>
      <c r="M31" s="32"/>
      <c r="N31" s="10"/>
      <c r="O31" s="10"/>
      <c r="P31" s="10"/>
      <c r="T31" s="98" t="e">
        <f>VLOOKUP('選定調書(4月業者)'!$AL31,#REF!,5,FALSE)</f>
        <v>#REF!</v>
      </c>
      <c r="U31" s="99"/>
      <c r="V31" s="99"/>
      <c r="W31" s="99"/>
      <c r="X31" s="99"/>
      <c r="Y31" s="99"/>
      <c r="Z31" s="100"/>
      <c r="AA31" s="104"/>
      <c r="AB31" s="105"/>
      <c r="AC31" s="105"/>
      <c r="AD31" s="105"/>
      <c r="AE31" s="105"/>
      <c r="AF31" s="106"/>
      <c r="AG31" s="110" t="s">
        <v>37</v>
      </c>
      <c r="AH31" s="110"/>
      <c r="AI31" s="111"/>
      <c r="AJ31" s="22"/>
      <c r="AK31" s="41"/>
      <c r="AL31" s="114">
        <v>11</v>
      </c>
      <c r="AM31" s="84" t="e">
        <f>VLOOKUP('選定調書(4月業者)'!$AL31,#REF!,7,FALSE)</f>
        <v>#REF!</v>
      </c>
      <c r="AN31" s="85"/>
      <c r="AO31" s="85"/>
      <c r="AP31" s="85"/>
      <c r="AQ31" s="85"/>
      <c r="AR31" s="85"/>
      <c r="AS31" s="85"/>
      <c r="AT31" s="85"/>
      <c r="AU31" s="85"/>
      <c r="AV31" s="85"/>
      <c r="AW31" s="85"/>
      <c r="AX31" s="86"/>
      <c r="AY31" s="84" t="e">
        <f>VLOOKUP('選定調書(4月業者)'!$AL31,#REF!,52,FALSE)</f>
        <v>#REF!</v>
      </c>
      <c r="AZ31" s="85"/>
      <c r="BA31" s="85"/>
      <c r="BB31" s="85"/>
      <c r="BC31" s="85"/>
      <c r="BD31" s="85"/>
      <c r="BE31" s="85"/>
      <c r="BF31" s="85"/>
      <c r="BG31" s="85"/>
      <c r="BH31" s="86"/>
      <c r="BI31" s="90" t="e">
        <f>VLOOKUP('選定調書(4月業者)'!$AL31,#REF!,47,FALSE)</f>
        <v>#REF!</v>
      </c>
      <c r="BJ31" s="91"/>
      <c r="BK31" s="91"/>
      <c r="BL31" s="91"/>
      <c r="BM31" s="91"/>
      <c r="BN31" s="91"/>
      <c r="BO31" s="91"/>
      <c r="BP31" s="91"/>
      <c r="BQ31" s="91"/>
      <c r="BR31" s="91"/>
      <c r="BS31" s="91"/>
      <c r="BT31" s="92"/>
      <c r="CA31" s="24"/>
      <c r="CB31" s="24"/>
      <c r="CC31" s="24"/>
      <c r="CD31" s="24"/>
      <c r="CE31" s="24"/>
      <c r="CF31" s="24"/>
      <c r="CG31" s="24"/>
      <c r="CH31" s="24"/>
      <c r="CI31" s="24"/>
      <c r="CJ31" s="24"/>
      <c r="CK31" s="24"/>
      <c r="CL31" s="24"/>
      <c r="CM31" s="24"/>
      <c r="CN31" s="24"/>
      <c r="CO31" s="24"/>
      <c r="CP31" s="24"/>
      <c r="CQ31" s="32"/>
      <c r="CR31" s="32"/>
      <c r="CS31" s="32"/>
      <c r="CT31" s="10"/>
      <c r="CU31" s="33"/>
      <c r="CV31" s="33"/>
      <c r="CW31" s="33"/>
      <c r="CX31" s="33"/>
      <c r="CY31" s="33"/>
      <c r="CZ31" s="33"/>
      <c r="DA31" s="33"/>
      <c r="DB31" s="33"/>
      <c r="DC31" s="33"/>
      <c r="DD31" s="33"/>
      <c r="DE31" s="33"/>
      <c r="DF31" s="33"/>
      <c r="DG31" s="33"/>
      <c r="DH31" s="34"/>
      <c r="DI31" s="34"/>
      <c r="DJ31" s="34"/>
    </row>
    <row r="32" spans="2:114" ht="19.5" customHeight="1" x14ac:dyDescent="0.2">
      <c r="C32" s="118" t="s">
        <v>40</v>
      </c>
      <c r="D32" s="118"/>
      <c r="E32" s="118"/>
      <c r="F32" s="118"/>
      <c r="G32" s="118"/>
      <c r="H32" s="118"/>
      <c r="I32" s="118"/>
      <c r="J32" s="118"/>
      <c r="K32" s="118"/>
      <c r="L32" s="118"/>
      <c r="M32" s="118"/>
      <c r="N32" s="118"/>
      <c r="O32" s="118"/>
      <c r="P32" s="118"/>
      <c r="T32" s="101"/>
      <c r="U32" s="102"/>
      <c r="V32" s="102"/>
      <c r="W32" s="102"/>
      <c r="X32" s="102"/>
      <c r="Y32" s="102"/>
      <c r="Z32" s="103"/>
      <c r="AA32" s="107"/>
      <c r="AB32" s="108"/>
      <c r="AC32" s="108"/>
      <c r="AD32" s="108"/>
      <c r="AE32" s="108"/>
      <c r="AF32" s="109"/>
      <c r="AG32" s="112"/>
      <c r="AH32" s="112"/>
      <c r="AI32" s="113"/>
      <c r="AJ32" s="22"/>
      <c r="AK32" s="41"/>
      <c r="AL32" s="114"/>
      <c r="AM32" s="87"/>
      <c r="AN32" s="88"/>
      <c r="AO32" s="88"/>
      <c r="AP32" s="88"/>
      <c r="AQ32" s="88"/>
      <c r="AR32" s="88"/>
      <c r="AS32" s="88"/>
      <c r="AT32" s="88"/>
      <c r="AU32" s="88"/>
      <c r="AV32" s="88"/>
      <c r="AW32" s="88"/>
      <c r="AX32" s="89"/>
      <c r="AY32" s="87"/>
      <c r="AZ32" s="88"/>
      <c r="BA32" s="88"/>
      <c r="BB32" s="88"/>
      <c r="BC32" s="88"/>
      <c r="BD32" s="88"/>
      <c r="BE32" s="88"/>
      <c r="BF32" s="88"/>
      <c r="BG32" s="88"/>
      <c r="BH32" s="89"/>
      <c r="BI32" s="93"/>
      <c r="BJ32" s="94"/>
      <c r="BK32" s="94"/>
      <c r="BL32" s="94"/>
      <c r="BM32" s="94"/>
      <c r="BN32" s="94"/>
      <c r="BO32" s="94"/>
      <c r="BP32" s="94"/>
      <c r="BQ32" s="94"/>
      <c r="BR32" s="94"/>
      <c r="BS32" s="94"/>
      <c r="BT32" s="95"/>
      <c r="BV32" s="24"/>
      <c r="BW32" s="24"/>
      <c r="BX32" s="24"/>
      <c r="BY32" s="24"/>
      <c r="BZ32" s="24"/>
      <c r="CA32" s="24"/>
      <c r="CB32" s="24"/>
      <c r="CC32" s="24"/>
      <c r="CD32" s="24"/>
      <c r="CE32" s="24"/>
      <c r="CF32" s="24"/>
      <c r="CG32" s="24"/>
      <c r="CH32" s="24"/>
      <c r="CI32" s="24"/>
      <c r="CJ32" s="24"/>
      <c r="CK32" s="24"/>
      <c r="CL32" s="24"/>
      <c r="CM32" s="24"/>
      <c r="CN32" s="24"/>
      <c r="CO32" s="24"/>
      <c r="CP32" s="24"/>
      <c r="CQ32" s="32"/>
      <c r="CR32" s="32"/>
      <c r="CS32" s="32"/>
      <c r="CT32" s="10"/>
      <c r="CU32" s="33"/>
      <c r="CV32" s="33"/>
      <c r="CW32" s="33"/>
      <c r="CX32" s="33"/>
      <c r="CY32" s="33"/>
      <c r="CZ32" s="33"/>
      <c r="DA32" s="33"/>
      <c r="DB32" s="33"/>
      <c r="DC32" s="33"/>
      <c r="DD32" s="33"/>
      <c r="DE32" s="33"/>
      <c r="DF32" s="33"/>
      <c r="DG32" s="33"/>
      <c r="DH32" s="34"/>
      <c r="DI32" s="34"/>
      <c r="DJ32" s="34"/>
    </row>
    <row r="33" spans="1:114" ht="20.100000000000001" customHeight="1" x14ac:dyDescent="0.2">
      <c r="C33" s="118"/>
      <c r="D33" s="118"/>
      <c r="E33" s="118"/>
      <c r="F33" s="118"/>
      <c r="G33" s="118"/>
      <c r="H33" s="118"/>
      <c r="I33" s="118"/>
      <c r="J33" s="118"/>
      <c r="K33" s="118"/>
      <c r="L33" s="118"/>
      <c r="M33" s="118"/>
      <c r="N33" s="118"/>
      <c r="O33" s="118"/>
      <c r="P33" s="118"/>
      <c r="T33" s="98" t="e">
        <f>VLOOKUP('選定調書(4月業者)'!$AL33,#REF!,5,FALSE)</f>
        <v>#REF!</v>
      </c>
      <c r="U33" s="99"/>
      <c r="V33" s="99"/>
      <c r="W33" s="99"/>
      <c r="X33" s="99"/>
      <c r="Y33" s="99"/>
      <c r="Z33" s="100"/>
      <c r="AA33" s="104"/>
      <c r="AB33" s="105"/>
      <c r="AC33" s="105"/>
      <c r="AD33" s="105"/>
      <c r="AE33" s="105"/>
      <c r="AF33" s="106"/>
      <c r="AG33" s="110" t="s">
        <v>37</v>
      </c>
      <c r="AH33" s="110"/>
      <c r="AI33" s="111"/>
      <c r="AJ33" s="22"/>
      <c r="AK33" s="41"/>
      <c r="AL33" s="114">
        <v>12</v>
      </c>
      <c r="AM33" s="84" t="e">
        <f>VLOOKUP('選定調書(4月業者)'!$AL33,#REF!,7,FALSE)</f>
        <v>#REF!</v>
      </c>
      <c r="AN33" s="85"/>
      <c r="AO33" s="85"/>
      <c r="AP33" s="85"/>
      <c r="AQ33" s="85"/>
      <c r="AR33" s="85"/>
      <c r="AS33" s="85"/>
      <c r="AT33" s="85"/>
      <c r="AU33" s="85"/>
      <c r="AV33" s="85"/>
      <c r="AW33" s="85"/>
      <c r="AX33" s="86"/>
      <c r="AY33" s="84" t="e">
        <f>VLOOKUP('選定調書(4月業者)'!$AL33,#REF!,52,FALSE)</f>
        <v>#REF!</v>
      </c>
      <c r="AZ33" s="85"/>
      <c r="BA33" s="85"/>
      <c r="BB33" s="85"/>
      <c r="BC33" s="85"/>
      <c r="BD33" s="85"/>
      <c r="BE33" s="85"/>
      <c r="BF33" s="85"/>
      <c r="BG33" s="85"/>
      <c r="BH33" s="86"/>
      <c r="BI33" s="90" t="e">
        <f>VLOOKUP('選定調書(4月業者)'!$AL33,#REF!,47,FALSE)</f>
        <v>#REF!</v>
      </c>
      <c r="BJ33" s="91"/>
      <c r="BK33" s="91"/>
      <c r="BL33" s="91"/>
      <c r="BM33" s="91"/>
      <c r="BN33" s="91"/>
      <c r="BO33" s="91"/>
      <c r="BP33" s="91"/>
      <c r="BQ33" s="91"/>
      <c r="BR33" s="91"/>
      <c r="BS33" s="91"/>
      <c r="BT33" s="92"/>
      <c r="CA33" s="24"/>
      <c r="CB33" s="24"/>
      <c r="CC33" s="24"/>
      <c r="CD33" s="24"/>
      <c r="CE33" s="24"/>
      <c r="CF33" s="24"/>
      <c r="CG33" s="24"/>
      <c r="CH33" s="24"/>
      <c r="CI33" s="24"/>
      <c r="CJ33" s="24"/>
      <c r="CK33" s="24"/>
      <c r="CL33" s="24"/>
      <c r="CM33" s="24"/>
      <c r="CN33" s="24"/>
      <c r="CO33" s="24"/>
      <c r="CP33" s="24"/>
      <c r="CQ33" s="32"/>
      <c r="CR33" s="32"/>
      <c r="CS33" s="32"/>
      <c r="CT33" s="10"/>
      <c r="CU33" s="33"/>
      <c r="CV33" s="33"/>
      <c r="CW33" s="33"/>
      <c r="CX33" s="33"/>
      <c r="CY33" s="33"/>
      <c r="CZ33" s="33"/>
      <c r="DA33" s="33"/>
      <c r="DB33" s="33"/>
      <c r="DC33" s="33"/>
      <c r="DD33" s="33"/>
      <c r="DE33" s="33"/>
      <c r="DF33" s="33"/>
      <c r="DG33" s="33"/>
      <c r="DH33" s="34"/>
      <c r="DI33" s="34"/>
      <c r="DJ33" s="34"/>
    </row>
    <row r="34" spans="1:114" ht="20.100000000000001" customHeight="1" x14ac:dyDescent="0.2">
      <c r="B34" s="2">
        <v>6</v>
      </c>
      <c r="C34" s="79" t="s">
        <v>32</v>
      </c>
      <c r="D34" s="79"/>
      <c r="E34" s="79"/>
      <c r="F34" s="79"/>
      <c r="G34" s="53"/>
      <c r="H34" s="53"/>
      <c r="I34" s="53"/>
      <c r="J34" s="53"/>
      <c r="K34" s="53"/>
      <c r="L34" s="53"/>
      <c r="M34" s="53"/>
      <c r="N34" s="53"/>
      <c r="O34" s="53"/>
      <c r="P34" s="52"/>
      <c r="Q34" s="3"/>
      <c r="R34" s="3"/>
      <c r="T34" s="101"/>
      <c r="U34" s="102"/>
      <c r="V34" s="102"/>
      <c r="W34" s="102"/>
      <c r="X34" s="102"/>
      <c r="Y34" s="102"/>
      <c r="Z34" s="103"/>
      <c r="AA34" s="107"/>
      <c r="AB34" s="108"/>
      <c r="AC34" s="108"/>
      <c r="AD34" s="108"/>
      <c r="AE34" s="108"/>
      <c r="AF34" s="109"/>
      <c r="AG34" s="112"/>
      <c r="AH34" s="112"/>
      <c r="AI34" s="113"/>
      <c r="AJ34" s="22"/>
      <c r="AK34" s="41"/>
      <c r="AL34" s="114"/>
      <c r="AM34" s="87"/>
      <c r="AN34" s="88"/>
      <c r="AO34" s="88"/>
      <c r="AP34" s="88"/>
      <c r="AQ34" s="88"/>
      <c r="AR34" s="88"/>
      <c r="AS34" s="88"/>
      <c r="AT34" s="88"/>
      <c r="AU34" s="88"/>
      <c r="AV34" s="88"/>
      <c r="AW34" s="88"/>
      <c r="AX34" s="89"/>
      <c r="AY34" s="87"/>
      <c r="AZ34" s="88"/>
      <c r="BA34" s="88"/>
      <c r="BB34" s="88"/>
      <c r="BC34" s="88"/>
      <c r="BD34" s="88"/>
      <c r="BE34" s="88"/>
      <c r="BF34" s="88"/>
      <c r="BG34" s="88"/>
      <c r="BH34" s="89"/>
      <c r="BI34" s="93"/>
      <c r="BJ34" s="94"/>
      <c r="BK34" s="94"/>
      <c r="BL34" s="94"/>
      <c r="BM34" s="94"/>
      <c r="BN34" s="94"/>
      <c r="BO34" s="94"/>
      <c r="BP34" s="94"/>
      <c r="BQ34" s="94"/>
      <c r="BR34" s="94"/>
      <c r="BS34" s="94"/>
      <c r="BT34" s="95"/>
      <c r="BV34" s="24"/>
      <c r="BW34" s="24"/>
      <c r="BX34" s="24"/>
      <c r="BY34" s="24"/>
      <c r="BZ34" s="24"/>
      <c r="CA34" s="24"/>
      <c r="CB34" s="24"/>
      <c r="CC34" s="24"/>
      <c r="CD34" s="24"/>
      <c r="CE34" s="24"/>
      <c r="CF34" s="24"/>
      <c r="CG34" s="24"/>
      <c r="CH34" s="24"/>
      <c r="CI34" s="24"/>
      <c r="CJ34" s="24"/>
      <c r="CK34" s="24"/>
      <c r="CL34" s="24"/>
      <c r="CM34" s="24"/>
      <c r="CN34" s="24"/>
      <c r="CO34" s="24"/>
      <c r="CP34" s="24"/>
      <c r="CQ34" s="32"/>
      <c r="CR34" s="32"/>
      <c r="CS34" s="32"/>
      <c r="CT34" s="10"/>
      <c r="CU34" s="33"/>
      <c r="CV34" s="33"/>
      <c r="CW34" s="33"/>
      <c r="CX34" s="33"/>
      <c r="CY34" s="33"/>
      <c r="CZ34" s="33"/>
      <c r="DA34" s="33"/>
      <c r="DB34" s="33"/>
      <c r="DC34" s="33"/>
      <c r="DD34" s="33"/>
      <c r="DE34" s="33"/>
      <c r="DF34" s="33"/>
      <c r="DG34" s="33"/>
      <c r="DH34" s="34"/>
      <c r="DI34" s="34"/>
      <c r="DJ34" s="34"/>
    </row>
    <row r="35" spans="1:114" ht="20.100000000000001" customHeight="1" x14ac:dyDescent="0.2">
      <c r="A35" s="53"/>
      <c r="B35" s="53"/>
      <c r="C35" s="117" t="s">
        <v>36</v>
      </c>
      <c r="D35" s="117"/>
      <c r="E35" s="117"/>
      <c r="F35" s="117"/>
      <c r="G35" s="117"/>
      <c r="H35" s="117"/>
      <c r="I35" s="117"/>
      <c r="J35" s="117"/>
      <c r="K35" s="117"/>
      <c r="L35" s="117"/>
      <c r="M35" s="117"/>
      <c r="N35" s="117"/>
      <c r="O35" s="117"/>
      <c r="P35" s="117"/>
      <c r="Q35" s="3"/>
      <c r="R35" s="3"/>
      <c r="T35" s="98" t="e">
        <f>VLOOKUP('選定調書(4月業者)'!$AL35,#REF!,5,FALSE)</f>
        <v>#REF!</v>
      </c>
      <c r="U35" s="99"/>
      <c r="V35" s="99"/>
      <c r="W35" s="99"/>
      <c r="X35" s="99"/>
      <c r="Y35" s="99"/>
      <c r="Z35" s="100"/>
      <c r="AA35" s="104"/>
      <c r="AB35" s="105"/>
      <c r="AC35" s="105"/>
      <c r="AD35" s="105"/>
      <c r="AE35" s="105"/>
      <c r="AF35" s="106"/>
      <c r="AG35" s="110" t="s">
        <v>37</v>
      </c>
      <c r="AH35" s="110"/>
      <c r="AI35" s="111"/>
      <c r="AJ35" s="22"/>
      <c r="AK35" s="41"/>
      <c r="AL35" s="114">
        <v>13</v>
      </c>
      <c r="AM35" s="84" t="e">
        <f>VLOOKUP('選定調書(4月業者)'!$AL35,#REF!,7,FALSE)</f>
        <v>#REF!</v>
      </c>
      <c r="AN35" s="85"/>
      <c r="AO35" s="85"/>
      <c r="AP35" s="85"/>
      <c r="AQ35" s="85"/>
      <c r="AR35" s="85"/>
      <c r="AS35" s="85"/>
      <c r="AT35" s="85"/>
      <c r="AU35" s="85"/>
      <c r="AV35" s="85"/>
      <c r="AW35" s="85"/>
      <c r="AX35" s="86"/>
      <c r="AY35" s="84" t="e">
        <f>VLOOKUP('選定調書(4月業者)'!$AL35,#REF!,52,FALSE)</f>
        <v>#REF!</v>
      </c>
      <c r="AZ35" s="85"/>
      <c r="BA35" s="85"/>
      <c r="BB35" s="85"/>
      <c r="BC35" s="85"/>
      <c r="BD35" s="85"/>
      <c r="BE35" s="85"/>
      <c r="BF35" s="85"/>
      <c r="BG35" s="85"/>
      <c r="BH35" s="86"/>
      <c r="BI35" s="90" t="e">
        <f>VLOOKUP('選定調書(4月業者)'!$AL35,#REF!,47,FALSE)</f>
        <v>#REF!</v>
      </c>
      <c r="BJ35" s="91"/>
      <c r="BK35" s="91"/>
      <c r="BL35" s="91"/>
      <c r="BM35" s="91"/>
      <c r="BN35" s="91"/>
      <c r="BO35" s="91"/>
      <c r="BP35" s="91"/>
      <c r="BQ35" s="91"/>
      <c r="BR35" s="91"/>
      <c r="BS35" s="91"/>
      <c r="BT35" s="92"/>
      <c r="CB35" s="24"/>
      <c r="CC35" s="24"/>
      <c r="CD35" s="24"/>
      <c r="CE35" s="24"/>
      <c r="CF35" s="24"/>
      <c r="CG35" s="24"/>
      <c r="CH35" s="24"/>
      <c r="CI35" s="24"/>
      <c r="CJ35" s="24"/>
      <c r="CK35" s="24"/>
      <c r="CL35" s="24"/>
      <c r="CM35" s="24"/>
      <c r="CN35" s="24"/>
      <c r="CO35" s="24"/>
      <c r="CP35" s="24"/>
      <c r="CQ35" s="32"/>
      <c r="CR35" s="32"/>
      <c r="CS35" s="32"/>
      <c r="CT35" s="10"/>
      <c r="CU35" s="33"/>
      <c r="CV35" s="33"/>
      <c r="CW35" s="33"/>
      <c r="CX35" s="33"/>
      <c r="CY35" s="33"/>
      <c r="CZ35" s="33"/>
      <c r="DA35" s="33"/>
      <c r="DB35" s="33"/>
      <c r="DC35" s="33"/>
      <c r="DD35" s="33"/>
      <c r="DE35" s="33"/>
      <c r="DF35" s="33"/>
      <c r="DG35" s="33"/>
      <c r="DH35" s="34"/>
      <c r="DI35" s="34"/>
      <c r="DJ35" s="34"/>
    </row>
    <row r="36" spans="1:114" ht="20.100000000000001" customHeight="1" x14ac:dyDescent="0.2">
      <c r="C36" s="117"/>
      <c r="D36" s="117"/>
      <c r="E36" s="117"/>
      <c r="F36" s="117"/>
      <c r="G36" s="117"/>
      <c r="H36" s="117"/>
      <c r="I36" s="117"/>
      <c r="J36" s="117"/>
      <c r="K36" s="117"/>
      <c r="L36" s="117"/>
      <c r="M36" s="117"/>
      <c r="N36" s="117"/>
      <c r="O36" s="117"/>
      <c r="P36" s="117"/>
      <c r="Q36" s="3"/>
      <c r="R36" s="3"/>
      <c r="T36" s="101"/>
      <c r="U36" s="102"/>
      <c r="V36" s="102"/>
      <c r="W36" s="102"/>
      <c r="X36" s="102"/>
      <c r="Y36" s="102"/>
      <c r="Z36" s="103"/>
      <c r="AA36" s="107"/>
      <c r="AB36" s="108"/>
      <c r="AC36" s="108"/>
      <c r="AD36" s="108"/>
      <c r="AE36" s="108"/>
      <c r="AF36" s="109"/>
      <c r="AG36" s="112"/>
      <c r="AH36" s="112"/>
      <c r="AI36" s="113"/>
      <c r="AJ36" s="22"/>
      <c r="AK36" s="41"/>
      <c r="AL36" s="114"/>
      <c r="AM36" s="87"/>
      <c r="AN36" s="88"/>
      <c r="AO36" s="88"/>
      <c r="AP36" s="88"/>
      <c r="AQ36" s="88"/>
      <c r="AR36" s="88"/>
      <c r="AS36" s="88"/>
      <c r="AT36" s="88"/>
      <c r="AU36" s="88"/>
      <c r="AV36" s="88"/>
      <c r="AW36" s="88"/>
      <c r="AX36" s="89"/>
      <c r="AY36" s="87"/>
      <c r="AZ36" s="88"/>
      <c r="BA36" s="88"/>
      <c r="BB36" s="88"/>
      <c r="BC36" s="88"/>
      <c r="BD36" s="88"/>
      <c r="BE36" s="88"/>
      <c r="BF36" s="88"/>
      <c r="BG36" s="88"/>
      <c r="BH36" s="89"/>
      <c r="BI36" s="93"/>
      <c r="BJ36" s="94"/>
      <c r="BK36" s="94"/>
      <c r="BL36" s="94"/>
      <c r="BM36" s="94"/>
      <c r="BN36" s="94"/>
      <c r="BO36" s="94"/>
      <c r="BP36" s="94"/>
      <c r="BQ36" s="94"/>
      <c r="BR36" s="94"/>
      <c r="BS36" s="94"/>
      <c r="BT36" s="95"/>
      <c r="BV36" s="24"/>
      <c r="BW36" s="24"/>
      <c r="BX36" s="24"/>
      <c r="BY36" s="24"/>
      <c r="BZ36" s="24"/>
      <c r="CA36" s="24"/>
      <c r="CB36" s="24"/>
      <c r="CC36" s="24"/>
      <c r="CD36" s="24"/>
      <c r="CE36" s="24"/>
      <c r="CF36" s="24"/>
      <c r="CG36" s="24"/>
      <c r="CH36" s="24"/>
      <c r="CI36" s="24"/>
      <c r="CJ36" s="24"/>
      <c r="CK36" s="24"/>
      <c r="CL36" s="24"/>
      <c r="CM36" s="24"/>
      <c r="CN36" s="24"/>
      <c r="CO36" s="24"/>
      <c r="CP36" s="24"/>
      <c r="CQ36" s="32"/>
      <c r="CR36" s="32"/>
      <c r="CS36" s="32"/>
      <c r="CT36" s="10"/>
      <c r="CU36" s="33"/>
      <c r="CV36" s="33"/>
      <c r="CW36" s="33"/>
      <c r="CX36" s="33"/>
      <c r="CY36" s="33"/>
      <c r="CZ36" s="33"/>
      <c r="DA36" s="33"/>
      <c r="DB36" s="33"/>
      <c r="DC36" s="33"/>
      <c r="DD36" s="33"/>
      <c r="DE36" s="33"/>
      <c r="DF36" s="33"/>
      <c r="DG36" s="33"/>
      <c r="DH36" s="34"/>
      <c r="DI36" s="34"/>
      <c r="DJ36" s="34"/>
    </row>
    <row r="37" spans="1:114" ht="19.5" customHeight="1" x14ac:dyDescent="0.2">
      <c r="C37" s="117"/>
      <c r="D37" s="117"/>
      <c r="E37" s="117"/>
      <c r="F37" s="117"/>
      <c r="G37" s="117"/>
      <c r="H37" s="117"/>
      <c r="I37" s="117"/>
      <c r="J37" s="117"/>
      <c r="K37" s="117"/>
      <c r="L37" s="117"/>
      <c r="M37" s="117"/>
      <c r="N37" s="117"/>
      <c r="O37" s="117"/>
      <c r="P37" s="117"/>
      <c r="Q37" s="53"/>
      <c r="R37" s="53"/>
      <c r="T37" s="98" t="e">
        <f>VLOOKUP('選定調書(4月業者)'!$AL37,#REF!,5,FALSE)</f>
        <v>#REF!</v>
      </c>
      <c r="U37" s="99"/>
      <c r="V37" s="99"/>
      <c r="W37" s="99"/>
      <c r="X37" s="99"/>
      <c r="Y37" s="99"/>
      <c r="Z37" s="100"/>
      <c r="AA37" s="104"/>
      <c r="AB37" s="105"/>
      <c r="AC37" s="105"/>
      <c r="AD37" s="105"/>
      <c r="AE37" s="105"/>
      <c r="AF37" s="106"/>
      <c r="AG37" s="110" t="s">
        <v>37</v>
      </c>
      <c r="AH37" s="110"/>
      <c r="AI37" s="111"/>
      <c r="AJ37" s="22"/>
      <c r="AK37" s="41"/>
      <c r="AL37" s="114">
        <v>14</v>
      </c>
      <c r="AM37" s="84" t="e">
        <f>VLOOKUP('選定調書(4月業者)'!$AL37,#REF!,7,FALSE)</f>
        <v>#REF!</v>
      </c>
      <c r="AN37" s="85"/>
      <c r="AO37" s="85"/>
      <c r="AP37" s="85"/>
      <c r="AQ37" s="85"/>
      <c r="AR37" s="85"/>
      <c r="AS37" s="85"/>
      <c r="AT37" s="85"/>
      <c r="AU37" s="85"/>
      <c r="AV37" s="85"/>
      <c r="AW37" s="85"/>
      <c r="AX37" s="86"/>
      <c r="AY37" s="84" t="e">
        <f>VLOOKUP('選定調書(4月業者)'!$AL37,#REF!,52,FALSE)</f>
        <v>#REF!</v>
      </c>
      <c r="AZ37" s="85"/>
      <c r="BA37" s="85"/>
      <c r="BB37" s="85"/>
      <c r="BC37" s="85"/>
      <c r="BD37" s="85"/>
      <c r="BE37" s="85"/>
      <c r="BF37" s="85"/>
      <c r="BG37" s="85"/>
      <c r="BH37" s="86"/>
      <c r="BI37" s="90" t="e">
        <f>VLOOKUP('選定調書(4月業者)'!$AL37,#REF!,47,FALSE)</f>
        <v>#REF!</v>
      </c>
      <c r="BJ37" s="91"/>
      <c r="BK37" s="91"/>
      <c r="BL37" s="91"/>
      <c r="BM37" s="91"/>
      <c r="BN37" s="91"/>
      <c r="BO37" s="91"/>
      <c r="BP37" s="91"/>
      <c r="BQ37" s="91"/>
      <c r="BR37" s="91"/>
      <c r="BS37" s="91"/>
      <c r="BT37" s="92"/>
      <c r="CA37" s="24"/>
      <c r="CB37" s="24"/>
      <c r="CC37" s="24"/>
      <c r="CD37" s="24"/>
      <c r="CE37" s="24"/>
      <c r="CF37" s="24"/>
      <c r="CG37" s="24"/>
      <c r="CH37" s="24"/>
      <c r="CI37" s="24"/>
      <c r="CJ37" s="24"/>
      <c r="CK37" s="24"/>
      <c r="CL37" s="24"/>
      <c r="CM37" s="24"/>
      <c r="CN37" s="24"/>
      <c r="CO37" s="24"/>
      <c r="CP37" s="24"/>
      <c r="CQ37" s="32"/>
      <c r="CR37" s="32"/>
      <c r="CS37" s="32"/>
      <c r="CT37" s="10"/>
      <c r="CU37" s="33"/>
      <c r="CV37" s="33"/>
      <c r="CW37" s="33"/>
      <c r="CX37" s="33"/>
      <c r="CY37" s="33"/>
      <c r="CZ37" s="33"/>
      <c r="DA37" s="33"/>
      <c r="DB37" s="33"/>
      <c r="DC37" s="33"/>
      <c r="DD37" s="33"/>
      <c r="DE37" s="33"/>
      <c r="DF37" s="33"/>
      <c r="DG37" s="33"/>
      <c r="DH37" s="34"/>
      <c r="DI37" s="34"/>
      <c r="DJ37" s="34"/>
    </row>
    <row r="38" spans="1:114" ht="20.100000000000001" customHeight="1" x14ac:dyDescent="0.2">
      <c r="C38" s="117"/>
      <c r="D38" s="117"/>
      <c r="E38" s="117"/>
      <c r="F38" s="117"/>
      <c r="G38" s="117"/>
      <c r="H38" s="117"/>
      <c r="I38" s="117"/>
      <c r="J38" s="117"/>
      <c r="K38" s="117"/>
      <c r="L38" s="117"/>
      <c r="M38" s="117"/>
      <c r="N38" s="117"/>
      <c r="O38" s="117"/>
      <c r="P38" s="117"/>
      <c r="Q38" s="54"/>
      <c r="R38" s="53"/>
      <c r="T38" s="101"/>
      <c r="U38" s="102"/>
      <c r="V38" s="102"/>
      <c r="W38" s="102"/>
      <c r="X38" s="102"/>
      <c r="Y38" s="102"/>
      <c r="Z38" s="103"/>
      <c r="AA38" s="107"/>
      <c r="AB38" s="108"/>
      <c r="AC38" s="108"/>
      <c r="AD38" s="108"/>
      <c r="AE38" s="108"/>
      <c r="AF38" s="109"/>
      <c r="AG38" s="112"/>
      <c r="AH38" s="112"/>
      <c r="AI38" s="113"/>
      <c r="AJ38" s="22"/>
      <c r="AK38" s="41"/>
      <c r="AL38" s="114"/>
      <c r="AM38" s="87"/>
      <c r="AN38" s="88"/>
      <c r="AO38" s="88"/>
      <c r="AP38" s="88"/>
      <c r="AQ38" s="88"/>
      <c r="AR38" s="88"/>
      <c r="AS38" s="88"/>
      <c r="AT38" s="88"/>
      <c r="AU38" s="88"/>
      <c r="AV38" s="88"/>
      <c r="AW38" s="88"/>
      <c r="AX38" s="89"/>
      <c r="AY38" s="87"/>
      <c r="AZ38" s="88"/>
      <c r="BA38" s="88"/>
      <c r="BB38" s="88"/>
      <c r="BC38" s="88"/>
      <c r="BD38" s="88"/>
      <c r="BE38" s="88"/>
      <c r="BF38" s="88"/>
      <c r="BG38" s="88"/>
      <c r="BH38" s="89"/>
      <c r="BI38" s="93"/>
      <c r="BJ38" s="94"/>
      <c r="BK38" s="94"/>
      <c r="BL38" s="94"/>
      <c r="BM38" s="94"/>
      <c r="BN38" s="94"/>
      <c r="BO38" s="94"/>
      <c r="BP38" s="94"/>
      <c r="BQ38" s="94"/>
      <c r="BR38" s="94"/>
      <c r="BS38" s="94"/>
      <c r="BT38" s="95"/>
      <c r="BV38" s="24"/>
      <c r="BW38" s="24"/>
      <c r="BX38" s="24"/>
      <c r="BY38" s="24"/>
      <c r="BZ38" s="24"/>
      <c r="CA38" s="24"/>
      <c r="CB38" s="24"/>
      <c r="CC38" s="24"/>
      <c r="CD38" s="24"/>
      <c r="CE38" s="24"/>
      <c r="CF38" s="24"/>
      <c r="CG38" s="24"/>
      <c r="CH38" s="24"/>
      <c r="CI38" s="24"/>
      <c r="CJ38" s="24"/>
      <c r="CK38" s="24"/>
      <c r="CL38" s="24"/>
      <c r="CM38" s="24"/>
      <c r="CN38" s="24"/>
      <c r="CO38" s="24"/>
      <c r="CP38" s="24"/>
      <c r="CQ38" s="32"/>
      <c r="CR38" s="32"/>
      <c r="CS38" s="32"/>
      <c r="CT38" s="10"/>
      <c r="CU38" s="33"/>
      <c r="CV38" s="33"/>
      <c r="CW38" s="33"/>
      <c r="CX38" s="33"/>
      <c r="CY38" s="33"/>
      <c r="CZ38" s="33"/>
      <c r="DA38" s="33"/>
      <c r="DB38" s="33"/>
      <c r="DC38" s="33"/>
      <c r="DD38" s="33"/>
      <c r="DE38" s="33"/>
      <c r="DF38" s="33"/>
      <c r="DG38" s="33"/>
      <c r="DH38" s="34"/>
      <c r="DI38" s="34"/>
      <c r="DJ38" s="34"/>
    </row>
    <row r="39" spans="1:114" ht="20.100000000000001" customHeight="1" x14ac:dyDescent="0.2">
      <c r="B39" s="2">
        <v>7</v>
      </c>
      <c r="C39" s="53"/>
      <c r="D39" s="2" t="s">
        <v>33</v>
      </c>
      <c r="E39" s="53"/>
      <c r="F39" s="53"/>
      <c r="G39" s="53"/>
      <c r="H39" s="53"/>
      <c r="I39" s="53"/>
      <c r="J39" s="53"/>
      <c r="K39" s="53"/>
      <c r="M39" s="53"/>
      <c r="N39" s="53"/>
      <c r="O39" s="53"/>
      <c r="P39" s="53"/>
      <c r="Q39" s="54"/>
      <c r="R39" s="53"/>
      <c r="T39" s="98" t="e">
        <f>VLOOKUP('選定調書(4月業者)'!$AL39,#REF!,5,FALSE)</f>
        <v>#REF!</v>
      </c>
      <c r="U39" s="99"/>
      <c r="V39" s="99"/>
      <c r="W39" s="99"/>
      <c r="X39" s="99"/>
      <c r="Y39" s="99"/>
      <c r="Z39" s="100"/>
      <c r="AA39" s="104"/>
      <c r="AB39" s="105"/>
      <c r="AC39" s="105"/>
      <c r="AD39" s="105"/>
      <c r="AE39" s="105"/>
      <c r="AF39" s="106"/>
      <c r="AG39" s="110" t="s">
        <v>37</v>
      </c>
      <c r="AH39" s="110"/>
      <c r="AI39" s="111"/>
      <c r="AJ39" s="22"/>
      <c r="AK39" s="41"/>
      <c r="AL39" s="114">
        <v>15</v>
      </c>
      <c r="AM39" s="84" t="e">
        <f>VLOOKUP('選定調書(4月業者)'!$AL39,#REF!,7,FALSE)</f>
        <v>#REF!</v>
      </c>
      <c r="AN39" s="85"/>
      <c r="AO39" s="85"/>
      <c r="AP39" s="85"/>
      <c r="AQ39" s="85"/>
      <c r="AR39" s="85"/>
      <c r="AS39" s="85"/>
      <c r="AT39" s="85"/>
      <c r="AU39" s="85"/>
      <c r="AV39" s="85"/>
      <c r="AW39" s="85"/>
      <c r="AX39" s="86"/>
      <c r="AY39" s="84" t="e">
        <f>VLOOKUP('選定調書(4月業者)'!$AL39,#REF!,52,FALSE)</f>
        <v>#REF!</v>
      </c>
      <c r="AZ39" s="85"/>
      <c r="BA39" s="85"/>
      <c r="BB39" s="85"/>
      <c r="BC39" s="85"/>
      <c r="BD39" s="85"/>
      <c r="BE39" s="85"/>
      <c r="BF39" s="85"/>
      <c r="BG39" s="85"/>
      <c r="BH39" s="86"/>
      <c r="BI39" s="90" t="e">
        <f>VLOOKUP('選定調書(4月業者)'!$AL39,#REF!,47,FALSE)</f>
        <v>#REF!</v>
      </c>
      <c r="BJ39" s="91"/>
      <c r="BK39" s="91"/>
      <c r="BL39" s="91"/>
      <c r="BM39" s="91"/>
      <c r="BN39" s="91"/>
      <c r="BO39" s="91"/>
      <c r="BP39" s="91"/>
      <c r="BQ39" s="91"/>
      <c r="BR39" s="91"/>
      <c r="BS39" s="91"/>
      <c r="BT39" s="92"/>
      <c r="CA39" s="24"/>
      <c r="CB39" s="24"/>
      <c r="CC39" s="24"/>
      <c r="CD39" s="24"/>
      <c r="CE39" s="24"/>
      <c r="CF39" s="24"/>
      <c r="CG39" s="24"/>
      <c r="CH39" s="24"/>
      <c r="CI39" s="24"/>
      <c r="CJ39" s="24"/>
      <c r="CK39" s="24"/>
      <c r="CL39" s="24"/>
      <c r="CM39" s="24"/>
      <c r="CN39" s="24"/>
      <c r="CO39" s="24"/>
      <c r="CP39" s="24"/>
      <c r="CQ39" s="32"/>
      <c r="CR39" s="32"/>
      <c r="CS39" s="32"/>
      <c r="CT39" s="10"/>
      <c r="CU39" s="33"/>
      <c r="CV39" s="33"/>
      <c r="CW39" s="33"/>
      <c r="CX39" s="33"/>
      <c r="CY39" s="33"/>
      <c r="CZ39" s="33"/>
      <c r="DA39" s="33"/>
      <c r="DB39" s="33"/>
      <c r="DC39" s="33"/>
      <c r="DD39" s="33"/>
      <c r="DE39" s="33"/>
      <c r="DF39" s="33"/>
      <c r="DG39" s="33"/>
      <c r="DH39" s="34"/>
      <c r="DI39" s="34"/>
      <c r="DJ39" s="34"/>
    </row>
    <row r="40" spans="1:114" ht="20.100000000000001" customHeight="1" x14ac:dyDescent="0.2">
      <c r="C40" s="53"/>
      <c r="D40" s="53"/>
      <c r="E40" s="53"/>
      <c r="F40" s="53"/>
      <c r="G40" s="53"/>
      <c r="H40" s="53"/>
      <c r="J40" s="53"/>
      <c r="K40" s="53"/>
      <c r="L40" s="53"/>
      <c r="M40" s="53"/>
      <c r="N40" s="53"/>
      <c r="O40" s="53"/>
      <c r="P40" s="53"/>
      <c r="Q40" s="54"/>
      <c r="R40" s="53"/>
      <c r="T40" s="101"/>
      <c r="U40" s="102"/>
      <c r="V40" s="102"/>
      <c r="W40" s="102"/>
      <c r="X40" s="102"/>
      <c r="Y40" s="102"/>
      <c r="Z40" s="103"/>
      <c r="AA40" s="107"/>
      <c r="AB40" s="108"/>
      <c r="AC40" s="108"/>
      <c r="AD40" s="108"/>
      <c r="AE40" s="108"/>
      <c r="AF40" s="109"/>
      <c r="AG40" s="112"/>
      <c r="AH40" s="112"/>
      <c r="AI40" s="113"/>
      <c r="AJ40" s="22"/>
      <c r="AK40" s="41"/>
      <c r="AL40" s="114"/>
      <c r="AM40" s="87"/>
      <c r="AN40" s="88"/>
      <c r="AO40" s="88"/>
      <c r="AP40" s="88"/>
      <c r="AQ40" s="88"/>
      <c r="AR40" s="88"/>
      <c r="AS40" s="88"/>
      <c r="AT40" s="88"/>
      <c r="AU40" s="88"/>
      <c r="AV40" s="88"/>
      <c r="AW40" s="88"/>
      <c r="AX40" s="89"/>
      <c r="AY40" s="87"/>
      <c r="AZ40" s="88"/>
      <c r="BA40" s="88"/>
      <c r="BB40" s="88"/>
      <c r="BC40" s="88"/>
      <c r="BD40" s="88"/>
      <c r="BE40" s="88"/>
      <c r="BF40" s="88"/>
      <c r="BG40" s="88"/>
      <c r="BH40" s="89"/>
      <c r="BI40" s="93"/>
      <c r="BJ40" s="94"/>
      <c r="BK40" s="94"/>
      <c r="BL40" s="94"/>
      <c r="BM40" s="94"/>
      <c r="BN40" s="94"/>
      <c r="BO40" s="94"/>
      <c r="BP40" s="94"/>
      <c r="BQ40" s="94"/>
      <c r="BR40" s="94"/>
      <c r="BS40" s="94"/>
      <c r="BT40" s="95"/>
      <c r="BV40" s="24"/>
      <c r="BW40" s="24"/>
      <c r="BX40" s="24"/>
      <c r="BY40" s="24"/>
      <c r="BZ40" s="24"/>
      <c r="CA40" s="24"/>
      <c r="CB40" s="24"/>
      <c r="CC40" s="24"/>
      <c r="CD40" s="24"/>
      <c r="CE40" s="24"/>
      <c r="CF40" s="24"/>
      <c r="CG40" s="24"/>
      <c r="CH40" s="24"/>
      <c r="CI40" s="24"/>
      <c r="CJ40" s="24"/>
      <c r="CK40" s="24"/>
      <c r="CL40" s="24"/>
      <c r="CM40" s="24"/>
      <c r="CN40" s="24"/>
      <c r="CO40" s="24"/>
      <c r="CP40" s="24"/>
      <c r="CQ40" s="32"/>
      <c r="CR40" s="32"/>
      <c r="CS40" s="32"/>
      <c r="CT40" s="10"/>
      <c r="CU40" s="33"/>
      <c r="CV40" s="33"/>
      <c r="CW40" s="33"/>
      <c r="CX40" s="33"/>
      <c r="CY40" s="33"/>
      <c r="CZ40" s="33"/>
      <c r="DA40" s="33"/>
      <c r="DB40" s="33"/>
      <c r="DC40" s="33"/>
      <c r="DD40" s="33"/>
      <c r="DE40" s="33"/>
      <c r="DF40" s="33"/>
      <c r="DG40" s="33"/>
      <c r="DH40" s="34"/>
      <c r="DI40" s="34"/>
      <c r="DJ40" s="34"/>
    </row>
    <row r="41" spans="1:114" ht="20.100000000000001" customHeight="1" x14ac:dyDescent="0.2">
      <c r="Q41" s="53"/>
      <c r="R41" s="53"/>
      <c r="T41" s="98" t="e">
        <f>VLOOKUP('選定調書(4月業者)'!$AL41,#REF!,5,FALSE)</f>
        <v>#REF!</v>
      </c>
      <c r="U41" s="99"/>
      <c r="V41" s="99"/>
      <c r="W41" s="99"/>
      <c r="X41" s="99"/>
      <c r="Y41" s="99"/>
      <c r="Z41" s="100"/>
      <c r="AA41" s="104"/>
      <c r="AB41" s="105"/>
      <c r="AC41" s="105"/>
      <c r="AD41" s="105"/>
      <c r="AE41" s="105"/>
      <c r="AF41" s="106"/>
      <c r="AG41" s="110" t="s">
        <v>37</v>
      </c>
      <c r="AH41" s="110"/>
      <c r="AI41" s="111"/>
      <c r="AL41" s="114">
        <v>16</v>
      </c>
      <c r="AM41" s="84" t="e">
        <f>VLOOKUP('選定調書(4月業者)'!$AL41,#REF!,7,FALSE)</f>
        <v>#REF!</v>
      </c>
      <c r="AN41" s="85"/>
      <c r="AO41" s="85"/>
      <c r="AP41" s="85"/>
      <c r="AQ41" s="85"/>
      <c r="AR41" s="85"/>
      <c r="AS41" s="85"/>
      <c r="AT41" s="85"/>
      <c r="AU41" s="85"/>
      <c r="AV41" s="85"/>
      <c r="AW41" s="85"/>
      <c r="AX41" s="86"/>
      <c r="AY41" s="84" t="e">
        <f>VLOOKUP('選定調書(4月業者)'!$AL41,#REF!,52,FALSE)</f>
        <v>#REF!</v>
      </c>
      <c r="AZ41" s="85"/>
      <c r="BA41" s="85"/>
      <c r="BB41" s="85"/>
      <c r="BC41" s="85"/>
      <c r="BD41" s="85"/>
      <c r="BE41" s="85"/>
      <c r="BF41" s="85"/>
      <c r="BG41" s="85"/>
      <c r="BH41" s="86"/>
      <c r="BI41" s="90" t="e">
        <f>VLOOKUP('選定調書(4月業者)'!$AL41,#REF!,47,FALSE)</f>
        <v>#REF!</v>
      </c>
      <c r="BJ41" s="91"/>
      <c r="BK41" s="91"/>
      <c r="BL41" s="91"/>
      <c r="BM41" s="91"/>
      <c r="BN41" s="91"/>
      <c r="BO41" s="91"/>
      <c r="BP41" s="91"/>
      <c r="BQ41" s="91"/>
      <c r="BR41" s="91"/>
      <c r="BS41" s="91"/>
      <c r="BT41" s="92"/>
      <c r="CA41" s="24"/>
      <c r="CB41" s="24"/>
      <c r="CC41" s="24"/>
      <c r="CD41" s="24"/>
      <c r="CE41" s="24"/>
      <c r="CF41" s="24"/>
      <c r="CG41" s="24"/>
      <c r="CH41" s="24"/>
      <c r="CI41" s="24"/>
      <c r="CJ41" s="24"/>
      <c r="CK41" s="24"/>
      <c r="CL41" s="24"/>
      <c r="CM41" s="24"/>
      <c r="CN41" s="24"/>
      <c r="CO41" s="24"/>
      <c r="CP41" s="24"/>
      <c r="CQ41" s="32"/>
      <c r="CR41" s="32"/>
      <c r="CS41" s="32"/>
      <c r="CT41" s="10"/>
      <c r="CU41" s="33"/>
      <c r="CV41" s="33"/>
      <c r="CW41" s="33"/>
      <c r="CX41" s="33"/>
      <c r="CY41" s="33"/>
      <c r="CZ41" s="33"/>
      <c r="DA41" s="33"/>
      <c r="DB41" s="33"/>
      <c r="DC41" s="33"/>
      <c r="DD41" s="33"/>
      <c r="DE41" s="33"/>
      <c r="DF41" s="33"/>
      <c r="DG41" s="33"/>
      <c r="DH41" s="34"/>
      <c r="DI41" s="34"/>
      <c r="DJ41" s="34"/>
    </row>
    <row r="42" spans="1:114" ht="20.100000000000001" customHeight="1" x14ac:dyDescent="0.2">
      <c r="B42" s="75" t="s">
        <v>34</v>
      </c>
      <c r="C42" s="76"/>
      <c r="D42" s="76"/>
      <c r="E42" s="76"/>
      <c r="F42" s="76"/>
      <c r="G42" s="77"/>
      <c r="H42" s="120" t="s">
        <v>35</v>
      </c>
      <c r="I42" s="121"/>
      <c r="J42" s="121"/>
      <c r="K42" s="121"/>
      <c r="L42" s="121"/>
      <c r="M42" s="121"/>
      <c r="N42" s="122"/>
      <c r="O42" s="55"/>
      <c r="P42" s="55"/>
      <c r="Q42" s="53"/>
      <c r="R42" s="53"/>
      <c r="T42" s="101"/>
      <c r="U42" s="102"/>
      <c r="V42" s="102"/>
      <c r="W42" s="102"/>
      <c r="X42" s="102"/>
      <c r="Y42" s="102"/>
      <c r="Z42" s="103"/>
      <c r="AA42" s="107"/>
      <c r="AB42" s="108"/>
      <c r="AC42" s="108"/>
      <c r="AD42" s="108"/>
      <c r="AE42" s="108"/>
      <c r="AF42" s="109"/>
      <c r="AG42" s="112"/>
      <c r="AH42" s="112"/>
      <c r="AI42" s="113"/>
      <c r="AL42" s="114"/>
      <c r="AM42" s="87"/>
      <c r="AN42" s="88"/>
      <c r="AO42" s="88"/>
      <c r="AP42" s="88"/>
      <c r="AQ42" s="88"/>
      <c r="AR42" s="88"/>
      <c r="AS42" s="88"/>
      <c r="AT42" s="88"/>
      <c r="AU42" s="88"/>
      <c r="AV42" s="88"/>
      <c r="AW42" s="88"/>
      <c r="AX42" s="89"/>
      <c r="AY42" s="87"/>
      <c r="AZ42" s="88"/>
      <c r="BA42" s="88"/>
      <c r="BB42" s="88"/>
      <c r="BC42" s="88"/>
      <c r="BD42" s="88"/>
      <c r="BE42" s="88"/>
      <c r="BF42" s="88"/>
      <c r="BG42" s="88"/>
      <c r="BH42" s="89"/>
      <c r="BI42" s="93"/>
      <c r="BJ42" s="94"/>
      <c r="BK42" s="94"/>
      <c r="BL42" s="94"/>
      <c r="BM42" s="94"/>
      <c r="BN42" s="94"/>
      <c r="BO42" s="94"/>
      <c r="BP42" s="94"/>
      <c r="BQ42" s="94"/>
      <c r="BR42" s="94"/>
      <c r="BS42" s="94"/>
      <c r="BT42" s="95"/>
      <c r="BV42" s="24"/>
      <c r="BW42" s="24"/>
      <c r="BX42" s="24"/>
      <c r="BY42" s="24"/>
      <c r="BZ42" s="24"/>
      <c r="CA42" s="21"/>
      <c r="CB42" s="21"/>
      <c r="CC42" s="21"/>
      <c r="CD42" s="21"/>
      <c r="CE42" s="21"/>
      <c r="CF42" s="21"/>
      <c r="CG42" s="21"/>
      <c r="CH42" s="21"/>
      <c r="CI42" s="21"/>
      <c r="CJ42" s="21"/>
      <c r="CK42" s="21"/>
      <c r="CL42" s="21"/>
      <c r="CM42" s="21"/>
      <c r="CN42" s="21"/>
      <c r="CO42" s="21"/>
      <c r="CP42" s="21"/>
    </row>
    <row r="43" spans="1:114" ht="20.100000000000001" customHeight="1" x14ac:dyDescent="0.2">
      <c r="Q43" s="55"/>
      <c r="R43" s="55"/>
      <c r="T43" s="98" t="e">
        <f>VLOOKUP('選定調書(4月業者)'!$AL43,#REF!,5,FALSE)</f>
        <v>#REF!</v>
      </c>
      <c r="U43" s="99"/>
      <c r="V43" s="99"/>
      <c r="W43" s="99"/>
      <c r="X43" s="99"/>
      <c r="Y43" s="99"/>
      <c r="Z43" s="100"/>
      <c r="AA43" s="104"/>
      <c r="AB43" s="105"/>
      <c r="AC43" s="105"/>
      <c r="AD43" s="105"/>
      <c r="AE43" s="105"/>
      <c r="AF43" s="106"/>
      <c r="AG43" s="110" t="s">
        <v>37</v>
      </c>
      <c r="AH43" s="110"/>
      <c r="AI43" s="111"/>
      <c r="AK43" s="3"/>
      <c r="AL43" s="114">
        <v>17</v>
      </c>
      <c r="AM43" s="84" t="e">
        <f>VLOOKUP('選定調書(4月業者)'!$AL43,#REF!,7,FALSE)</f>
        <v>#REF!</v>
      </c>
      <c r="AN43" s="85"/>
      <c r="AO43" s="85"/>
      <c r="AP43" s="85"/>
      <c r="AQ43" s="85"/>
      <c r="AR43" s="85"/>
      <c r="AS43" s="85"/>
      <c r="AT43" s="85"/>
      <c r="AU43" s="85"/>
      <c r="AV43" s="85"/>
      <c r="AW43" s="85"/>
      <c r="AX43" s="86"/>
      <c r="AY43" s="84" t="e">
        <f>VLOOKUP('選定調書(4月業者)'!$AL43,#REF!,52,FALSE)</f>
        <v>#REF!</v>
      </c>
      <c r="AZ43" s="85"/>
      <c r="BA43" s="85"/>
      <c r="BB43" s="85"/>
      <c r="BC43" s="85"/>
      <c r="BD43" s="85"/>
      <c r="BE43" s="85"/>
      <c r="BF43" s="85"/>
      <c r="BG43" s="85"/>
      <c r="BH43" s="86"/>
      <c r="BI43" s="90" t="e">
        <f>VLOOKUP('選定調書(4月業者)'!$AL43,#REF!,47,FALSE)</f>
        <v>#REF!</v>
      </c>
      <c r="BJ43" s="91"/>
      <c r="BK43" s="91"/>
      <c r="BL43" s="91"/>
      <c r="BM43" s="91"/>
      <c r="BN43" s="91"/>
      <c r="BO43" s="91"/>
      <c r="BP43" s="91"/>
      <c r="BQ43" s="91"/>
      <c r="BR43" s="91"/>
      <c r="BS43" s="91"/>
      <c r="BT43" s="92"/>
      <c r="CA43" s="21"/>
      <c r="CB43" s="21"/>
      <c r="CC43" s="21"/>
      <c r="CD43" s="21"/>
      <c r="CE43" s="21"/>
      <c r="CF43" s="21"/>
      <c r="CG43" s="21"/>
      <c r="CH43" s="21"/>
      <c r="CI43" s="21"/>
      <c r="CJ43" s="21"/>
      <c r="CK43" s="21"/>
      <c r="CL43" s="21"/>
      <c r="CM43" s="21"/>
      <c r="CN43" s="21"/>
      <c r="CO43" s="21"/>
      <c r="CP43" s="21"/>
    </row>
    <row r="44" spans="1:114" ht="19.5" customHeight="1" x14ac:dyDescent="0.2">
      <c r="T44" s="101"/>
      <c r="U44" s="102"/>
      <c r="V44" s="102"/>
      <c r="W44" s="102"/>
      <c r="X44" s="102"/>
      <c r="Y44" s="102"/>
      <c r="Z44" s="103"/>
      <c r="AA44" s="107"/>
      <c r="AB44" s="108"/>
      <c r="AC44" s="108"/>
      <c r="AD44" s="108"/>
      <c r="AE44" s="108"/>
      <c r="AF44" s="109"/>
      <c r="AG44" s="112"/>
      <c r="AH44" s="112"/>
      <c r="AI44" s="113"/>
      <c r="AK44" s="55"/>
      <c r="AL44" s="114"/>
      <c r="AM44" s="87"/>
      <c r="AN44" s="88"/>
      <c r="AO44" s="88"/>
      <c r="AP44" s="88"/>
      <c r="AQ44" s="88"/>
      <c r="AR44" s="88"/>
      <c r="AS44" s="88"/>
      <c r="AT44" s="88"/>
      <c r="AU44" s="88"/>
      <c r="AV44" s="88"/>
      <c r="AW44" s="88"/>
      <c r="AX44" s="89"/>
      <c r="AY44" s="87"/>
      <c r="AZ44" s="88"/>
      <c r="BA44" s="88"/>
      <c r="BB44" s="88"/>
      <c r="BC44" s="88"/>
      <c r="BD44" s="88"/>
      <c r="BE44" s="88"/>
      <c r="BF44" s="88"/>
      <c r="BG44" s="88"/>
      <c r="BH44" s="89"/>
      <c r="BI44" s="93"/>
      <c r="BJ44" s="94"/>
      <c r="BK44" s="94"/>
      <c r="BL44" s="94"/>
      <c r="BM44" s="94"/>
      <c r="BN44" s="94"/>
      <c r="BO44" s="94"/>
      <c r="BP44" s="94"/>
      <c r="BQ44" s="94"/>
      <c r="BR44" s="94"/>
      <c r="BS44" s="94"/>
      <c r="BT44" s="95"/>
      <c r="BV44" s="24"/>
      <c r="BW44" s="24"/>
      <c r="BX44" s="24"/>
      <c r="BY44" s="24"/>
      <c r="BZ44" s="24"/>
      <c r="CA44" s="21"/>
      <c r="CB44" s="21"/>
      <c r="CC44" s="21"/>
      <c r="CD44" s="21"/>
      <c r="CE44" s="21"/>
      <c r="CF44" s="21"/>
      <c r="CG44" s="21"/>
      <c r="CH44" s="21"/>
      <c r="CI44" s="21"/>
      <c r="CJ44" s="21"/>
      <c r="CK44" s="21"/>
      <c r="CL44" s="21"/>
      <c r="CM44" s="21"/>
      <c r="CN44" s="21"/>
      <c r="CO44" s="21"/>
      <c r="CP44" s="21"/>
    </row>
  </sheetData>
  <mergeCells count="159">
    <mergeCell ref="AM43:AX44"/>
    <mergeCell ref="AY43:BH44"/>
    <mergeCell ref="BI43:BT44"/>
    <mergeCell ref="B42:G42"/>
    <mergeCell ref="H42:N42"/>
    <mergeCell ref="T43:Z44"/>
    <mergeCell ref="AA43:AF44"/>
    <mergeCell ref="AG43:AI44"/>
    <mergeCell ref="AL43:AL44"/>
    <mergeCell ref="T41:Z42"/>
    <mergeCell ref="AA41:AF42"/>
    <mergeCell ref="AG41:AI42"/>
    <mergeCell ref="AL41:AL42"/>
    <mergeCell ref="AM41:AX42"/>
    <mergeCell ref="AY41:BH42"/>
    <mergeCell ref="BI41:BT42"/>
    <mergeCell ref="T39:Z40"/>
    <mergeCell ref="AA39:AF40"/>
    <mergeCell ref="AG39:AI40"/>
    <mergeCell ref="AL39:AL40"/>
    <mergeCell ref="AM39:AX40"/>
    <mergeCell ref="AY39:BH40"/>
    <mergeCell ref="BI35:BT36"/>
    <mergeCell ref="T37:Z38"/>
    <mergeCell ref="AA37:AF38"/>
    <mergeCell ref="AG37:AI38"/>
    <mergeCell ref="AL37:AL38"/>
    <mergeCell ref="AM37:AX38"/>
    <mergeCell ref="AY37:BH38"/>
    <mergeCell ref="BI37:BT38"/>
    <mergeCell ref="BI39:BT40"/>
    <mergeCell ref="C34:F34"/>
    <mergeCell ref="C35:P38"/>
    <mergeCell ref="T35:Z36"/>
    <mergeCell ref="AA35:AF36"/>
    <mergeCell ref="AG35:AI36"/>
    <mergeCell ref="AL35:AL36"/>
    <mergeCell ref="AY31:BH32"/>
    <mergeCell ref="BI31:BT32"/>
    <mergeCell ref="C32:P33"/>
    <mergeCell ref="T33:Z34"/>
    <mergeCell ref="AA33:AF34"/>
    <mergeCell ref="AG33:AI34"/>
    <mergeCell ref="AL33:AL34"/>
    <mergeCell ref="AM33:AX34"/>
    <mergeCell ref="AY33:BH34"/>
    <mergeCell ref="BI33:BT34"/>
    <mergeCell ref="D31:L31"/>
    <mergeCell ref="T31:Z32"/>
    <mergeCell ref="AA31:AF32"/>
    <mergeCell ref="AG31:AI32"/>
    <mergeCell ref="AL31:AL32"/>
    <mergeCell ref="AM31:AX32"/>
    <mergeCell ref="AM35:AX36"/>
    <mergeCell ref="AY35:BH36"/>
    <mergeCell ref="AY27:BH28"/>
    <mergeCell ref="BI27:BT28"/>
    <mergeCell ref="D28:K29"/>
    <mergeCell ref="T29:Z30"/>
    <mergeCell ref="AA29:AF30"/>
    <mergeCell ref="AG29:AI30"/>
    <mergeCell ref="AL29:AL30"/>
    <mergeCell ref="AM29:AX30"/>
    <mergeCell ref="AY29:BH30"/>
    <mergeCell ref="BI29:BT30"/>
    <mergeCell ref="D26:K27"/>
    <mergeCell ref="T27:Z28"/>
    <mergeCell ref="AA27:AF28"/>
    <mergeCell ref="AG27:AI28"/>
    <mergeCell ref="AL27:AL28"/>
    <mergeCell ref="AM27:AX28"/>
    <mergeCell ref="AY23:BH24"/>
    <mergeCell ref="BI23:BT24"/>
    <mergeCell ref="D24:K25"/>
    <mergeCell ref="T25:Z26"/>
    <mergeCell ref="AA25:AF26"/>
    <mergeCell ref="AG25:AI26"/>
    <mergeCell ref="AL25:AL26"/>
    <mergeCell ref="AM25:AX26"/>
    <mergeCell ref="AY25:BH26"/>
    <mergeCell ref="BI25:BT26"/>
    <mergeCell ref="D22:K23"/>
    <mergeCell ref="T23:Z24"/>
    <mergeCell ref="AA23:AF24"/>
    <mergeCell ref="AG23:AI24"/>
    <mergeCell ref="AL23:AL24"/>
    <mergeCell ref="AM23:AX24"/>
    <mergeCell ref="AY19:BH20"/>
    <mergeCell ref="BI19:BT20"/>
    <mergeCell ref="D20:K21"/>
    <mergeCell ref="T21:Z22"/>
    <mergeCell ref="AA21:AF22"/>
    <mergeCell ref="AG21:AI22"/>
    <mergeCell ref="AL21:AL22"/>
    <mergeCell ref="AM21:AX22"/>
    <mergeCell ref="AY21:BH22"/>
    <mergeCell ref="BI21:BT22"/>
    <mergeCell ref="D18:K19"/>
    <mergeCell ref="T19:Z20"/>
    <mergeCell ref="AA19:AF20"/>
    <mergeCell ref="AG19:AI20"/>
    <mergeCell ref="AL19:AL20"/>
    <mergeCell ref="AM19:AX20"/>
    <mergeCell ref="AY15:BH16"/>
    <mergeCell ref="BI15:BT16"/>
    <mergeCell ref="D16:K17"/>
    <mergeCell ref="T17:Z18"/>
    <mergeCell ref="AA17:AF18"/>
    <mergeCell ref="AG17:AI18"/>
    <mergeCell ref="AL17:AL18"/>
    <mergeCell ref="AM17:AX18"/>
    <mergeCell ref="AY17:BH18"/>
    <mergeCell ref="BI17:BT18"/>
    <mergeCell ref="D14:K15"/>
    <mergeCell ref="T15:Z16"/>
    <mergeCell ref="AA15:AF16"/>
    <mergeCell ref="AG15:AI16"/>
    <mergeCell ref="AL15:AL16"/>
    <mergeCell ref="AM15:AX16"/>
    <mergeCell ref="AY11:BH12"/>
    <mergeCell ref="BI11:BT12"/>
    <mergeCell ref="D12:K13"/>
    <mergeCell ref="T13:Z14"/>
    <mergeCell ref="AA13:AF14"/>
    <mergeCell ref="AG13:AI14"/>
    <mergeCell ref="AL13:AL14"/>
    <mergeCell ref="AM13:AX14"/>
    <mergeCell ref="AY13:BH14"/>
    <mergeCell ref="BI13:BT14"/>
    <mergeCell ref="B11:M11"/>
    <mergeCell ref="T11:Z12"/>
    <mergeCell ref="AA11:AF12"/>
    <mergeCell ref="AG11:AI12"/>
    <mergeCell ref="AL11:AL12"/>
    <mergeCell ref="AM11:AX12"/>
    <mergeCell ref="AM1:AM2"/>
    <mergeCell ref="AO1:AV2"/>
    <mergeCell ref="AY1:BT2"/>
    <mergeCell ref="B9:P9"/>
    <mergeCell ref="AS9:BA9"/>
    <mergeCell ref="BJ9:BR9"/>
    <mergeCell ref="C10:P10"/>
    <mergeCell ref="T10:Z10"/>
    <mergeCell ref="AA10:AF10"/>
    <mergeCell ref="AG10:AI10"/>
    <mergeCell ref="AM10:AX10"/>
    <mergeCell ref="AY10:BH10"/>
    <mergeCell ref="BI10:BT10"/>
    <mergeCell ref="B3:AI3"/>
    <mergeCell ref="AM3:AM4"/>
    <mergeCell ref="AO3:AV4"/>
    <mergeCell ref="AY3:BT4"/>
    <mergeCell ref="AB4:AE4"/>
    <mergeCell ref="AM5:AM6"/>
    <mergeCell ref="AO5:AV6"/>
    <mergeCell ref="AY5:BT6"/>
    <mergeCell ref="AM7:AM8"/>
    <mergeCell ref="AO7:AV8"/>
    <mergeCell ref="AY7:BT8"/>
  </mergeCells>
  <phoneticPr fontId="1"/>
  <dataValidations count="1">
    <dataValidation imeMode="off" allowBlank="1" showInputMessage="1" showErrorMessage="1" sqref="D4:D7" xr:uid="{00000000-0002-0000-0000-000000000000}"/>
  </dataValidations>
  <pageMargins left="0.98" right="0.41" top="0.26" bottom="0.21" header="0.2" footer="0.2800000000000000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C1:BJ134"/>
  <sheetViews>
    <sheetView tabSelected="1" view="pageBreakPreview" topLeftCell="O47" zoomScale="115" zoomScaleNormal="100" zoomScaleSheetLayoutView="115" workbookViewId="0">
      <selection activeCell="AQ54" sqref="AQ54"/>
    </sheetView>
  </sheetViews>
  <sheetFormatPr defaultColWidth="8.6640625" defaultRowHeight="13.2" x14ac:dyDescent="0.2"/>
  <cols>
    <col min="1" max="2" width="0.88671875" style="56" customWidth="1"/>
    <col min="3" max="42" width="2.44140625" style="56" customWidth="1"/>
    <col min="43" max="46" width="0.88671875" style="56" customWidth="1"/>
    <col min="47" max="47" width="16.21875" style="56" customWidth="1"/>
    <col min="48" max="48" width="64.6640625" style="56" bestFit="1" customWidth="1"/>
    <col min="49" max="52" width="0.88671875" style="56" customWidth="1"/>
    <col min="53" max="53" width="10" style="56" customWidth="1"/>
    <col min="54" max="54" width="27.44140625" style="56" customWidth="1"/>
    <col min="55" max="58" width="0.88671875" style="56" customWidth="1"/>
    <col min="59" max="59" width="18.77734375" style="56" customWidth="1"/>
    <col min="60" max="60" width="65" style="56" customWidth="1"/>
    <col min="61" max="63" width="0.88671875" style="56" customWidth="1"/>
    <col min="64" max="16384" width="8.6640625" style="56"/>
  </cols>
  <sheetData>
    <row r="1" spans="46:56" ht="5.25" customHeight="1" x14ac:dyDescent="0.2"/>
    <row r="2" spans="46:56" ht="16.5" customHeight="1" x14ac:dyDescent="0.2">
      <c r="AT2" s="61"/>
      <c r="AU2" s="129" t="s">
        <v>51</v>
      </c>
      <c r="AV2" s="62"/>
      <c r="AW2" s="63"/>
    </row>
    <row r="3" spans="46:56" ht="16.5" customHeight="1" thickBot="1" x14ac:dyDescent="0.25">
      <c r="AT3" s="64"/>
      <c r="AU3" s="131"/>
      <c r="AV3" s="59"/>
      <c r="AW3" s="65"/>
    </row>
    <row r="4" spans="46:56" ht="16.5" customHeight="1" thickBot="1" x14ac:dyDescent="0.25">
      <c r="AT4" s="64"/>
      <c r="AU4" s="125" t="s">
        <v>43</v>
      </c>
      <c r="AV4" s="126">
        <v>46212</v>
      </c>
      <c r="AW4" s="65"/>
    </row>
    <row r="5" spans="46:56" ht="16.5" customHeight="1" thickBot="1" x14ac:dyDescent="0.25">
      <c r="AT5" s="64"/>
      <c r="AU5" s="125"/>
      <c r="AV5" s="126"/>
      <c r="AW5" s="65"/>
    </row>
    <row r="6" spans="46:56" ht="16.5" customHeight="1" thickBot="1" x14ac:dyDescent="0.25">
      <c r="AT6" s="64"/>
      <c r="AU6" s="125" t="s">
        <v>48</v>
      </c>
      <c r="AV6" s="127" t="s">
        <v>66</v>
      </c>
      <c r="AW6" s="65"/>
    </row>
    <row r="7" spans="46:56" ht="16.5" customHeight="1" thickBot="1" x14ac:dyDescent="0.25">
      <c r="AT7" s="64"/>
      <c r="AU7" s="125"/>
      <c r="AV7" s="127"/>
      <c r="AW7" s="65"/>
    </row>
    <row r="8" spans="46:56" ht="16.5" customHeight="1" thickBot="1" x14ac:dyDescent="0.25">
      <c r="AT8" s="64"/>
      <c r="AU8" s="125" t="s">
        <v>49</v>
      </c>
      <c r="AV8" s="128" t="s">
        <v>67</v>
      </c>
      <c r="AW8" s="65"/>
    </row>
    <row r="9" spans="46:56" ht="16.5" customHeight="1" thickBot="1" x14ac:dyDescent="0.25">
      <c r="AT9" s="64"/>
      <c r="AU9" s="125"/>
      <c r="AV9" s="128"/>
      <c r="AW9" s="65"/>
    </row>
    <row r="10" spans="46:56" ht="16.5" customHeight="1" thickBot="1" x14ac:dyDescent="0.25">
      <c r="AT10" s="64"/>
      <c r="AU10" s="125" t="s">
        <v>44</v>
      </c>
      <c r="AV10" s="127"/>
      <c r="AW10" s="65"/>
    </row>
    <row r="11" spans="46:56" ht="16.5" customHeight="1" thickBot="1" x14ac:dyDescent="0.25">
      <c r="AT11" s="64"/>
      <c r="AU11" s="125"/>
      <c r="AV11" s="127"/>
      <c r="AW11" s="65"/>
    </row>
    <row r="12" spans="46:56" ht="5.25" customHeight="1" x14ac:dyDescent="0.2">
      <c r="AT12" s="66"/>
      <c r="AU12" s="67"/>
      <c r="AV12" s="67"/>
      <c r="AW12" s="68"/>
    </row>
    <row r="13" spans="46:56" ht="5.25" customHeight="1" x14ac:dyDescent="0.2">
      <c r="AT13" s="57"/>
      <c r="AU13" s="57"/>
      <c r="AV13" s="57"/>
      <c r="AW13" s="57"/>
    </row>
    <row r="14" spans="46:56" ht="5.25" customHeight="1" x14ac:dyDescent="0.2">
      <c r="AT14" s="57"/>
      <c r="AU14" s="57"/>
      <c r="AV14" s="57"/>
      <c r="AW14" s="57"/>
    </row>
    <row r="15" spans="46:56" ht="5.25" customHeight="1" x14ac:dyDescent="0.2">
      <c r="AT15" s="57"/>
      <c r="AU15" s="57"/>
      <c r="AV15" s="60"/>
      <c r="AW15" s="57"/>
    </row>
    <row r="16" spans="46:56" ht="15" customHeight="1" x14ac:dyDescent="0.2">
      <c r="AT16" s="57"/>
      <c r="AU16" s="57"/>
      <c r="AV16" s="60"/>
      <c r="AW16" s="57"/>
      <c r="AY16" s="57"/>
      <c r="AZ16" s="61"/>
      <c r="BA16" s="129" t="s">
        <v>51</v>
      </c>
      <c r="BB16" s="129"/>
      <c r="BC16" s="63"/>
      <c r="BD16" s="57"/>
    </row>
    <row r="17" spans="46:56" ht="15" customHeight="1" thickBot="1" x14ac:dyDescent="0.25">
      <c r="AT17" s="57"/>
      <c r="AU17" s="57"/>
      <c r="AV17" s="60"/>
      <c r="AW17" s="57"/>
      <c r="AY17" s="57"/>
      <c r="AZ17" s="64"/>
      <c r="BA17" s="130"/>
      <c r="BB17" s="130"/>
      <c r="BC17" s="65"/>
      <c r="BD17" s="57"/>
    </row>
    <row r="18" spans="46:56" ht="15" customHeight="1" thickBot="1" x14ac:dyDescent="0.25">
      <c r="AT18" s="57"/>
      <c r="AU18" s="57"/>
      <c r="AV18" s="60"/>
      <c r="AW18" s="57"/>
      <c r="AY18" s="57"/>
      <c r="AZ18" s="64"/>
      <c r="BA18" s="125" t="s">
        <v>45</v>
      </c>
      <c r="BB18" s="135">
        <f>AV4</f>
        <v>46212</v>
      </c>
      <c r="BC18" s="65"/>
      <c r="BD18" s="57"/>
    </row>
    <row r="19" spans="46:56" ht="15" customHeight="1" thickBot="1" x14ac:dyDescent="0.25">
      <c r="AT19" s="57"/>
      <c r="AU19" s="57"/>
      <c r="AV19" s="60"/>
      <c r="AW19" s="57"/>
      <c r="AY19" s="57"/>
      <c r="AZ19" s="64"/>
      <c r="BA19" s="125"/>
      <c r="BB19" s="136"/>
      <c r="BC19" s="65"/>
      <c r="BD19" s="57"/>
    </row>
    <row r="20" spans="46:56" ht="15" customHeight="1" thickBot="1" x14ac:dyDescent="0.25">
      <c r="AT20" s="57"/>
      <c r="AU20" s="57"/>
      <c r="AV20" s="60"/>
      <c r="AW20" s="57"/>
      <c r="AY20" s="57"/>
      <c r="AZ20" s="64"/>
      <c r="BA20" s="125"/>
      <c r="BB20" s="136">
        <v>45553</v>
      </c>
      <c r="BC20" s="65"/>
      <c r="BD20" s="57"/>
    </row>
    <row r="21" spans="46:56" ht="15" customHeight="1" thickBot="1" x14ac:dyDescent="0.25">
      <c r="AT21" s="57"/>
      <c r="AU21" s="57"/>
      <c r="AV21" s="60"/>
      <c r="AW21" s="57"/>
      <c r="AY21" s="57"/>
      <c r="AZ21" s="64"/>
      <c r="BA21" s="125"/>
      <c r="BB21" s="137"/>
      <c r="BC21" s="65"/>
      <c r="BD21" s="57"/>
    </row>
    <row r="22" spans="46:56" ht="15" customHeight="1" thickBot="1" x14ac:dyDescent="0.25">
      <c r="AT22" s="57"/>
      <c r="AU22" s="57"/>
      <c r="AV22" s="60"/>
      <c r="AW22" s="57"/>
      <c r="AY22" s="57"/>
      <c r="AZ22" s="64"/>
      <c r="BA22" s="124" t="s">
        <v>52</v>
      </c>
      <c r="BB22" s="123" t="str">
        <f>AV6</f>
        <v>令和８年度国宝重要文化財等保存整備費補助金事業埋蔵文化財出土遺物保存処理業務</v>
      </c>
      <c r="BC22" s="65"/>
      <c r="BD22" s="57"/>
    </row>
    <row r="23" spans="46:56" ht="15" customHeight="1" thickBot="1" x14ac:dyDescent="0.25">
      <c r="AT23" s="57"/>
      <c r="AU23" s="57"/>
      <c r="AV23" s="60"/>
      <c r="AW23" s="57"/>
      <c r="AY23" s="57"/>
      <c r="AZ23" s="64"/>
      <c r="BA23" s="125"/>
      <c r="BB23" s="123"/>
      <c r="BC23" s="65"/>
      <c r="BD23" s="57"/>
    </row>
    <row r="24" spans="46:56" ht="15" customHeight="1" thickBot="1" x14ac:dyDescent="0.25">
      <c r="AT24" s="57"/>
      <c r="AU24" s="57"/>
      <c r="AV24" s="60"/>
      <c r="AW24" s="57"/>
      <c r="AY24" s="57"/>
      <c r="AZ24" s="64"/>
      <c r="BA24" s="125"/>
      <c r="BB24" s="123"/>
      <c r="BC24" s="65"/>
      <c r="BD24" s="57"/>
    </row>
    <row r="25" spans="46:56" ht="15" customHeight="1" thickBot="1" x14ac:dyDescent="0.25">
      <c r="AT25" s="57"/>
      <c r="AU25" s="57"/>
      <c r="AV25" s="60"/>
      <c r="AW25" s="57"/>
      <c r="AY25" s="57"/>
      <c r="AZ25" s="64"/>
      <c r="BA25" s="125"/>
      <c r="BB25" s="123"/>
      <c r="BC25" s="65"/>
      <c r="BD25" s="57"/>
    </row>
    <row r="26" spans="46:56" ht="15" customHeight="1" thickBot="1" x14ac:dyDescent="0.25">
      <c r="AT26" s="57"/>
      <c r="AU26" s="57"/>
      <c r="AV26" s="60"/>
      <c r="AW26" s="57"/>
      <c r="AY26" s="57"/>
      <c r="AZ26" s="64"/>
      <c r="BA26" s="125"/>
      <c r="BB26" s="123"/>
      <c r="BC26" s="65"/>
      <c r="BD26" s="57"/>
    </row>
    <row r="27" spans="46:56" ht="15" customHeight="1" thickBot="1" x14ac:dyDescent="0.25">
      <c r="AT27" s="57"/>
      <c r="AU27" s="57"/>
      <c r="AV27" s="60"/>
      <c r="AW27" s="57"/>
      <c r="AY27" s="57"/>
      <c r="AZ27" s="64"/>
      <c r="BA27" s="124" t="s">
        <v>53</v>
      </c>
      <c r="BB27" s="123" t="str">
        <f>AV8</f>
        <v>契約の相手方の施設内</v>
      </c>
      <c r="BC27" s="65"/>
      <c r="BD27" s="57"/>
    </row>
    <row r="28" spans="46:56" ht="15" customHeight="1" thickBot="1" x14ac:dyDescent="0.25">
      <c r="AT28" s="57"/>
      <c r="AU28" s="57"/>
      <c r="AV28" s="60"/>
      <c r="AW28" s="57"/>
      <c r="AY28" s="57"/>
      <c r="AZ28" s="64"/>
      <c r="BA28" s="125"/>
      <c r="BB28" s="123"/>
      <c r="BC28" s="65"/>
      <c r="BD28" s="57"/>
    </row>
    <row r="29" spans="46:56" ht="15" customHeight="1" thickBot="1" x14ac:dyDescent="0.25">
      <c r="AT29" s="57"/>
      <c r="AU29" s="57"/>
      <c r="AV29" s="60"/>
      <c r="AW29" s="57"/>
      <c r="AY29" s="57"/>
      <c r="AZ29" s="64"/>
      <c r="BA29" s="125"/>
      <c r="BB29" s="123"/>
      <c r="BC29" s="65"/>
      <c r="BD29" s="57"/>
    </row>
    <row r="30" spans="46:56" ht="15" customHeight="1" thickBot="1" x14ac:dyDescent="0.25">
      <c r="AT30" s="57"/>
      <c r="AU30" s="57"/>
      <c r="AV30" s="60"/>
      <c r="AW30" s="57"/>
      <c r="AY30" s="57"/>
      <c r="AZ30" s="64"/>
      <c r="BA30" s="125"/>
      <c r="BB30" s="123"/>
      <c r="BC30" s="65"/>
      <c r="BD30" s="57"/>
    </row>
    <row r="31" spans="46:56" ht="15" customHeight="1" thickBot="1" x14ac:dyDescent="0.25">
      <c r="AT31" s="57"/>
      <c r="AU31" s="57"/>
      <c r="AV31" s="60"/>
      <c r="AW31" s="57"/>
      <c r="AY31" s="57"/>
      <c r="AZ31" s="64"/>
      <c r="BA31" s="125"/>
      <c r="BB31" s="123"/>
      <c r="BC31" s="65"/>
      <c r="BD31" s="57"/>
    </row>
    <row r="32" spans="46:56" ht="15" customHeight="1" thickBot="1" x14ac:dyDescent="0.25">
      <c r="AT32" s="57"/>
      <c r="AU32" s="57"/>
      <c r="AV32" s="60"/>
      <c r="AW32" s="57"/>
      <c r="AY32" s="57"/>
      <c r="AZ32" s="64"/>
      <c r="BA32" s="124" t="s">
        <v>54</v>
      </c>
      <c r="BB32" s="123"/>
      <c r="BC32" s="65"/>
      <c r="BD32" s="57"/>
    </row>
    <row r="33" spans="46:62" ht="15" customHeight="1" thickBot="1" x14ac:dyDescent="0.25">
      <c r="AT33" s="57"/>
      <c r="AU33" s="57"/>
      <c r="AV33" s="60"/>
      <c r="AW33" s="57"/>
      <c r="AY33" s="57"/>
      <c r="AZ33" s="64"/>
      <c r="BA33" s="125"/>
      <c r="BB33" s="123"/>
      <c r="BC33" s="65"/>
      <c r="BD33" s="57"/>
    </row>
    <row r="34" spans="46:62" ht="15" customHeight="1" thickBot="1" x14ac:dyDescent="0.25">
      <c r="AT34" s="57"/>
      <c r="AU34" s="57"/>
      <c r="AV34" s="60"/>
      <c r="AW34" s="57"/>
      <c r="AY34" s="57"/>
      <c r="AZ34" s="64"/>
      <c r="BA34" s="125"/>
      <c r="BB34" s="123"/>
      <c r="BC34" s="65"/>
      <c r="BD34" s="57"/>
    </row>
    <row r="35" spans="46:62" ht="15" customHeight="1" thickBot="1" x14ac:dyDescent="0.25">
      <c r="AT35" s="57"/>
      <c r="AU35" s="57"/>
      <c r="AV35" s="60"/>
      <c r="AW35" s="57"/>
      <c r="AY35" s="57"/>
      <c r="AZ35" s="64"/>
      <c r="BA35" s="125"/>
      <c r="BB35" s="123"/>
      <c r="BC35" s="65"/>
      <c r="BD35" s="57"/>
    </row>
    <row r="36" spans="46:62" ht="5.25" customHeight="1" x14ac:dyDescent="0.2">
      <c r="AT36" s="57"/>
      <c r="AU36" s="57"/>
      <c r="AV36" s="60"/>
      <c r="AW36" s="57"/>
      <c r="AY36" s="57"/>
      <c r="AZ36" s="66"/>
      <c r="BA36" s="67"/>
      <c r="BB36" s="67"/>
      <c r="BC36" s="68"/>
      <c r="BD36" s="57"/>
    </row>
    <row r="37" spans="46:62" ht="5.25" customHeight="1" x14ac:dyDescent="0.2">
      <c r="AT37" s="57"/>
      <c r="AU37" s="57"/>
      <c r="AV37" s="60"/>
      <c r="AW37" s="57"/>
      <c r="AY37" s="57"/>
      <c r="AZ37" s="57"/>
      <c r="BA37" s="57"/>
      <c r="BB37" s="57"/>
      <c r="BC37" s="57"/>
      <c r="BD37" s="57"/>
      <c r="BF37" s="57"/>
      <c r="BG37" s="57"/>
      <c r="BH37" s="57"/>
      <c r="BI37" s="57"/>
      <c r="BJ37" s="57"/>
    </row>
    <row r="38" spans="46:62" ht="5.25" customHeight="1" x14ac:dyDescent="0.2">
      <c r="AT38" s="57"/>
      <c r="AU38" s="57"/>
      <c r="AV38" s="60"/>
      <c r="AW38" s="57"/>
    </row>
    <row r="39" spans="46:62" ht="5.25" customHeight="1" x14ac:dyDescent="0.2">
      <c r="AT39" s="57"/>
      <c r="AU39" s="57"/>
      <c r="AV39" s="60"/>
      <c r="AW39" s="57"/>
      <c r="BF39" s="61"/>
      <c r="BG39" s="69"/>
      <c r="BH39" s="69"/>
      <c r="BI39" s="63"/>
      <c r="BJ39" s="57"/>
    </row>
    <row r="40" spans="46:62" ht="15" customHeight="1" x14ac:dyDescent="0.2">
      <c r="AT40" s="57"/>
      <c r="AU40" s="57"/>
      <c r="AV40" s="60"/>
      <c r="AW40" s="57"/>
      <c r="BF40" s="64"/>
      <c r="BG40" s="139" t="s">
        <v>50</v>
      </c>
      <c r="BH40" s="57"/>
      <c r="BI40" s="65"/>
      <c r="BJ40" s="57"/>
    </row>
    <row r="41" spans="46:62" ht="15" customHeight="1" x14ac:dyDescent="0.2">
      <c r="AT41" s="57"/>
      <c r="AU41" s="57"/>
      <c r="AV41" s="60"/>
      <c r="AW41" s="57"/>
      <c r="BF41" s="64"/>
      <c r="BG41" s="139"/>
      <c r="BH41" s="57"/>
      <c r="BI41" s="65"/>
      <c r="BJ41" s="57"/>
    </row>
    <row r="42" spans="46:62" ht="15" customHeight="1" x14ac:dyDescent="0.2">
      <c r="AT42" s="57"/>
      <c r="AU42" s="57"/>
      <c r="AV42" s="60"/>
      <c r="AW42" s="57"/>
      <c r="BF42" s="64"/>
      <c r="BG42" s="138" t="s">
        <v>46</v>
      </c>
      <c r="BH42" s="138"/>
      <c r="BI42" s="65"/>
      <c r="BJ42" s="57"/>
    </row>
    <row r="43" spans="46:62" ht="15" customHeight="1" x14ac:dyDescent="0.2">
      <c r="AT43" s="57"/>
      <c r="AU43" s="57"/>
      <c r="AV43" s="60"/>
      <c r="AW43" s="57"/>
      <c r="BF43" s="64"/>
      <c r="BG43" s="138"/>
      <c r="BH43" s="138"/>
      <c r="BI43" s="65"/>
      <c r="BJ43" s="57"/>
    </row>
    <row r="44" spans="46:62" ht="15" customHeight="1" x14ac:dyDescent="0.2">
      <c r="AT44" s="57"/>
      <c r="AU44" s="57"/>
      <c r="AV44" s="60"/>
      <c r="AW44" s="57"/>
      <c r="BF44" s="64"/>
      <c r="BG44" s="141" t="s">
        <v>47</v>
      </c>
      <c r="BH44" s="141"/>
      <c r="BI44" s="65"/>
      <c r="BJ44" s="57"/>
    </row>
    <row r="45" spans="46:62" ht="15" customHeight="1" x14ac:dyDescent="0.2">
      <c r="AT45" s="57"/>
      <c r="AU45" s="57"/>
      <c r="AV45" s="60"/>
      <c r="AW45" s="57"/>
      <c r="BF45" s="64"/>
      <c r="BG45" s="141"/>
      <c r="BH45" s="141"/>
      <c r="BI45" s="65"/>
      <c r="BJ45" s="57"/>
    </row>
    <row r="46" spans="46:62" ht="15" customHeight="1" x14ac:dyDescent="0.2">
      <c r="AT46" s="57"/>
      <c r="AU46" s="57"/>
      <c r="AV46" s="60"/>
      <c r="AW46" s="57"/>
      <c r="BF46" s="64"/>
      <c r="BG46" s="143" t="s">
        <v>68</v>
      </c>
      <c r="BH46" s="143"/>
      <c r="BI46" s="65"/>
      <c r="BJ46" s="57"/>
    </row>
    <row r="47" spans="46:62" ht="15" customHeight="1" thickBot="1" x14ac:dyDescent="0.25">
      <c r="AT47" s="57"/>
      <c r="AU47" s="57"/>
      <c r="AV47" s="60"/>
      <c r="AW47" s="57"/>
      <c r="BF47" s="64"/>
      <c r="BG47" s="143"/>
      <c r="BH47" s="143"/>
      <c r="BI47" s="65"/>
      <c r="BJ47" s="57"/>
    </row>
    <row r="48" spans="46:62" ht="15" customHeight="1" thickBot="1" x14ac:dyDescent="0.25">
      <c r="AT48" s="57"/>
      <c r="AU48" s="57"/>
      <c r="AV48" s="60"/>
      <c r="AW48" s="57"/>
      <c r="BF48" s="64"/>
      <c r="BG48" s="133" t="s">
        <v>63</v>
      </c>
      <c r="BH48" s="134">
        <f>AV4</f>
        <v>46212</v>
      </c>
      <c r="BI48" s="65"/>
      <c r="BJ48" s="57"/>
    </row>
    <row r="49" spans="46:62" ht="15" customHeight="1" thickBot="1" x14ac:dyDescent="0.25">
      <c r="AT49" s="57"/>
      <c r="AU49" s="57"/>
      <c r="AV49" s="60"/>
      <c r="AW49" s="57"/>
      <c r="BF49" s="64"/>
      <c r="BG49" s="133"/>
      <c r="BH49" s="134"/>
      <c r="BI49" s="65"/>
      <c r="BJ49" s="57"/>
    </row>
    <row r="50" spans="46:62" ht="15" customHeight="1" thickBot="1" x14ac:dyDescent="0.25">
      <c r="AT50" s="57"/>
      <c r="AU50" s="57"/>
      <c r="AV50" s="60"/>
      <c r="AW50" s="57"/>
      <c r="BF50" s="64"/>
      <c r="BG50" s="133"/>
      <c r="BH50" s="134"/>
      <c r="BI50" s="65"/>
      <c r="BJ50" s="57"/>
    </row>
    <row r="51" spans="46:62" ht="15" customHeight="1" thickBot="1" x14ac:dyDescent="0.25">
      <c r="AT51" s="57"/>
      <c r="AU51" s="57"/>
      <c r="AV51" s="60"/>
      <c r="AW51" s="57"/>
      <c r="BF51" s="64"/>
      <c r="BG51" s="133" t="s">
        <v>48</v>
      </c>
      <c r="BH51" s="132" t="str">
        <f>AV6</f>
        <v>令和８年度国宝重要文化財等保存整備費補助金事業埋蔵文化財出土遺物保存処理業務</v>
      </c>
      <c r="BI51" s="65"/>
      <c r="BJ51" s="57"/>
    </row>
    <row r="52" spans="46:62" ht="15" customHeight="1" thickBot="1" x14ac:dyDescent="0.25">
      <c r="AT52" s="57"/>
      <c r="AU52" s="57"/>
      <c r="AV52" s="60"/>
      <c r="AW52" s="57"/>
      <c r="BF52" s="64"/>
      <c r="BG52" s="133"/>
      <c r="BH52" s="132"/>
      <c r="BI52" s="65"/>
      <c r="BJ52" s="57"/>
    </row>
    <row r="53" spans="46:62" ht="15" customHeight="1" thickBot="1" x14ac:dyDescent="0.25">
      <c r="AT53" s="57"/>
      <c r="AU53" s="57"/>
      <c r="AV53" s="60"/>
      <c r="AW53" s="57"/>
      <c r="BF53" s="64"/>
      <c r="BG53" s="133"/>
      <c r="BH53" s="132"/>
      <c r="BI53" s="65"/>
      <c r="BJ53" s="57"/>
    </row>
    <row r="54" spans="46:62" ht="15" customHeight="1" thickBot="1" x14ac:dyDescent="0.25">
      <c r="AT54" s="57"/>
      <c r="AU54" s="57"/>
      <c r="AV54" s="60"/>
      <c r="AW54" s="57"/>
      <c r="BF54" s="64"/>
      <c r="BG54" s="133" t="s">
        <v>49</v>
      </c>
      <c r="BH54" s="132" t="str">
        <f>AV8</f>
        <v>契約の相手方の施設内</v>
      </c>
      <c r="BI54" s="65"/>
      <c r="BJ54" s="57"/>
    </row>
    <row r="55" spans="46:62" ht="15" customHeight="1" thickBot="1" x14ac:dyDescent="0.25">
      <c r="AT55" s="57"/>
      <c r="AU55" s="57"/>
      <c r="AV55" s="60"/>
      <c r="AW55" s="57"/>
      <c r="BF55" s="64"/>
      <c r="BG55" s="133"/>
      <c r="BH55" s="132"/>
      <c r="BI55" s="65"/>
      <c r="BJ55" s="57"/>
    </row>
    <row r="56" spans="46:62" ht="15" customHeight="1" thickBot="1" x14ac:dyDescent="0.25">
      <c r="AT56" s="57"/>
      <c r="AU56" s="57"/>
      <c r="AV56" s="60"/>
      <c r="AW56" s="57"/>
      <c r="BF56" s="64"/>
      <c r="BG56" s="133"/>
      <c r="BH56" s="132"/>
      <c r="BI56" s="65"/>
      <c r="BJ56" s="57"/>
    </row>
    <row r="57" spans="46:62" ht="15" customHeight="1" thickBot="1" x14ac:dyDescent="0.25">
      <c r="AT57" s="57"/>
      <c r="AU57" s="57"/>
      <c r="AV57" s="60"/>
      <c r="AW57" s="57"/>
      <c r="BF57" s="64"/>
      <c r="BG57" s="133" t="s">
        <v>44</v>
      </c>
      <c r="BH57" s="132"/>
      <c r="BI57" s="65"/>
      <c r="BJ57" s="57"/>
    </row>
    <row r="58" spans="46:62" ht="15" customHeight="1" thickBot="1" x14ac:dyDescent="0.25">
      <c r="AT58" s="57"/>
      <c r="AU58" s="57"/>
      <c r="AV58" s="60"/>
      <c r="AW58" s="57"/>
      <c r="BF58" s="64"/>
      <c r="BG58" s="133"/>
      <c r="BH58" s="132"/>
      <c r="BI58" s="65"/>
      <c r="BJ58" s="57"/>
    </row>
    <row r="59" spans="46:62" ht="15" customHeight="1" thickBot="1" x14ac:dyDescent="0.25">
      <c r="AT59" s="57"/>
      <c r="AU59" s="57"/>
      <c r="AV59" s="60"/>
      <c r="AW59" s="57"/>
      <c r="BF59" s="64"/>
      <c r="BG59" s="133"/>
      <c r="BH59" s="132"/>
      <c r="BI59" s="65"/>
      <c r="BJ59" s="57"/>
    </row>
    <row r="60" spans="46:62" ht="15" customHeight="1" x14ac:dyDescent="0.2">
      <c r="AT60" s="57"/>
      <c r="AU60" s="57"/>
      <c r="AV60" s="60"/>
      <c r="AW60" s="57"/>
      <c r="BF60" s="64"/>
      <c r="BG60" s="57"/>
      <c r="BH60" s="142" t="s">
        <v>62</v>
      </c>
      <c r="BI60" s="65"/>
      <c r="BJ60" s="57"/>
    </row>
    <row r="61" spans="46:62" ht="15" customHeight="1" x14ac:dyDescent="0.2">
      <c r="AT61" s="57"/>
      <c r="AU61" s="57"/>
      <c r="AV61" s="60"/>
      <c r="AW61" s="57"/>
      <c r="BF61" s="64"/>
      <c r="BG61" s="57"/>
      <c r="BH61" s="142"/>
      <c r="BI61" s="65"/>
      <c r="BJ61" s="57"/>
    </row>
    <row r="62" spans="46:62" ht="5.25" customHeight="1" x14ac:dyDescent="0.2">
      <c r="AT62" s="57"/>
      <c r="AU62" s="57"/>
      <c r="AV62" s="60"/>
      <c r="AW62" s="57"/>
      <c r="BF62" s="66"/>
      <c r="BG62" s="67"/>
      <c r="BH62" s="67"/>
      <c r="BI62" s="68"/>
      <c r="BJ62" s="57"/>
    </row>
    <row r="63" spans="46:62" ht="5.25" customHeight="1" x14ac:dyDescent="0.2">
      <c r="AT63" s="57"/>
      <c r="AU63" s="57"/>
      <c r="AV63" s="60"/>
      <c r="AW63" s="57"/>
    </row>
    <row r="64" spans="46:62" ht="5.25" customHeight="1" x14ac:dyDescent="0.2">
      <c r="AT64" s="57"/>
      <c r="AU64" s="57"/>
      <c r="AV64" s="60"/>
      <c r="AW64" s="57"/>
    </row>
    <row r="65" spans="3:49" ht="5.25" customHeight="1" x14ac:dyDescent="0.2">
      <c r="AT65" s="57"/>
      <c r="AU65" s="57"/>
      <c r="AV65" s="60"/>
      <c r="AW65" s="57"/>
    </row>
    <row r="66" spans="3:49" ht="13.5" customHeight="1" x14ac:dyDescent="0.2">
      <c r="C66" s="144" t="s">
        <v>65</v>
      </c>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58"/>
      <c r="AR66" s="58"/>
      <c r="AT66" s="57"/>
      <c r="AU66" s="57"/>
      <c r="AV66" s="60"/>
      <c r="AW66" s="57"/>
    </row>
    <row r="67" spans="3:49" ht="13.5" customHeight="1" x14ac:dyDescent="0.2">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58"/>
      <c r="AR67" s="58"/>
      <c r="AT67" s="57"/>
      <c r="AU67" s="57"/>
      <c r="AV67" s="60"/>
      <c r="AW67" s="57"/>
    </row>
    <row r="68" spans="3:49" ht="13.5" customHeight="1" x14ac:dyDescent="0.2">
      <c r="AT68" s="57"/>
      <c r="AU68" s="57"/>
      <c r="AV68" s="60"/>
      <c r="AW68" s="57"/>
    </row>
    <row r="69" spans="3:49" ht="13.5" customHeight="1" x14ac:dyDescent="0.2">
      <c r="C69" s="56" t="s">
        <v>56</v>
      </c>
      <c r="AT69" s="57"/>
      <c r="AU69" s="57"/>
      <c r="AV69" s="60"/>
      <c r="AW69" s="57"/>
    </row>
    <row r="70" spans="3:49" ht="13.5" customHeight="1" x14ac:dyDescent="0.2">
      <c r="AT70" s="57"/>
      <c r="AU70" s="57"/>
      <c r="AV70" s="60"/>
      <c r="AW70" s="57"/>
    </row>
    <row r="71" spans="3:49" ht="13.5" customHeight="1" x14ac:dyDescent="0.2">
      <c r="C71" s="56" t="s">
        <v>57</v>
      </c>
      <c r="AT71" s="57"/>
      <c r="AU71" s="57"/>
      <c r="AV71" s="60"/>
      <c r="AW71" s="57"/>
    </row>
    <row r="72" spans="3:49" ht="13.5" customHeight="1" x14ac:dyDescent="0.2">
      <c r="AT72" s="57"/>
      <c r="AU72" s="57"/>
      <c r="AV72" s="60"/>
      <c r="AW72" s="57"/>
    </row>
    <row r="73" spans="3:49" ht="13.5" customHeight="1" x14ac:dyDescent="0.2">
      <c r="C73" s="56" t="s">
        <v>58</v>
      </c>
      <c r="AT73" s="57"/>
      <c r="AU73" s="57"/>
      <c r="AV73" s="60"/>
      <c r="AW73" s="57"/>
    </row>
    <row r="74" spans="3:49" ht="13.5" customHeight="1" x14ac:dyDescent="0.2">
      <c r="AT74" s="57"/>
      <c r="AU74" s="57"/>
      <c r="AV74" s="60"/>
      <c r="AW74" s="57"/>
    </row>
    <row r="75" spans="3:49" ht="13.5" customHeight="1" x14ac:dyDescent="0.2">
      <c r="C75" s="56" t="s">
        <v>59</v>
      </c>
      <c r="AT75" s="57"/>
      <c r="AU75" s="57"/>
      <c r="AV75" s="60"/>
      <c r="AW75" s="57"/>
    </row>
    <row r="76" spans="3:49" ht="13.5" customHeight="1" x14ac:dyDescent="0.2">
      <c r="AT76" s="57"/>
      <c r="AU76" s="57"/>
      <c r="AV76" s="60"/>
      <c r="AW76" s="57"/>
    </row>
    <row r="77" spans="3:49" ht="13.5" customHeight="1" x14ac:dyDescent="0.2">
      <c r="AT77" s="57"/>
      <c r="AU77" s="57"/>
      <c r="AV77" s="60"/>
      <c r="AW77" s="57"/>
    </row>
    <row r="78" spans="3:49" ht="13.5" customHeight="1" x14ac:dyDescent="0.2">
      <c r="AT78" s="57"/>
      <c r="AU78" s="57"/>
      <c r="AV78" s="60"/>
      <c r="AW78" s="57"/>
    </row>
    <row r="79" spans="3:49" ht="13.5" customHeight="1" x14ac:dyDescent="0.2">
      <c r="D79" s="140" t="s">
        <v>55</v>
      </c>
      <c r="E79" s="140"/>
      <c r="F79" s="140"/>
      <c r="G79" s="140"/>
      <c r="H79" s="140"/>
      <c r="I79" s="140"/>
      <c r="J79" s="140"/>
      <c r="K79" s="140"/>
      <c r="L79" s="140"/>
      <c r="M79" s="140"/>
      <c r="N79" s="140"/>
      <c r="O79" s="140"/>
      <c r="P79" s="140"/>
      <c r="Q79" s="140"/>
      <c r="R79" s="140"/>
      <c r="S79" s="140"/>
      <c r="T79" s="140"/>
      <c r="U79" s="140"/>
      <c r="V79" s="140"/>
      <c r="W79" s="140"/>
      <c r="X79" s="140"/>
      <c r="Y79" s="140"/>
      <c r="AT79" s="57"/>
      <c r="AU79" s="57"/>
      <c r="AV79" s="60"/>
      <c r="AW79" s="57"/>
    </row>
    <row r="80" spans="3:49" ht="13.5" customHeight="1" x14ac:dyDescent="0.2">
      <c r="D80" s="140"/>
      <c r="E80" s="140"/>
      <c r="F80" s="140"/>
      <c r="G80" s="140"/>
      <c r="H80" s="140"/>
      <c r="I80" s="140"/>
      <c r="J80" s="140"/>
      <c r="K80" s="140"/>
      <c r="L80" s="140"/>
      <c r="M80" s="140"/>
      <c r="N80" s="140"/>
      <c r="O80" s="140"/>
      <c r="P80" s="140"/>
      <c r="Q80" s="140"/>
      <c r="R80" s="140"/>
      <c r="S80" s="140"/>
      <c r="T80" s="140"/>
      <c r="U80" s="140"/>
      <c r="V80" s="140"/>
      <c r="W80" s="140"/>
      <c r="X80" s="140"/>
      <c r="Y80" s="140"/>
      <c r="AT80" s="57"/>
      <c r="AU80" s="57"/>
      <c r="AV80" s="60"/>
      <c r="AW80" s="57"/>
    </row>
    <row r="81" spans="25:49" ht="13.5" customHeight="1" x14ac:dyDescent="0.2">
      <c r="AT81" s="57"/>
      <c r="AU81" s="57"/>
      <c r="AV81" s="60"/>
      <c r="AW81" s="57"/>
    </row>
    <row r="82" spans="25:49" ht="13.5" customHeight="1" x14ac:dyDescent="0.2">
      <c r="AT82" s="57"/>
      <c r="AU82" s="57"/>
      <c r="AV82" s="60"/>
      <c r="AW82" s="57"/>
    </row>
    <row r="83" spans="25:49" ht="13.5" customHeight="1" x14ac:dyDescent="0.2">
      <c r="AT83" s="57"/>
      <c r="AU83" s="57"/>
      <c r="AV83" s="60"/>
      <c r="AW83" s="57"/>
    </row>
    <row r="84" spans="25:49" ht="13.5" customHeight="1" x14ac:dyDescent="0.2">
      <c r="AT84" s="57"/>
      <c r="AU84" s="57"/>
      <c r="AV84" s="60"/>
      <c r="AW84" s="57"/>
    </row>
    <row r="85" spans="25:49" ht="13.5" customHeight="1" x14ac:dyDescent="0.2">
      <c r="Y85" s="60" t="s">
        <v>60</v>
      </c>
      <c r="AT85" s="57"/>
      <c r="AU85" s="57"/>
      <c r="AV85" s="60"/>
      <c r="AW85" s="57"/>
    </row>
    <row r="86" spans="25:49" ht="13.5" customHeight="1" x14ac:dyDescent="0.2">
      <c r="AT86" s="57"/>
      <c r="AU86" s="57"/>
      <c r="AV86" s="60"/>
      <c r="AW86" s="57"/>
    </row>
    <row r="87" spans="25:49" ht="13.5" customHeight="1" x14ac:dyDescent="0.2">
      <c r="Y87" s="60" t="s">
        <v>61</v>
      </c>
      <c r="AT87" s="57"/>
      <c r="AU87" s="57"/>
      <c r="AV87" s="60"/>
      <c r="AW87" s="57"/>
    </row>
    <row r="88" spans="25:49" ht="13.5" customHeight="1" x14ac:dyDescent="0.2">
      <c r="AT88" s="57"/>
      <c r="AU88" s="57"/>
      <c r="AV88" s="60"/>
      <c r="AW88" s="57"/>
    </row>
    <row r="89" spans="25:49" ht="13.5" customHeight="1" x14ac:dyDescent="0.2">
      <c r="AT89" s="57"/>
      <c r="AU89" s="57"/>
      <c r="AV89" s="60"/>
      <c r="AW89" s="57"/>
    </row>
    <row r="90" spans="25:49" ht="13.5" customHeight="1" x14ac:dyDescent="0.2">
      <c r="AT90" s="57"/>
      <c r="AU90" s="57"/>
      <c r="AV90" s="60"/>
      <c r="AW90" s="57"/>
    </row>
    <row r="91" spans="25:49" ht="13.5" customHeight="1" x14ac:dyDescent="0.2">
      <c r="AT91" s="57"/>
      <c r="AU91" s="57"/>
      <c r="AW91" s="57"/>
    </row>
    <row r="92" spans="25:49" ht="13.5" customHeight="1" x14ac:dyDescent="0.2">
      <c r="AT92" s="57"/>
      <c r="AU92" s="57"/>
      <c r="AV92" s="60"/>
      <c r="AW92" s="57"/>
    </row>
    <row r="93" spans="25:49" ht="13.5" customHeight="1" x14ac:dyDescent="0.2">
      <c r="AT93" s="57"/>
      <c r="AU93" s="57"/>
      <c r="AV93" s="60"/>
      <c r="AW93" s="57"/>
    </row>
    <row r="94" spans="25:49" x14ac:dyDescent="0.2">
      <c r="AT94" s="57"/>
      <c r="AU94" s="57"/>
      <c r="AV94" s="60"/>
      <c r="AW94" s="57"/>
    </row>
    <row r="95" spans="25:49" x14ac:dyDescent="0.2">
      <c r="AT95" s="57"/>
      <c r="AU95" s="57"/>
      <c r="AV95" s="60"/>
      <c r="AW95" s="57"/>
    </row>
    <row r="96" spans="25:49" x14ac:dyDescent="0.2">
      <c r="AT96" s="57"/>
      <c r="AU96" s="57"/>
      <c r="AV96" s="60"/>
      <c r="AW96" s="57"/>
    </row>
    <row r="97" spans="3:49" x14ac:dyDescent="0.2">
      <c r="AT97" s="57"/>
      <c r="AU97" s="57"/>
      <c r="AV97" s="60"/>
      <c r="AW97" s="57"/>
    </row>
    <row r="98" spans="3:49" x14ac:dyDescent="0.2">
      <c r="AT98" s="57"/>
      <c r="AU98" s="57"/>
      <c r="AV98" s="60"/>
      <c r="AW98" s="57"/>
    </row>
    <row r="99" spans="3:49" x14ac:dyDescent="0.2">
      <c r="AT99" s="57"/>
      <c r="AU99" s="57"/>
      <c r="AV99" s="60"/>
      <c r="AW99" s="57"/>
    </row>
    <row r="100" spans="3:49" x14ac:dyDescent="0.2">
      <c r="AT100" s="57"/>
      <c r="AU100" s="57"/>
      <c r="AV100" s="60"/>
      <c r="AW100" s="57"/>
    </row>
    <row r="101" spans="3:49" x14ac:dyDescent="0.2">
      <c r="AT101" s="57"/>
      <c r="AU101" s="57"/>
      <c r="AV101" s="60"/>
      <c r="AW101" s="57"/>
    </row>
    <row r="102" spans="3:49" x14ac:dyDescent="0.2">
      <c r="AT102" s="57"/>
      <c r="AU102" s="57"/>
      <c r="AV102" s="60"/>
      <c r="AW102" s="57"/>
    </row>
    <row r="103" spans="3:49" x14ac:dyDescent="0.2">
      <c r="C103" s="140" t="s">
        <v>64</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AT103" s="57"/>
      <c r="AU103" s="57"/>
      <c r="AV103" s="60"/>
      <c r="AW103" s="57"/>
    </row>
    <row r="104" spans="3:49" x14ac:dyDescent="0.2">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AT104" s="57"/>
      <c r="AU104" s="57"/>
      <c r="AV104" s="60"/>
      <c r="AW104" s="57"/>
    </row>
    <row r="105" spans="3:49" x14ac:dyDescent="0.2">
      <c r="AT105" s="57"/>
      <c r="AU105" s="57"/>
      <c r="AV105" s="60"/>
      <c r="AW105" s="57"/>
    </row>
    <row r="106" spans="3:49" x14ac:dyDescent="0.2">
      <c r="AT106" s="57"/>
      <c r="AU106" s="57"/>
      <c r="AV106" s="60"/>
      <c r="AW106" s="57"/>
    </row>
    <row r="107" spans="3:49" x14ac:dyDescent="0.2">
      <c r="AT107" s="57"/>
      <c r="AU107" s="57"/>
      <c r="AV107" s="60"/>
      <c r="AW107" s="57"/>
    </row>
    <row r="108" spans="3:49" x14ac:dyDescent="0.2">
      <c r="AT108" s="57"/>
      <c r="AU108" s="57"/>
      <c r="AV108" s="60"/>
      <c r="AW108" s="57"/>
    </row>
    <row r="109" spans="3:49" x14ac:dyDescent="0.2">
      <c r="AT109" s="57"/>
      <c r="AU109" s="57"/>
      <c r="AV109" s="60"/>
      <c r="AW109" s="57"/>
    </row>
    <row r="110" spans="3:49" x14ac:dyDescent="0.2">
      <c r="AT110" s="57"/>
      <c r="AU110" s="57"/>
      <c r="AV110" s="60"/>
      <c r="AW110" s="57"/>
    </row>
    <row r="111" spans="3:49" x14ac:dyDescent="0.2">
      <c r="AT111" s="57"/>
      <c r="AU111" s="57"/>
      <c r="AV111" s="60"/>
      <c r="AW111" s="57"/>
    </row>
    <row r="112" spans="3:49" x14ac:dyDescent="0.2">
      <c r="AT112" s="57"/>
      <c r="AU112" s="57"/>
      <c r="AV112" s="60"/>
      <c r="AW112" s="57"/>
    </row>
    <row r="113" spans="46:49" x14ac:dyDescent="0.2">
      <c r="AT113" s="57"/>
      <c r="AU113" s="57"/>
      <c r="AV113" s="60"/>
      <c r="AW113" s="57"/>
    </row>
    <row r="114" spans="46:49" x14ac:dyDescent="0.2">
      <c r="AT114" s="57"/>
      <c r="AU114" s="57"/>
      <c r="AV114" s="60"/>
      <c r="AW114" s="57"/>
    </row>
    <row r="115" spans="46:49" x14ac:dyDescent="0.2">
      <c r="AT115" s="57"/>
      <c r="AU115" s="57"/>
      <c r="AV115" s="60"/>
      <c r="AW115" s="57"/>
    </row>
    <row r="116" spans="46:49" x14ac:dyDescent="0.2">
      <c r="AT116" s="57"/>
      <c r="AU116" s="57"/>
      <c r="AV116" s="60"/>
      <c r="AW116" s="57"/>
    </row>
    <row r="117" spans="46:49" x14ac:dyDescent="0.2">
      <c r="AT117" s="57"/>
      <c r="AU117" s="57"/>
      <c r="AV117" s="60"/>
      <c r="AW117" s="57"/>
    </row>
    <row r="118" spans="46:49" x14ac:dyDescent="0.2">
      <c r="AT118" s="57"/>
      <c r="AU118" s="57"/>
      <c r="AV118" s="60"/>
      <c r="AW118" s="57"/>
    </row>
    <row r="119" spans="46:49" x14ac:dyDescent="0.2">
      <c r="AT119" s="57"/>
      <c r="AU119" s="57"/>
      <c r="AV119" s="60"/>
      <c r="AW119" s="57"/>
    </row>
    <row r="120" spans="46:49" x14ac:dyDescent="0.2">
      <c r="AT120" s="57"/>
      <c r="AU120" s="57"/>
      <c r="AV120" s="60"/>
      <c r="AW120" s="57"/>
    </row>
    <row r="121" spans="46:49" x14ac:dyDescent="0.2">
      <c r="AT121" s="57"/>
      <c r="AU121" s="57"/>
      <c r="AV121" s="60"/>
      <c r="AW121" s="57"/>
    </row>
    <row r="122" spans="46:49" x14ac:dyDescent="0.2">
      <c r="AT122" s="57"/>
      <c r="AU122" s="57"/>
      <c r="AV122" s="60"/>
      <c r="AW122" s="57"/>
    </row>
    <row r="123" spans="46:49" x14ac:dyDescent="0.2">
      <c r="AT123" s="57"/>
      <c r="AU123" s="57"/>
      <c r="AV123" s="60"/>
      <c r="AW123" s="57"/>
    </row>
    <row r="124" spans="46:49" x14ac:dyDescent="0.2">
      <c r="AT124" s="57"/>
      <c r="AU124" s="57"/>
      <c r="AV124" s="60"/>
      <c r="AW124" s="57"/>
    </row>
    <row r="125" spans="46:49" x14ac:dyDescent="0.2">
      <c r="AT125" s="57"/>
      <c r="AU125" s="57"/>
      <c r="AV125" s="60"/>
      <c r="AW125" s="57"/>
    </row>
    <row r="126" spans="46:49" x14ac:dyDescent="0.2">
      <c r="AT126" s="57"/>
      <c r="AU126" s="57"/>
      <c r="AV126" s="60"/>
      <c r="AW126" s="57"/>
    </row>
    <row r="127" spans="46:49" x14ac:dyDescent="0.2">
      <c r="AT127" s="57"/>
      <c r="AU127" s="57"/>
      <c r="AV127" s="60"/>
      <c r="AW127" s="57"/>
    </row>
    <row r="128" spans="46:49" x14ac:dyDescent="0.2">
      <c r="AT128" s="57"/>
      <c r="AU128" s="57"/>
      <c r="AV128" s="60"/>
      <c r="AW128" s="57"/>
    </row>
    <row r="129" spans="46:49" x14ac:dyDescent="0.2">
      <c r="AT129" s="57"/>
      <c r="AU129" s="57"/>
      <c r="AV129" s="60"/>
      <c r="AW129" s="57"/>
    </row>
    <row r="130" spans="46:49" x14ac:dyDescent="0.2">
      <c r="AT130" s="57"/>
      <c r="AU130" s="57"/>
      <c r="AV130" s="60"/>
      <c r="AW130" s="57"/>
    </row>
    <row r="131" spans="46:49" ht="5.25" customHeight="1" x14ac:dyDescent="0.2">
      <c r="AT131" s="57"/>
      <c r="AU131" s="57"/>
      <c r="AV131" s="60"/>
      <c r="AW131" s="57"/>
    </row>
    <row r="132" spans="46:49" ht="5.25" customHeight="1" x14ac:dyDescent="0.2">
      <c r="AT132" s="57"/>
      <c r="AU132" s="57"/>
      <c r="AV132" s="60"/>
      <c r="AW132" s="57"/>
    </row>
    <row r="133" spans="46:49" x14ac:dyDescent="0.2">
      <c r="AT133" s="57"/>
      <c r="AU133" s="57"/>
      <c r="AV133" s="60"/>
      <c r="AW133" s="57"/>
    </row>
    <row r="134" spans="46:49" x14ac:dyDescent="0.2">
      <c r="AT134" s="57"/>
      <c r="AU134" s="57"/>
      <c r="AV134" s="60"/>
      <c r="AW134" s="57"/>
    </row>
  </sheetData>
  <sheetProtection selectLockedCells="1" selectUnlockedCells="1"/>
  <mergeCells count="34">
    <mergeCell ref="BG40:BG41"/>
    <mergeCell ref="C103:Y104"/>
    <mergeCell ref="BG44:BH45"/>
    <mergeCell ref="BH60:BH61"/>
    <mergeCell ref="BG46:BH47"/>
    <mergeCell ref="C66:AP67"/>
    <mergeCell ref="D79:Y80"/>
    <mergeCell ref="AU2:AU3"/>
    <mergeCell ref="BH57:BH59"/>
    <mergeCell ref="BG57:BG59"/>
    <mergeCell ref="BH54:BH56"/>
    <mergeCell ref="BG54:BG56"/>
    <mergeCell ref="BH51:BH53"/>
    <mergeCell ref="BG51:BG53"/>
    <mergeCell ref="BH48:BH50"/>
    <mergeCell ref="BG48:BG50"/>
    <mergeCell ref="BB18:BB21"/>
    <mergeCell ref="BA18:BA21"/>
    <mergeCell ref="BB32:BB35"/>
    <mergeCell ref="BA32:BA35"/>
    <mergeCell ref="BG42:BH43"/>
    <mergeCell ref="BB27:BB31"/>
    <mergeCell ref="BA27:BA31"/>
    <mergeCell ref="BB22:BB26"/>
    <mergeCell ref="BA22:BA26"/>
    <mergeCell ref="AU4:AU5"/>
    <mergeCell ref="AV4:AV5"/>
    <mergeCell ref="AU6:AU7"/>
    <mergeCell ref="AV6:AV7"/>
    <mergeCell ref="AU8:AU9"/>
    <mergeCell ref="AV8:AV9"/>
    <mergeCell ref="AU10:AU11"/>
    <mergeCell ref="AV10:AV11"/>
    <mergeCell ref="BA16:BB17"/>
  </mergeCells>
  <phoneticPr fontId="1"/>
  <dataValidations count="1">
    <dataValidation imeMode="hiragana" allowBlank="1" showInputMessage="1" showErrorMessage="1" sqref="AQ66:AR67 C66 C69:C73 AI92:AJ92 AI91:AR91 AL92:AR92 AI90:AJ90 AI89:AO89 AL90:AR90 AI88:AR88 AQ89:AR89 AL105:AR105 AU91 BA1:BA16 BB1:BB15 AV1 AU1:AU2 C86:Y87 C107:X1048576 AI106:AR1048576 E77:Y78 C76:C85 D77:D79 D81:Y85 BG40 BG42 BG44 BG46 BH40:BH41 BH48:BH60 AI105:AJ105 Y105:AH1048576 Z77:AR85 AA86:AR87 C64:AR65 E76:AR76 C74:AR75 E69:AR73 C68:AR68 AI93:AR104 BG48:BG1048576 BI40:XFD1048576 BH62:BH1048576 A64:B1048576 AU92:AV134 AW102:AX134 AY102:AZ1048576 C88:X104 Z88:AH104 Y88:Y102 AS135:AX1048576 BC40:BF1048576 BC1:XFD39 AS1:AT134 BA18:BB1048576 AW1:AZ101 AU4:AV90" xr:uid="{9D2E04D9-F76C-4EA3-88F0-3E7C0714098E}"/>
  </dataValidations>
  <pageMargins left="0" right="0" top="0" bottom="0" header="0.23622047244094491" footer="0.23622047244094491"/>
  <pageSetup paperSize="9" scale="98" orientation="portrait" r:id="rId1"/>
  <headerFooter alignWithMargins="0"/>
  <rowBreaks count="1" manualBreakCount="1">
    <brk id="130" max="4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選定調書(4月業者)</vt:lpstr>
      <vt:lpstr>貼り付け用紙</vt:lpstr>
      <vt:lpstr>貼り付け用紙!Print_Area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入札用封筒宛先貼付用紙</dc:title>
  <cp:lastModifiedBy>JWS23204</cp:lastModifiedBy>
  <cp:lastPrinted>2026-06-12T02:45:40Z</cp:lastPrinted>
  <dcterms:created xsi:type="dcterms:W3CDTF">1999-01-26T19:35:03Z</dcterms:created>
  <dcterms:modified xsi:type="dcterms:W3CDTF">2026-06-12T02:45:52Z</dcterms:modified>
</cp:coreProperties>
</file>