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旧佐久市-昭和61年人口" sheetId="1" r:id="rId1"/>
  </sheets>
  <definedNames>
    <definedName name="_xlnm.Print_Titles" localSheetId="0">'旧佐久市-昭和61年人口'!$1:$4</definedName>
  </definedNames>
  <calcPr fullCalcOnLoad="1"/>
</workbook>
</file>

<file path=xl/sharedStrings.xml><?xml version="1.0" encoding="utf-8"?>
<sst xmlns="http://schemas.openxmlformats.org/spreadsheetml/2006/main" count="184" uniqueCount="170">
  <si>
    <t>男</t>
  </si>
  <si>
    <t>女</t>
  </si>
  <si>
    <t>長土呂</t>
  </si>
  <si>
    <t>資料基：市民課　作成：企画課</t>
  </si>
  <si>
    <t>住吉町</t>
  </si>
  <si>
    <t>本　町</t>
  </si>
  <si>
    <t>西本町</t>
  </si>
  <si>
    <t>荒　宿</t>
  </si>
  <si>
    <t>稲荷町</t>
  </si>
  <si>
    <t>大和町</t>
  </si>
  <si>
    <t>花園町</t>
  </si>
  <si>
    <t>上ノ城</t>
  </si>
  <si>
    <t>相生町</t>
  </si>
  <si>
    <t>猿久保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</si>
  <si>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</si>
  <si>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</si>
  <si>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</si>
  <si>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</si>
  <si>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</si>
  <si>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</si>
  <si>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</si>
  <si>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</si>
  <si>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</si>
  <si>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</si>
  <si>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</si>
  <si>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</si>
  <si>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</si>
  <si>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</si>
  <si>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</si>
  <si>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</si>
  <si>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</si>
  <si>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</si>
  <si>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</si>
  <si>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</si>
  <si>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</si>
  <si>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</si>
  <si>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</si>
  <si>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</si>
  <si>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</si>
  <si>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</si>
  <si>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</si>
  <si>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</si>
  <si>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</si>
  <si>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</si>
  <si>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</si>
  <si>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</si>
  <si>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</si>
  <si>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</si>
  <si>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</si>
  <si>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</si>
  <si>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</si>
  <si>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</si>
  <si>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</si>
  <si>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</si>
  <si>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</si>
  <si>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</si>
  <si>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</si>
  <si>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</si>
  <si>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</si>
  <si>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</si>
  <si>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</si>
  <si>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</si>
  <si>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</si>
  <si>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</si>
  <si>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</si>
  <si>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</si>
  <si>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</si>
  <si>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</si>
  <si>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</si>
  <si>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</si>
  <si>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</si>
  <si>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</si>
  <si>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</si>
  <si>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</si>
  <si>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</si>
  <si>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</si>
  <si>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</si>
  <si>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</si>
  <si>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</si>
  <si>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</si>
  <si>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</si>
  <si>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杉ノ木</t>
  </si>
  <si>
    <t>石　神</t>
  </si>
  <si>
    <t>権現堂</t>
  </si>
  <si>
    <t>中央区南町</t>
  </si>
  <si>
    <t>前　林</t>
  </si>
  <si>
    <t>三　石</t>
  </si>
  <si>
    <t>佐太夫町第一</t>
  </si>
  <si>
    <t>佐太夫町第二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</si>
  <si>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</si>
  <si>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</si>
  <si>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</si>
  <si>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</si>
  <si>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</si>
  <si>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</si>
  <si>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</si>
  <si>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</si>
  <si>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</si>
  <si>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</si>
  <si>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</si>
  <si>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</si>
  <si>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</si>
  <si>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</si>
  <si>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</si>
  <si>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</si>
  <si>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</si>
  <si>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</si>
  <si>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</si>
  <si>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</si>
  <si>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</si>
  <si>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</si>
  <si>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</si>
  <si>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</si>
  <si>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</si>
  <si>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</si>
  <si>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</si>
  <si>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</si>
  <si>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</si>
  <si>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伊勢林</t>
  </si>
  <si>
    <t>新子田</t>
  </si>
  <si>
    <t>五十貫</t>
  </si>
  <si>
    <t>志賀下宿</t>
  </si>
  <si>
    <t>志賀中宿</t>
  </si>
  <si>
    <t>志賀上宿</t>
  </si>
  <si>
    <t>駒　込</t>
  </si>
  <si>
    <t>一本柳</t>
  </si>
  <si>
    <t>大塚</t>
  </si>
  <si>
    <t>泉野</t>
  </si>
  <si>
    <t>弥生ヶ丘</t>
  </si>
  <si>
    <t>三家第１</t>
  </si>
  <si>
    <t>三家第２</t>
  </si>
  <si>
    <t>三家第３</t>
  </si>
  <si>
    <t>中央区北町第１</t>
  </si>
  <si>
    <t>中央区北町第２</t>
  </si>
  <si>
    <t>紅雲台</t>
  </si>
  <si>
    <t>計</t>
  </si>
  <si>
    <t>（旧）佐久市</t>
  </si>
  <si>
    <t>岩村田</t>
  </si>
  <si>
    <t>野沢</t>
  </si>
  <si>
    <t>中込</t>
  </si>
  <si>
    <t>地区</t>
  </si>
  <si>
    <t>町丁</t>
  </si>
  <si>
    <t>４月１日現在の住民基本台帳人口＋外国人登録人口</t>
  </si>
  <si>
    <t>（旧）佐久市計</t>
  </si>
  <si>
    <t>橋場第１</t>
  </si>
  <si>
    <t>橋場第２</t>
  </si>
  <si>
    <t>橋場第３</t>
  </si>
  <si>
    <t>橋場第５</t>
  </si>
  <si>
    <t>鉄道</t>
  </si>
  <si>
    <t>昭和61年</t>
  </si>
  <si>
    <t>世帯数</t>
  </si>
  <si>
    <t>人口</t>
  </si>
  <si>
    <t>小田井</t>
  </si>
  <si>
    <t>平根</t>
  </si>
  <si>
    <t>中佐都</t>
  </si>
  <si>
    <t>高瀬</t>
  </si>
  <si>
    <t>桜井</t>
  </si>
  <si>
    <t>岸野</t>
  </si>
  <si>
    <t>前山</t>
  </si>
  <si>
    <t>大沢</t>
  </si>
  <si>
    <t>平賀</t>
  </si>
  <si>
    <t>内山</t>
  </si>
  <si>
    <t>三井</t>
  </si>
  <si>
    <t>志賀</t>
  </si>
  <si>
    <t>小計</t>
  </si>
  <si>
    <t>浅間地区</t>
  </si>
  <si>
    <t>野沢地区</t>
  </si>
  <si>
    <t>中込地区</t>
  </si>
  <si>
    <t>東地区</t>
  </si>
  <si>
    <t>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</si>
</sst>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平&quot;&quot;成&quot;##&quot;年&quot;"/>
    <numFmt numFmtId="178" formatCode="&quot;####&quot;&quot;年&quot;"/>
    <numFmt numFmtId="179" formatCode="####&quot;年&quot;"/>
    <numFmt numFmtId="180" formatCode="\(####&quot;年&quot;\)"/>
    <numFmt numFmtId="181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16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76" fontId="2" fillId="0" borderId="4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2" borderId="1" xfId="16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horizontal="left" vertical="center"/>
    </xf>
    <xf numFmtId="180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1" xfId="16" applyNumberFormat="1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vertical="center"/>
    </xf>
    <xf numFmtId="176" fontId="2" fillId="3" borderId="2" xfId="16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76" fontId="2" fillId="3" borderId="1" xfId="0" applyNumberFormat="1" applyFont="1" applyFill="1" applyBorder="1" applyAlignment="1">
      <alignment vertical="center"/>
    </xf>
    <xf numFmtId="176" fontId="2" fillId="3" borderId="1" xfId="16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showZeros="0" tabSelected="1" zoomScale="75" zoomScaleNormal="75" workbookViewId="0" topLeftCell="A1">
      <pane ySplit="4" topLeftCell="BM139" activePane="bottomLeft" state="frozen"/>
      <selection pane="topLeft" activeCell="A1" sqref="A1"/>
      <selection pane="bottomLeft" activeCell="B145" sqref="B145"/>
    </sheetView>
  </sheetViews>
  <sheetFormatPr defaultColWidth="9.00390625" defaultRowHeight="13.5"/>
  <cols>
    <col min="1" max="1" width="10.625" style="10" customWidth="1"/>
    <col min="2" max="2" width="10.625" style="10" hidden="1" customWidth="1"/>
    <col min="3" max="3" width="16.125" style="1" customWidth="1"/>
    <col min="4" max="7" width="12.625" style="1" customWidth="1"/>
    <col min="8" max="16384" width="9.00390625" style="1" customWidth="1"/>
  </cols>
  <sheetData>
    <row r="1" spans="1:7" ht="19.5" customHeight="1">
      <c r="A1" s="15" t="s">
        <v>149</v>
      </c>
      <c r="B1" s="15"/>
      <c r="C1" s="16">
        <v>1986</v>
      </c>
      <c r="D1" s="34" t="s">
        <v>142</v>
      </c>
      <c r="E1" s="35"/>
      <c r="F1" s="35"/>
      <c r="G1" s="35"/>
    </row>
    <row r="2" spans="3:7" ht="19.5" customHeight="1">
      <c r="C2" s="38" t="s">
        <v>3</v>
      </c>
      <c r="D2" s="38"/>
      <c r="E2" s="38"/>
      <c r="F2" s="38"/>
      <c r="G2" s="38"/>
    </row>
    <row r="3" spans="1:7" ht="19.5" customHeight="1">
      <c r="A3" s="39" t="s">
        <v>140</v>
      </c>
      <c r="B3" s="4"/>
      <c r="C3" s="36" t="s">
        <v>141</v>
      </c>
      <c r="D3" s="36" t="s">
        <v>136</v>
      </c>
      <c r="E3" s="37"/>
      <c r="F3" s="37"/>
      <c r="G3" s="37"/>
    </row>
    <row r="4" spans="1:7" ht="19.5" customHeight="1">
      <c r="A4" s="40"/>
      <c r="B4" s="5"/>
      <c r="C4" s="36"/>
      <c r="D4" s="9" t="s">
        <v>150</v>
      </c>
      <c r="E4" s="9" t="s">
        <v>151</v>
      </c>
      <c r="F4" s="2" t="s">
        <v>0</v>
      </c>
      <c r="G4" s="2" t="s">
        <v>1</v>
      </c>
    </row>
    <row r="5" spans="1:7" ht="19.5" customHeight="1">
      <c r="A5" s="4" t="s">
        <v>137</v>
      </c>
      <c r="B5" s="4">
        <v>11100</v>
      </c>
      <c r="C5" s="2" t="s">
        <v>2</v>
      </c>
      <c r="D5" s="14">
        <v>685</v>
      </c>
      <c r="E5" s="12">
        <v>2299</v>
      </c>
      <c r="F5" s="3">
        <v>1133</v>
      </c>
      <c r="G5" s="3">
        <v>1166</v>
      </c>
    </row>
    <row r="6" spans="1:7" ht="19.5" customHeight="1">
      <c r="A6" s="11"/>
      <c r="B6" s="11">
        <v>11110</v>
      </c>
      <c r="C6" s="7" t="s">
        <v>4</v>
      </c>
      <c r="D6" s="14">
        <v>468</v>
      </c>
      <c r="E6" s="12">
        <v>1538</v>
      </c>
      <c r="F6" s="3">
        <v>741</v>
      </c>
      <c r="G6" s="3">
        <v>797</v>
      </c>
    </row>
    <row r="7" spans="1:7" ht="19.5" customHeight="1">
      <c r="A7" s="11"/>
      <c r="B7" s="11">
        <v>11120</v>
      </c>
      <c r="C7" s="7" t="s">
        <v>5</v>
      </c>
      <c r="D7" s="14">
        <v>95</v>
      </c>
      <c r="E7" s="12">
        <v>332</v>
      </c>
      <c r="F7" s="3">
        <v>150</v>
      </c>
      <c r="G7" s="3">
        <v>182</v>
      </c>
    </row>
    <row r="8" spans="1:7" ht="19.5" customHeight="1">
      <c r="A8" s="11"/>
      <c r="B8" s="11">
        <v>11130</v>
      </c>
      <c r="C8" s="7" t="s">
        <v>6</v>
      </c>
      <c r="D8" s="14">
        <v>292</v>
      </c>
      <c r="E8" s="12">
        <v>817</v>
      </c>
      <c r="F8" s="3">
        <v>389</v>
      </c>
      <c r="G8" s="3">
        <v>428</v>
      </c>
    </row>
    <row r="9" spans="1:7" ht="19.5" customHeight="1">
      <c r="A9" s="11"/>
      <c r="B9" s="11">
        <v>11140</v>
      </c>
      <c r="C9" s="7" t="s">
        <v>7</v>
      </c>
      <c r="D9" s="14">
        <v>336</v>
      </c>
      <c r="E9" s="12">
        <v>1007</v>
      </c>
      <c r="F9" s="3">
        <v>461</v>
      </c>
      <c r="G9" s="3">
        <v>546</v>
      </c>
    </row>
    <row r="10" spans="1:7" ht="19.5" customHeight="1">
      <c r="A10" s="11"/>
      <c r="B10" s="11">
        <v>11150</v>
      </c>
      <c r="C10" s="7" t="s">
        <v>8</v>
      </c>
      <c r="D10" s="14">
        <v>291</v>
      </c>
      <c r="E10" s="12">
        <v>944</v>
      </c>
      <c r="F10" s="3">
        <v>439</v>
      </c>
      <c r="G10" s="3">
        <v>505</v>
      </c>
    </row>
    <row r="11" spans="1:7" ht="19.5" customHeight="1">
      <c r="A11" s="11"/>
      <c r="B11" s="11">
        <v>11160</v>
      </c>
      <c r="C11" s="7" t="s">
        <v>9</v>
      </c>
      <c r="D11" s="14">
        <v>78</v>
      </c>
      <c r="E11" s="12">
        <v>220</v>
      </c>
      <c r="F11" s="3">
        <v>114</v>
      </c>
      <c r="G11" s="3">
        <v>106</v>
      </c>
    </row>
    <row r="12" spans="1:7" ht="19.5" customHeight="1">
      <c r="A12" s="11"/>
      <c r="B12" s="11">
        <v>11170</v>
      </c>
      <c r="C12" s="7" t="s">
        <v>10</v>
      </c>
      <c r="D12" s="14">
        <v>149</v>
      </c>
      <c r="E12" s="12">
        <v>484</v>
      </c>
      <c r="F12" s="3">
        <v>232</v>
      </c>
      <c r="G12" s="3">
        <v>252</v>
      </c>
    </row>
    <row r="13" spans="1:7" ht="19.5" customHeight="1">
      <c r="A13" s="11"/>
      <c r="B13" s="11">
        <v>11180</v>
      </c>
      <c r="C13" s="7" t="s">
        <v>11</v>
      </c>
      <c r="D13" s="14">
        <v>220</v>
      </c>
      <c r="E13" s="12">
        <v>633</v>
      </c>
      <c r="F13" s="3">
        <v>317</v>
      </c>
      <c r="G13" s="3">
        <v>316</v>
      </c>
    </row>
    <row r="14" spans="1:7" ht="19.5" customHeight="1">
      <c r="A14" s="11"/>
      <c r="B14" s="11">
        <v>11190</v>
      </c>
      <c r="C14" s="7" t="s">
        <v>12</v>
      </c>
      <c r="D14" s="14">
        <v>704</v>
      </c>
      <c r="E14" s="12">
        <v>2095</v>
      </c>
      <c r="F14" s="3">
        <v>1014</v>
      </c>
      <c r="G14" s="3">
        <v>1081</v>
      </c>
    </row>
    <row r="15" spans="1:7" ht="19.5" customHeight="1">
      <c r="A15" s="11"/>
      <c r="B15" s="11">
        <v>11200</v>
      </c>
      <c r="C15" s="7" t="s">
        <v>125</v>
      </c>
      <c r="D15" s="14">
        <v>176</v>
      </c>
      <c r="E15" s="12">
        <v>626</v>
      </c>
      <c r="F15" s="3">
        <v>305</v>
      </c>
      <c r="G15" s="3">
        <v>321</v>
      </c>
    </row>
    <row r="16" spans="1:7" ht="19.5" customHeight="1">
      <c r="A16" s="5"/>
      <c r="B16" s="5">
        <v>11210</v>
      </c>
      <c r="C16" s="7" t="s">
        <v>13</v>
      </c>
      <c r="D16" s="14">
        <v>297</v>
      </c>
      <c r="E16" s="12">
        <v>884</v>
      </c>
      <c r="F16" s="3">
        <v>479</v>
      </c>
      <c r="G16" s="3">
        <v>405</v>
      </c>
    </row>
    <row r="17" spans="1:7" ht="19.5" customHeight="1">
      <c r="A17" s="26"/>
      <c r="B17" s="20"/>
      <c r="C17" s="23" t="s">
        <v>164</v>
      </c>
      <c r="D17" s="24">
        <f>SUM(D5:D16)</f>
        <v>3791</v>
      </c>
      <c r="E17" s="25">
        <f>SUM(E5:E16)</f>
        <v>11879</v>
      </c>
      <c r="F17" s="25">
        <f>SUM(F5:F16)</f>
        <v>5774</v>
      </c>
      <c r="G17" s="25">
        <f>SUM(G5:G16)</f>
        <v>6105</v>
      </c>
    </row>
    <row r="18" spans="1:7" ht="19.5" customHeight="1">
      <c r="A18" s="11" t="s">
        <v>152</v>
      </c>
      <c r="B18" s="11">
        <v>11230</v>
      </c>
      <c r="C18" s="7" t="s">
        <v>14</v>
      </c>
      <c r="D18" s="14">
        <v>89</v>
      </c>
      <c r="E18" s="12">
        <v>376</v>
      </c>
      <c r="F18" s="3">
        <v>204</v>
      </c>
      <c r="G18" s="3">
        <v>172</v>
      </c>
    </row>
    <row r="19" spans="1:7" ht="19.5" customHeight="1">
      <c r="A19" s="11"/>
      <c r="B19" s="11">
        <v>11240</v>
      </c>
      <c r="C19" s="7" t="s">
        <v>15</v>
      </c>
      <c r="D19" s="14">
        <v>94</v>
      </c>
      <c r="E19" s="12">
        <v>343</v>
      </c>
      <c r="F19" s="3">
        <v>162</v>
      </c>
      <c r="G19" s="3">
        <v>181</v>
      </c>
    </row>
    <row r="20" spans="1:7" ht="19.5" customHeight="1">
      <c r="A20" s="5"/>
      <c r="B20" s="5">
        <v>11250</v>
      </c>
      <c r="C20" s="7" t="s">
        <v>16</v>
      </c>
      <c r="D20" s="14">
        <v>113</v>
      </c>
      <c r="E20" s="12">
        <v>419</v>
      </c>
      <c r="F20" s="3">
        <v>211</v>
      </c>
      <c r="G20" s="3">
        <v>208</v>
      </c>
    </row>
    <row r="21" spans="1:7" ht="19.5" customHeight="1">
      <c r="A21" s="26"/>
      <c r="B21" s="20"/>
      <c r="C21" s="23" t="s">
        <v>164</v>
      </c>
      <c r="D21" s="24">
        <f>SUM(D18:D20)</f>
        <v>296</v>
      </c>
      <c r="E21" s="25">
        <f>SUM(E18:E20)</f>
        <v>1138</v>
      </c>
      <c r="F21" s="25">
        <f>SUM(F18:F20)</f>
        <v>577</v>
      </c>
      <c r="G21" s="25">
        <f>SUM(G18:G20)</f>
        <v>561</v>
      </c>
    </row>
    <row r="22" spans="1:7" ht="19.5" customHeight="1">
      <c r="A22" s="11" t="s">
        <v>153</v>
      </c>
      <c r="B22" s="11">
        <v>11260</v>
      </c>
      <c r="C22" s="7" t="s">
        <v>17</v>
      </c>
      <c r="D22" s="14">
        <v>140</v>
      </c>
      <c r="E22" s="12">
        <v>550</v>
      </c>
      <c r="F22" s="3">
        <v>270</v>
      </c>
      <c r="G22" s="3">
        <v>280</v>
      </c>
    </row>
    <row r="23" spans="1:7" ht="19.5" customHeight="1">
      <c r="A23" s="11"/>
      <c r="B23" s="11">
        <v>11270</v>
      </c>
      <c r="C23" s="7" t="s">
        <v>18</v>
      </c>
      <c r="D23" s="14">
        <v>231</v>
      </c>
      <c r="E23" s="12">
        <v>905</v>
      </c>
      <c r="F23" s="3">
        <v>438</v>
      </c>
      <c r="G23" s="3">
        <v>467</v>
      </c>
    </row>
    <row r="24" spans="1:7" ht="19.5" customHeight="1">
      <c r="A24" s="5"/>
      <c r="B24" s="5">
        <v>11280</v>
      </c>
      <c r="C24" s="7" t="s">
        <v>19</v>
      </c>
      <c r="D24" s="14">
        <v>186</v>
      </c>
      <c r="E24" s="12">
        <v>770</v>
      </c>
      <c r="F24" s="3">
        <v>384</v>
      </c>
      <c r="G24" s="3">
        <v>386</v>
      </c>
    </row>
    <row r="25" spans="1:7" ht="19.5" customHeight="1">
      <c r="A25" s="26"/>
      <c r="B25" s="20"/>
      <c r="C25" s="23" t="s">
        <v>164</v>
      </c>
      <c r="D25" s="24">
        <f>SUM(D22:D24)</f>
        <v>557</v>
      </c>
      <c r="E25" s="25">
        <f>SUM(E22:E24)</f>
        <v>2225</v>
      </c>
      <c r="F25" s="25">
        <f>SUM(F22:F24)</f>
        <v>1092</v>
      </c>
      <c r="G25" s="25">
        <f>SUM(G22:G24)</f>
        <v>1133</v>
      </c>
    </row>
    <row r="26" spans="1:7" ht="19.5" customHeight="1">
      <c r="A26" s="11" t="s">
        <v>154</v>
      </c>
      <c r="B26" s="11">
        <v>11290</v>
      </c>
      <c r="C26" s="7" t="s">
        <v>20</v>
      </c>
      <c r="D26" s="14">
        <v>145</v>
      </c>
      <c r="E26" s="12">
        <v>527</v>
      </c>
      <c r="F26" s="3">
        <v>258</v>
      </c>
      <c r="G26" s="3">
        <v>269</v>
      </c>
    </row>
    <row r="27" spans="1:7" ht="19.5" customHeight="1">
      <c r="A27" s="11"/>
      <c r="B27" s="11">
        <v>11300</v>
      </c>
      <c r="C27" s="7" t="s">
        <v>21</v>
      </c>
      <c r="D27" s="14">
        <v>194</v>
      </c>
      <c r="E27" s="12">
        <v>720</v>
      </c>
      <c r="F27" s="3">
        <v>344</v>
      </c>
      <c r="G27" s="3">
        <v>376</v>
      </c>
    </row>
    <row r="28" spans="1:7" ht="19.5" customHeight="1">
      <c r="A28" s="11"/>
      <c r="B28" s="11">
        <v>11310</v>
      </c>
      <c r="C28" s="7" t="s">
        <v>22</v>
      </c>
      <c r="D28" s="14">
        <v>103</v>
      </c>
      <c r="E28" s="12">
        <v>385</v>
      </c>
      <c r="F28" s="3">
        <v>185</v>
      </c>
      <c r="G28" s="3">
        <v>200</v>
      </c>
    </row>
    <row r="29" spans="1:7" ht="19.5" customHeight="1">
      <c r="A29" s="11"/>
      <c r="B29" s="11">
        <v>11320</v>
      </c>
      <c r="C29" s="7" t="s">
        <v>23</v>
      </c>
      <c r="D29" s="14">
        <v>161</v>
      </c>
      <c r="E29" s="12">
        <v>626</v>
      </c>
      <c r="F29" s="3">
        <v>311</v>
      </c>
      <c r="G29" s="3">
        <v>315</v>
      </c>
    </row>
    <row r="30" spans="1:7" ht="19.5" customHeight="1">
      <c r="A30" s="11"/>
      <c r="B30" s="11">
        <v>11330</v>
      </c>
      <c r="C30" s="7" t="s">
        <v>24</v>
      </c>
      <c r="D30" s="14">
        <v>71</v>
      </c>
      <c r="E30" s="12">
        <v>285</v>
      </c>
      <c r="F30" s="3">
        <v>141</v>
      </c>
      <c r="G30" s="3">
        <v>144</v>
      </c>
    </row>
    <row r="31" spans="1:7" ht="19.5" customHeight="1">
      <c r="A31" s="11"/>
      <c r="B31" s="11">
        <v>11340</v>
      </c>
      <c r="C31" s="7" t="s">
        <v>25</v>
      </c>
      <c r="D31" s="14">
        <v>166</v>
      </c>
      <c r="E31" s="12">
        <v>619</v>
      </c>
      <c r="F31" s="3">
        <v>301</v>
      </c>
      <c r="G31" s="3">
        <v>318</v>
      </c>
    </row>
    <row r="32" spans="1:7" ht="19.5" customHeight="1">
      <c r="A32" s="11"/>
      <c r="B32" s="11">
        <v>11350</v>
      </c>
      <c r="C32" s="7" t="s">
        <v>26</v>
      </c>
      <c r="D32" s="14">
        <v>65</v>
      </c>
      <c r="E32" s="12">
        <v>244</v>
      </c>
      <c r="F32" s="3">
        <v>119</v>
      </c>
      <c r="G32" s="3">
        <v>125</v>
      </c>
    </row>
    <row r="33" spans="1:7" ht="19.5" customHeight="1">
      <c r="A33" s="5"/>
      <c r="B33" s="5">
        <v>11360</v>
      </c>
      <c r="C33" s="7" t="s">
        <v>126</v>
      </c>
      <c r="D33" s="14">
        <v>71</v>
      </c>
      <c r="E33" s="12">
        <v>233</v>
      </c>
      <c r="F33" s="3">
        <v>105</v>
      </c>
      <c r="G33" s="3">
        <v>128</v>
      </c>
    </row>
    <row r="34" spans="1:7" ht="19.5" customHeight="1">
      <c r="A34" s="26"/>
      <c r="B34" s="20"/>
      <c r="C34" s="23" t="s">
        <v>164</v>
      </c>
      <c r="D34" s="24">
        <f>SUM(D26:D33)</f>
        <v>976</v>
      </c>
      <c r="E34" s="25">
        <f>SUM(E26:E33)</f>
        <v>3639</v>
      </c>
      <c r="F34" s="25">
        <f>SUM(F26:F33)</f>
        <v>1764</v>
      </c>
      <c r="G34" s="25">
        <f>SUM(G26:G33)</f>
        <v>1875</v>
      </c>
    </row>
    <row r="35" spans="1:7" ht="19.5" customHeight="1">
      <c r="A35" s="11" t="s">
        <v>155</v>
      </c>
      <c r="B35" s="11">
        <v>11370</v>
      </c>
      <c r="C35" s="7" t="s">
        <v>27</v>
      </c>
      <c r="D35" s="14">
        <v>67</v>
      </c>
      <c r="E35" s="12">
        <v>278</v>
      </c>
      <c r="F35" s="3">
        <v>131</v>
      </c>
      <c r="G35" s="3">
        <v>147</v>
      </c>
    </row>
    <row r="36" spans="1:7" ht="19.5" customHeight="1">
      <c r="A36" s="11"/>
      <c r="B36" s="11">
        <v>11380</v>
      </c>
      <c r="C36" s="7" t="s">
        <v>28</v>
      </c>
      <c r="D36" s="14">
        <v>99</v>
      </c>
      <c r="E36" s="12">
        <v>399</v>
      </c>
      <c r="F36" s="3">
        <v>198</v>
      </c>
      <c r="G36" s="3">
        <v>201</v>
      </c>
    </row>
    <row r="37" spans="1:7" ht="19.5" customHeight="1">
      <c r="A37" s="11"/>
      <c r="B37" s="11">
        <v>11390</v>
      </c>
      <c r="C37" s="7" t="s">
        <v>29</v>
      </c>
      <c r="D37" s="14">
        <v>95</v>
      </c>
      <c r="E37" s="12">
        <v>391</v>
      </c>
      <c r="F37" s="3">
        <v>184</v>
      </c>
      <c r="G37" s="3">
        <v>207</v>
      </c>
    </row>
    <row r="38" spans="1:7" ht="19.5" customHeight="1">
      <c r="A38" s="11"/>
      <c r="B38" s="11">
        <v>11400</v>
      </c>
      <c r="C38" s="7" t="s">
        <v>30</v>
      </c>
      <c r="D38" s="14">
        <v>132</v>
      </c>
      <c r="E38" s="12">
        <v>447</v>
      </c>
      <c r="F38" s="3">
        <v>223</v>
      </c>
      <c r="G38" s="3">
        <v>224</v>
      </c>
    </row>
    <row r="39" spans="1:7" ht="19.5" customHeight="1">
      <c r="A39" s="11"/>
      <c r="B39" s="11">
        <v>11410</v>
      </c>
      <c r="C39" s="7" t="s">
        <v>31</v>
      </c>
      <c r="D39" s="14">
        <v>49</v>
      </c>
      <c r="E39" s="12">
        <v>187</v>
      </c>
      <c r="F39" s="3">
        <v>98</v>
      </c>
      <c r="G39" s="3">
        <v>89</v>
      </c>
    </row>
    <row r="40" spans="1:7" ht="19.5" customHeight="1">
      <c r="A40" s="11"/>
      <c r="B40" s="11">
        <v>11420</v>
      </c>
      <c r="C40" s="7" t="s">
        <v>32</v>
      </c>
      <c r="D40" s="14">
        <v>70</v>
      </c>
      <c r="E40" s="12">
        <v>278</v>
      </c>
      <c r="F40" s="3">
        <v>133</v>
      </c>
      <c r="G40" s="3">
        <v>145</v>
      </c>
    </row>
    <row r="41" spans="1:7" ht="19.5" customHeight="1">
      <c r="A41" s="11"/>
      <c r="B41" s="11">
        <v>11430</v>
      </c>
      <c r="C41" s="7" t="s">
        <v>33</v>
      </c>
      <c r="D41" s="14">
        <v>152</v>
      </c>
      <c r="E41" s="12">
        <v>519</v>
      </c>
      <c r="F41" s="3">
        <v>247</v>
      </c>
      <c r="G41" s="3">
        <v>272</v>
      </c>
    </row>
    <row r="42" spans="1:7" ht="19.5" customHeight="1">
      <c r="A42" s="5"/>
      <c r="B42" s="11">
        <v>11440</v>
      </c>
      <c r="C42" s="7" t="s">
        <v>34</v>
      </c>
      <c r="D42" s="14">
        <v>210</v>
      </c>
      <c r="E42" s="12">
        <v>733</v>
      </c>
      <c r="F42" s="3">
        <v>355</v>
      </c>
      <c r="G42" s="3">
        <v>378</v>
      </c>
    </row>
    <row r="43" spans="1:7" ht="19.5" customHeight="1">
      <c r="A43" s="20"/>
      <c r="B43" s="20"/>
      <c r="C43" s="23" t="s">
        <v>164</v>
      </c>
      <c r="D43" s="24">
        <f>SUM(D35:D42)</f>
        <v>874</v>
      </c>
      <c r="E43" s="25">
        <f>SUM(E35:E42)</f>
        <v>3232</v>
      </c>
      <c r="F43" s="25">
        <f>SUM(F35:F42)</f>
        <v>1569</v>
      </c>
      <c r="G43" s="25">
        <f>SUM(G35:G42)</f>
        <v>1663</v>
      </c>
    </row>
    <row r="44" spans="1:7" ht="19.5" customHeight="1">
      <c r="A44" s="4" t="s">
        <v>138</v>
      </c>
      <c r="B44" s="4">
        <v>12100</v>
      </c>
      <c r="C44" s="7" t="s">
        <v>35</v>
      </c>
      <c r="D44" s="14">
        <v>209</v>
      </c>
      <c r="E44" s="12">
        <v>695</v>
      </c>
      <c r="F44" s="3">
        <v>338</v>
      </c>
      <c r="G44" s="3">
        <v>357</v>
      </c>
    </row>
    <row r="45" spans="1:7" ht="19.5" customHeight="1">
      <c r="A45" s="11"/>
      <c r="B45" s="11">
        <v>12110</v>
      </c>
      <c r="C45" s="7" t="s">
        <v>36</v>
      </c>
      <c r="D45" s="14">
        <v>245</v>
      </c>
      <c r="E45" s="12">
        <v>842</v>
      </c>
      <c r="F45" s="3">
        <v>418</v>
      </c>
      <c r="G45" s="3">
        <v>424</v>
      </c>
    </row>
    <row r="46" spans="1:7" ht="19.5" customHeight="1">
      <c r="A46" s="11"/>
      <c r="B46" s="11">
        <v>12120</v>
      </c>
      <c r="C46" s="7" t="s">
        <v>37</v>
      </c>
      <c r="D46" s="14">
        <v>80</v>
      </c>
      <c r="E46" s="12">
        <v>254</v>
      </c>
      <c r="F46" s="3">
        <v>110</v>
      </c>
      <c r="G46" s="3">
        <v>144</v>
      </c>
    </row>
    <row r="47" spans="1:7" ht="19.5" customHeight="1">
      <c r="A47" s="11"/>
      <c r="B47" s="11">
        <v>12130</v>
      </c>
      <c r="C47" s="7" t="s">
        <v>38</v>
      </c>
      <c r="D47" s="14">
        <v>73</v>
      </c>
      <c r="E47" s="12">
        <v>250</v>
      </c>
      <c r="F47" s="3">
        <v>115</v>
      </c>
      <c r="G47" s="3">
        <v>135</v>
      </c>
    </row>
    <row r="48" spans="1:7" ht="19.5" customHeight="1">
      <c r="A48" s="11"/>
      <c r="B48" s="11">
        <v>12140</v>
      </c>
      <c r="C48" s="7" t="s">
        <v>39</v>
      </c>
      <c r="D48" s="14">
        <v>59</v>
      </c>
      <c r="E48" s="12">
        <v>192</v>
      </c>
      <c r="F48" s="3">
        <v>83</v>
      </c>
      <c r="G48" s="3">
        <v>109</v>
      </c>
    </row>
    <row r="49" spans="1:7" ht="19.5" customHeight="1">
      <c r="A49" s="11"/>
      <c r="B49" s="11">
        <v>12150</v>
      </c>
      <c r="C49" s="7" t="s">
        <v>40</v>
      </c>
      <c r="D49" s="14">
        <v>37</v>
      </c>
      <c r="E49" s="12">
        <v>132</v>
      </c>
      <c r="F49" s="3">
        <v>59</v>
      </c>
      <c r="G49" s="3">
        <v>73</v>
      </c>
    </row>
    <row r="50" spans="1:7" ht="19.5" customHeight="1">
      <c r="A50" s="11"/>
      <c r="B50" s="11">
        <v>12160</v>
      </c>
      <c r="C50" s="7" t="s">
        <v>41</v>
      </c>
      <c r="D50" s="14">
        <v>48</v>
      </c>
      <c r="E50" s="12">
        <v>142</v>
      </c>
      <c r="F50" s="3">
        <v>65</v>
      </c>
      <c r="G50" s="3">
        <v>77</v>
      </c>
    </row>
    <row r="51" spans="1:7" ht="19.5" customHeight="1">
      <c r="A51" s="11"/>
      <c r="B51" s="11">
        <v>12170</v>
      </c>
      <c r="C51" s="7" t="s">
        <v>42</v>
      </c>
      <c r="D51" s="14">
        <v>116</v>
      </c>
      <c r="E51" s="12">
        <v>356</v>
      </c>
      <c r="F51" s="3">
        <v>162</v>
      </c>
      <c r="G51" s="3">
        <v>194</v>
      </c>
    </row>
    <row r="52" spans="1:7" ht="19.5" customHeight="1">
      <c r="A52" s="11"/>
      <c r="B52" s="11">
        <v>12180</v>
      </c>
      <c r="C52" s="7" t="s">
        <v>43</v>
      </c>
      <c r="D52" s="14">
        <v>48</v>
      </c>
      <c r="E52" s="12">
        <v>150</v>
      </c>
      <c r="F52" s="3">
        <v>70</v>
      </c>
      <c r="G52" s="3">
        <v>80</v>
      </c>
    </row>
    <row r="53" spans="1:7" ht="19.5" customHeight="1">
      <c r="A53" s="11"/>
      <c r="B53" s="11">
        <v>12190</v>
      </c>
      <c r="C53" s="7" t="s">
        <v>44</v>
      </c>
      <c r="D53" s="14">
        <v>135</v>
      </c>
      <c r="E53" s="12">
        <v>462</v>
      </c>
      <c r="F53" s="3">
        <v>221</v>
      </c>
      <c r="G53" s="3">
        <v>241</v>
      </c>
    </row>
    <row r="54" spans="1:7" ht="19.5" customHeight="1">
      <c r="A54" s="11"/>
      <c r="B54" s="11">
        <v>12200</v>
      </c>
      <c r="C54" s="7" t="s">
        <v>45</v>
      </c>
      <c r="D54" s="14">
        <v>119</v>
      </c>
      <c r="E54" s="12">
        <v>419</v>
      </c>
      <c r="F54" s="3">
        <v>192</v>
      </c>
      <c r="G54" s="3">
        <v>227</v>
      </c>
    </row>
    <row r="55" spans="1:7" ht="19.5" customHeight="1">
      <c r="A55" s="11"/>
      <c r="B55" s="11">
        <v>12210</v>
      </c>
      <c r="C55" s="7" t="s">
        <v>46</v>
      </c>
      <c r="D55" s="14">
        <v>223</v>
      </c>
      <c r="E55" s="12">
        <v>795</v>
      </c>
      <c r="F55" s="3">
        <v>377</v>
      </c>
      <c r="G55" s="3">
        <v>418</v>
      </c>
    </row>
    <row r="56" spans="1:7" ht="19.5" customHeight="1">
      <c r="A56" s="11"/>
      <c r="B56" s="11">
        <v>12220</v>
      </c>
      <c r="C56" s="7" t="s">
        <v>47</v>
      </c>
      <c r="D56" s="14">
        <v>82</v>
      </c>
      <c r="E56" s="12">
        <v>343</v>
      </c>
      <c r="F56" s="3">
        <v>153</v>
      </c>
      <c r="G56" s="3">
        <v>190</v>
      </c>
    </row>
    <row r="57" spans="1:7" ht="19.5" customHeight="1">
      <c r="A57" s="11"/>
      <c r="B57" s="11">
        <v>12230</v>
      </c>
      <c r="C57" s="7" t="s">
        <v>48</v>
      </c>
      <c r="D57" s="14">
        <v>139</v>
      </c>
      <c r="E57" s="12">
        <v>433</v>
      </c>
      <c r="F57" s="3">
        <v>220</v>
      </c>
      <c r="G57" s="3">
        <v>213</v>
      </c>
    </row>
    <row r="58" spans="1:7" ht="19.5" customHeight="1">
      <c r="A58" s="11"/>
      <c r="B58" s="11">
        <v>12240</v>
      </c>
      <c r="C58" s="7" t="s">
        <v>49</v>
      </c>
      <c r="D58" s="14">
        <v>81</v>
      </c>
      <c r="E58" s="12">
        <v>272</v>
      </c>
      <c r="F58" s="3">
        <v>123</v>
      </c>
      <c r="G58" s="3">
        <v>149</v>
      </c>
    </row>
    <row r="59" spans="1:7" ht="19.5" customHeight="1">
      <c r="A59" s="11"/>
      <c r="B59" s="11">
        <v>12250</v>
      </c>
      <c r="C59" s="7" t="s">
        <v>50</v>
      </c>
      <c r="D59" s="14">
        <v>163</v>
      </c>
      <c r="E59" s="12">
        <v>545</v>
      </c>
      <c r="F59" s="3">
        <v>264</v>
      </c>
      <c r="G59" s="3">
        <v>281</v>
      </c>
    </row>
    <row r="60" spans="1:7" ht="19.5" customHeight="1">
      <c r="A60" s="11"/>
      <c r="B60" s="11">
        <v>12260</v>
      </c>
      <c r="C60" s="7" t="s">
        <v>51</v>
      </c>
      <c r="D60" s="14">
        <v>78</v>
      </c>
      <c r="E60" s="12">
        <v>272</v>
      </c>
      <c r="F60" s="3">
        <v>133</v>
      </c>
      <c r="G60" s="3">
        <v>139</v>
      </c>
    </row>
    <row r="61" spans="1:7" ht="19.5" customHeight="1">
      <c r="A61" s="11"/>
      <c r="B61" s="11">
        <v>12270</v>
      </c>
      <c r="C61" s="7" t="s">
        <v>52</v>
      </c>
      <c r="D61" s="14">
        <v>149</v>
      </c>
      <c r="E61" s="12">
        <v>527</v>
      </c>
      <c r="F61" s="3">
        <v>246</v>
      </c>
      <c r="G61" s="3">
        <v>281</v>
      </c>
    </row>
    <row r="62" spans="1:7" ht="19.5" customHeight="1">
      <c r="A62" s="11"/>
      <c r="B62" s="11">
        <v>12280</v>
      </c>
      <c r="C62" s="7" t="s">
        <v>53</v>
      </c>
      <c r="D62" s="14">
        <v>90</v>
      </c>
      <c r="E62" s="12">
        <v>350</v>
      </c>
      <c r="F62" s="3">
        <v>165</v>
      </c>
      <c r="G62" s="3">
        <v>185</v>
      </c>
    </row>
    <row r="63" spans="1:7" ht="19.5" customHeight="1">
      <c r="A63" s="5"/>
      <c r="B63" s="5">
        <v>12290</v>
      </c>
      <c r="C63" s="7" t="s">
        <v>127</v>
      </c>
      <c r="D63" s="14">
        <v>117</v>
      </c>
      <c r="E63" s="12">
        <v>430</v>
      </c>
      <c r="F63" s="3">
        <v>205</v>
      </c>
      <c r="G63" s="3">
        <v>225</v>
      </c>
    </row>
    <row r="64" spans="1:7" ht="19.5" customHeight="1">
      <c r="A64" s="26"/>
      <c r="B64" s="20"/>
      <c r="C64" s="23" t="s">
        <v>164</v>
      </c>
      <c r="D64" s="24">
        <f>SUM(D44:D63)</f>
        <v>2291</v>
      </c>
      <c r="E64" s="25">
        <f>SUM(E44:E63)</f>
        <v>7861</v>
      </c>
      <c r="F64" s="25">
        <f>SUM(F44:F63)</f>
        <v>3719</v>
      </c>
      <c r="G64" s="25">
        <f>SUM(G44:G63)</f>
        <v>4142</v>
      </c>
    </row>
    <row r="65" spans="1:7" ht="19.5" customHeight="1">
      <c r="A65" s="11" t="s">
        <v>156</v>
      </c>
      <c r="B65" s="11">
        <v>12300</v>
      </c>
      <c r="C65" s="7" t="s">
        <v>54</v>
      </c>
      <c r="D65" s="14">
        <v>116</v>
      </c>
      <c r="E65" s="12">
        <v>435</v>
      </c>
      <c r="F65" s="3">
        <v>210</v>
      </c>
      <c r="G65" s="3">
        <v>225</v>
      </c>
    </row>
    <row r="66" spans="1:7" ht="19.5" customHeight="1">
      <c r="A66" s="11"/>
      <c r="B66" s="11">
        <v>12310</v>
      </c>
      <c r="C66" s="7" t="s">
        <v>55</v>
      </c>
      <c r="D66" s="14">
        <v>58</v>
      </c>
      <c r="E66" s="12">
        <v>225</v>
      </c>
      <c r="F66" s="3">
        <v>108</v>
      </c>
      <c r="G66" s="3">
        <v>117</v>
      </c>
    </row>
    <row r="67" spans="1:7" ht="19.5" customHeight="1">
      <c r="A67" s="11"/>
      <c r="B67" s="11">
        <v>12320</v>
      </c>
      <c r="C67" s="7" t="s">
        <v>56</v>
      </c>
      <c r="D67" s="14">
        <v>83</v>
      </c>
      <c r="E67" s="12">
        <v>316</v>
      </c>
      <c r="F67" s="3">
        <v>152</v>
      </c>
      <c r="G67" s="3">
        <v>164</v>
      </c>
    </row>
    <row r="68" spans="1:7" ht="19.5" customHeight="1">
      <c r="A68" s="5"/>
      <c r="B68" s="5">
        <v>12330</v>
      </c>
      <c r="C68" s="7" t="s">
        <v>57</v>
      </c>
      <c r="D68" s="14">
        <v>30</v>
      </c>
      <c r="E68" s="12">
        <v>125</v>
      </c>
      <c r="F68" s="3">
        <v>55</v>
      </c>
      <c r="G68" s="3">
        <v>70</v>
      </c>
    </row>
    <row r="69" spans="1:7" ht="19.5" customHeight="1">
      <c r="A69" s="26"/>
      <c r="B69" s="20"/>
      <c r="C69" s="23" t="s">
        <v>164</v>
      </c>
      <c r="D69" s="24">
        <f>SUM(D65:D68)</f>
        <v>287</v>
      </c>
      <c r="E69" s="25">
        <f>SUM(E65:E68)</f>
        <v>1101</v>
      </c>
      <c r="F69" s="25">
        <f>SUM(F65:F68)</f>
        <v>525</v>
      </c>
      <c r="G69" s="25">
        <f>SUM(G65:G68)</f>
        <v>576</v>
      </c>
    </row>
    <row r="70" spans="1:7" ht="19.5" customHeight="1">
      <c r="A70" s="11" t="s">
        <v>157</v>
      </c>
      <c r="B70" s="11">
        <v>12340</v>
      </c>
      <c r="C70" s="7" t="s">
        <v>58</v>
      </c>
      <c r="D70" s="14">
        <v>44</v>
      </c>
      <c r="E70" s="12">
        <v>192</v>
      </c>
      <c r="F70" s="3">
        <v>91</v>
      </c>
      <c r="G70" s="3">
        <v>101</v>
      </c>
    </row>
    <row r="71" spans="1:7" ht="19.5" customHeight="1">
      <c r="A71" s="11"/>
      <c r="B71" s="11">
        <v>12350</v>
      </c>
      <c r="C71" s="7" t="s">
        <v>59</v>
      </c>
      <c r="D71" s="14">
        <v>142</v>
      </c>
      <c r="E71" s="12">
        <v>504</v>
      </c>
      <c r="F71" s="3">
        <v>246</v>
      </c>
      <c r="G71" s="3">
        <v>258</v>
      </c>
    </row>
    <row r="72" spans="1:7" ht="19.5" customHeight="1">
      <c r="A72" s="11"/>
      <c r="B72" s="11">
        <v>12360</v>
      </c>
      <c r="C72" s="7" t="s">
        <v>60</v>
      </c>
      <c r="D72" s="14">
        <v>167</v>
      </c>
      <c r="E72" s="12">
        <v>604</v>
      </c>
      <c r="F72" s="3">
        <v>288</v>
      </c>
      <c r="G72" s="3">
        <v>316</v>
      </c>
    </row>
    <row r="73" spans="1:7" ht="19.5" customHeight="1">
      <c r="A73" s="11"/>
      <c r="B73" s="11">
        <v>12370</v>
      </c>
      <c r="C73" s="7" t="s">
        <v>61</v>
      </c>
      <c r="D73" s="14">
        <v>87</v>
      </c>
      <c r="E73" s="12">
        <v>347</v>
      </c>
      <c r="F73" s="3">
        <v>178</v>
      </c>
      <c r="G73" s="3">
        <v>169</v>
      </c>
    </row>
    <row r="74" spans="1:7" ht="19.5" customHeight="1">
      <c r="A74" s="11"/>
      <c r="B74" s="11">
        <v>12380</v>
      </c>
      <c r="C74" s="7" t="s">
        <v>62</v>
      </c>
      <c r="D74" s="14">
        <v>111</v>
      </c>
      <c r="E74" s="12">
        <v>431</v>
      </c>
      <c r="F74" s="3">
        <v>219</v>
      </c>
      <c r="G74" s="3">
        <v>212</v>
      </c>
    </row>
    <row r="75" spans="1:7" ht="19.5" customHeight="1">
      <c r="A75" s="11"/>
      <c r="B75" s="11">
        <v>12390</v>
      </c>
      <c r="C75" s="7" t="s">
        <v>63</v>
      </c>
      <c r="D75" s="14">
        <v>102</v>
      </c>
      <c r="E75" s="12">
        <v>433</v>
      </c>
      <c r="F75" s="3">
        <v>205</v>
      </c>
      <c r="G75" s="3">
        <v>228</v>
      </c>
    </row>
    <row r="76" spans="1:7" ht="19.5" customHeight="1">
      <c r="A76" s="11"/>
      <c r="B76" s="11">
        <v>12400</v>
      </c>
      <c r="C76" s="7" t="s">
        <v>64</v>
      </c>
      <c r="D76" s="14">
        <v>55</v>
      </c>
      <c r="E76" s="12">
        <v>235</v>
      </c>
      <c r="F76" s="3">
        <v>116</v>
      </c>
      <c r="G76" s="3">
        <v>119</v>
      </c>
    </row>
    <row r="77" spans="1:7" ht="19.5" customHeight="1">
      <c r="A77" s="11"/>
      <c r="B77" s="11">
        <v>12410</v>
      </c>
      <c r="C77" s="7" t="s">
        <v>65</v>
      </c>
      <c r="D77" s="14">
        <v>60</v>
      </c>
      <c r="E77" s="12">
        <v>250</v>
      </c>
      <c r="F77" s="3">
        <v>121</v>
      </c>
      <c r="G77" s="3">
        <v>129</v>
      </c>
    </row>
    <row r="78" spans="1:7" ht="19.5" customHeight="1">
      <c r="A78" s="11"/>
      <c r="B78" s="11">
        <v>12420</v>
      </c>
      <c r="C78" s="7" t="s">
        <v>66</v>
      </c>
      <c r="D78" s="14">
        <v>99</v>
      </c>
      <c r="E78" s="12">
        <v>402</v>
      </c>
      <c r="F78" s="3">
        <v>192</v>
      </c>
      <c r="G78" s="3">
        <v>210</v>
      </c>
    </row>
    <row r="79" spans="1:7" ht="19.5" customHeight="1">
      <c r="A79" s="11"/>
      <c r="B79" s="11">
        <v>12430</v>
      </c>
      <c r="C79" s="7" t="s">
        <v>67</v>
      </c>
      <c r="D79" s="14">
        <v>63</v>
      </c>
      <c r="E79" s="12">
        <v>220</v>
      </c>
      <c r="F79" s="3">
        <v>112</v>
      </c>
      <c r="G79" s="3">
        <v>108</v>
      </c>
    </row>
    <row r="80" spans="1:7" ht="19.5" customHeight="1">
      <c r="A80" s="11"/>
      <c r="B80" s="11">
        <v>12440</v>
      </c>
      <c r="C80" s="7" t="s">
        <v>68</v>
      </c>
      <c r="D80" s="14">
        <v>27</v>
      </c>
      <c r="E80" s="12">
        <v>114</v>
      </c>
      <c r="F80" s="3">
        <v>60</v>
      </c>
      <c r="G80" s="3">
        <v>54</v>
      </c>
    </row>
    <row r="81" spans="1:7" ht="19.5" customHeight="1">
      <c r="A81" s="5"/>
      <c r="B81" s="5">
        <v>12450</v>
      </c>
      <c r="C81" s="7" t="s">
        <v>69</v>
      </c>
      <c r="D81" s="14">
        <v>30</v>
      </c>
      <c r="E81" s="12">
        <v>115</v>
      </c>
      <c r="F81" s="3">
        <v>59</v>
      </c>
      <c r="G81" s="3">
        <v>56</v>
      </c>
    </row>
    <row r="82" spans="1:7" ht="19.5" customHeight="1">
      <c r="A82" s="26"/>
      <c r="B82" s="20"/>
      <c r="C82" s="23" t="s">
        <v>164</v>
      </c>
      <c r="D82" s="24">
        <f>SUM(D70:D81)</f>
        <v>987</v>
      </c>
      <c r="E82" s="25">
        <f>SUM(E70:E81)</f>
        <v>3847</v>
      </c>
      <c r="F82" s="25">
        <f>SUM(F70:F81)</f>
        <v>1887</v>
      </c>
      <c r="G82" s="25">
        <f>SUM(G70:G81)</f>
        <v>1960</v>
      </c>
    </row>
    <row r="83" spans="1:7" ht="19.5" customHeight="1">
      <c r="A83" s="11" t="s">
        <v>158</v>
      </c>
      <c r="B83" s="11">
        <v>12460</v>
      </c>
      <c r="C83" s="7" t="s">
        <v>70</v>
      </c>
      <c r="D83" s="14">
        <v>116</v>
      </c>
      <c r="E83" s="12">
        <v>467</v>
      </c>
      <c r="F83" s="3">
        <v>233</v>
      </c>
      <c r="G83" s="3">
        <v>234</v>
      </c>
    </row>
    <row r="84" spans="1:7" ht="19.5" customHeight="1">
      <c r="A84" s="11"/>
      <c r="B84" s="11">
        <v>12470</v>
      </c>
      <c r="C84" s="7" t="s">
        <v>128</v>
      </c>
      <c r="D84" s="14">
        <v>77</v>
      </c>
      <c r="E84" s="12">
        <v>279</v>
      </c>
      <c r="F84" s="3">
        <v>134</v>
      </c>
      <c r="G84" s="3">
        <v>145</v>
      </c>
    </row>
    <row r="85" spans="1:7" ht="19.5" customHeight="1">
      <c r="A85" s="11"/>
      <c r="B85" s="11">
        <v>12480</v>
      </c>
      <c r="C85" s="7" t="s">
        <v>71</v>
      </c>
      <c r="D85" s="14">
        <v>195</v>
      </c>
      <c r="E85" s="12">
        <v>706</v>
      </c>
      <c r="F85" s="3">
        <v>337</v>
      </c>
      <c r="G85" s="3">
        <v>369</v>
      </c>
    </row>
    <row r="86" spans="1:7" ht="19.5" customHeight="1">
      <c r="A86" s="11"/>
      <c r="B86" s="11">
        <v>12490</v>
      </c>
      <c r="C86" s="7" t="s">
        <v>72</v>
      </c>
      <c r="D86" s="14">
        <v>140</v>
      </c>
      <c r="E86" s="12">
        <v>474</v>
      </c>
      <c r="F86" s="3">
        <v>240</v>
      </c>
      <c r="G86" s="3">
        <v>234</v>
      </c>
    </row>
    <row r="87" spans="1:7" ht="19.5" customHeight="1">
      <c r="A87" s="11"/>
      <c r="B87" s="11">
        <v>12500</v>
      </c>
      <c r="C87" s="7" t="s">
        <v>73</v>
      </c>
      <c r="D87" s="14">
        <v>12</v>
      </c>
      <c r="E87" s="12">
        <v>39</v>
      </c>
      <c r="F87" s="3">
        <v>16</v>
      </c>
      <c r="G87" s="3">
        <v>23</v>
      </c>
    </row>
    <row r="88" spans="1:7" ht="19.5" customHeight="1">
      <c r="A88" s="5"/>
      <c r="B88" s="5">
        <v>12510</v>
      </c>
      <c r="C88" s="7" t="s">
        <v>74</v>
      </c>
      <c r="D88" s="14">
        <v>144</v>
      </c>
      <c r="E88" s="12">
        <v>431</v>
      </c>
      <c r="F88" s="3">
        <v>205</v>
      </c>
      <c r="G88" s="3">
        <v>226</v>
      </c>
    </row>
    <row r="89" spans="1:7" ht="19.5" customHeight="1">
      <c r="A89" s="26"/>
      <c r="B89" s="20"/>
      <c r="C89" s="23" t="s">
        <v>164</v>
      </c>
      <c r="D89" s="24">
        <f>SUM(D83:D88)</f>
        <v>684</v>
      </c>
      <c r="E89" s="25">
        <f>SUM(E83:E88)</f>
        <v>2396</v>
      </c>
      <c r="F89" s="25">
        <f>SUM(F83:F88)</f>
        <v>1165</v>
      </c>
      <c r="G89" s="25">
        <f>SUM(G83:G88)</f>
        <v>1231</v>
      </c>
    </row>
    <row r="90" spans="1:7" ht="19.5" customHeight="1">
      <c r="A90" s="11" t="s">
        <v>159</v>
      </c>
      <c r="B90" s="11">
        <v>12520</v>
      </c>
      <c r="C90" s="7" t="s">
        <v>75</v>
      </c>
      <c r="D90" s="14">
        <v>61</v>
      </c>
      <c r="E90" s="12">
        <v>240</v>
      </c>
      <c r="F90" s="3">
        <v>116</v>
      </c>
      <c r="G90" s="3">
        <v>124</v>
      </c>
    </row>
    <row r="91" spans="1:7" ht="19.5" customHeight="1">
      <c r="A91" s="11"/>
      <c r="B91" s="11">
        <v>12530</v>
      </c>
      <c r="C91" s="7" t="s">
        <v>76</v>
      </c>
      <c r="D91" s="14">
        <v>165</v>
      </c>
      <c r="E91" s="12">
        <v>593</v>
      </c>
      <c r="F91" s="3">
        <v>295</v>
      </c>
      <c r="G91" s="3">
        <v>298</v>
      </c>
    </row>
    <row r="92" spans="1:7" ht="19.5" customHeight="1">
      <c r="A92" s="11"/>
      <c r="B92" s="11">
        <v>12540</v>
      </c>
      <c r="C92" s="7" t="s">
        <v>77</v>
      </c>
      <c r="D92" s="14">
        <v>58</v>
      </c>
      <c r="E92" s="12">
        <v>200</v>
      </c>
      <c r="F92" s="3">
        <v>91</v>
      </c>
      <c r="G92" s="3">
        <v>109</v>
      </c>
    </row>
    <row r="93" spans="1:7" ht="19.5" customHeight="1">
      <c r="A93" s="11"/>
      <c r="B93" s="11">
        <v>12550</v>
      </c>
      <c r="C93" s="7" t="s">
        <v>78</v>
      </c>
      <c r="D93" s="14">
        <v>63</v>
      </c>
      <c r="E93" s="12">
        <v>228</v>
      </c>
      <c r="F93" s="3">
        <v>116</v>
      </c>
      <c r="G93" s="3">
        <v>112</v>
      </c>
    </row>
    <row r="94" spans="1:7" ht="19.5" customHeight="1">
      <c r="A94" s="11"/>
      <c r="B94" s="11">
        <v>12560</v>
      </c>
      <c r="C94" s="7" t="s">
        <v>79</v>
      </c>
      <c r="D94" s="14">
        <v>68</v>
      </c>
      <c r="E94" s="12">
        <v>270</v>
      </c>
      <c r="F94" s="3">
        <v>132</v>
      </c>
      <c r="G94" s="3">
        <v>138</v>
      </c>
    </row>
    <row r="95" spans="1:7" ht="19.5" customHeight="1">
      <c r="A95" s="5"/>
      <c r="B95" s="5">
        <v>12570</v>
      </c>
      <c r="C95" s="7" t="s">
        <v>80</v>
      </c>
      <c r="D95" s="14">
        <v>43</v>
      </c>
      <c r="E95" s="12">
        <v>170</v>
      </c>
      <c r="F95" s="3">
        <v>92</v>
      </c>
      <c r="G95" s="3">
        <v>78</v>
      </c>
    </row>
    <row r="96" spans="1:7" ht="19.5" customHeight="1">
      <c r="A96" s="26"/>
      <c r="B96" s="20"/>
      <c r="C96" s="23" t="s">
        <v>164</v>
      </c>
      <c r="D96" s="24">
        <f>SUM(D90:D95)</f>
        <v>458</v>
      </c>
      <c r="E96" s="25">
        <f>SUM(E90:E95)</f>
        <v>1701</v>
      </c>
      <c r="F96" s="25">
        <f>SUM(F90:F95)</f>
        <v>842</v>
      </c>
      <c r="G96" s="25">
        <f>SUM(G90:G95)</f>
        <v>859</v>
      </c>
    </row>
    <row r="97" spans="1:7" ht="19.5" customHeight="1">
      <c r="A97" s="11" t="s">
        <v>139</v>
      </c>
      <c r="B97" s="11">
        <v>13100</v>
      </c>
      <c r="C97" s="7" t="s">
        <v>81</v>
      </c>
      <c r="D97" s="14">
        <v>58</v>
      </c>
      <c r="E97" s="12">
        <v>213</v>
      </c>
      <c r="F97" s="3">
        <v>101</v>
      </c>
      <c r="G97" s="3">
        <v>112</v>
      </c>
    </row>
    <row r="98" spans="1:7" ht="19.5" customHeight="1">
      <c r="A98" s="11"/>
      <c r="B98" s="11">
        <v>13110</v>
      </c>
      <c r="C98" s="7" t="s">
        <v>82</v>
      </c>
      <c r="D98" s="14">
        <v>177</v>
      </c>
      <c r="E98" s="12">
        <v>632</v>
      </c>
      <c r="F98" s="3">
        <v>310</v>
      </c>
      <c r="G98" s="3">
        <v>322</v>
      </c>
    </row>
    <row r="99" spans="1:7" ht="19.5" customHeight="1">
      <c r="A99" s="11"/>
      <c r="B99" s="11">
        <v>13120</v>
      </c>
      <c r="C99" s="7" t="s">
        <v>83</v>
      </c>
      <c r="D99" s="14">
        <v>93</v>
      </c>
      <c r="E99" s="12">
        <v>319</v>
      </c>
      <c r="F99" s="3">
        <v>151</v>
      </c>
      <c r="G99" s="3">
        <v>168</v>
      </c>
    </row>
    <row r="100" spans="1:7" ht="19.5" customHeight="1">
      <c r="A100" s="11"/>
      <c r="B100" s="11">
        <v>13130</v>
      </c>
      <c r="C100" s="7" t="s">
        <v>84</v>
      </c>
      <c r="D100" s="14">
        <v>327</v>
      </c>
      <c r="E100" s="12">
        <v>865</v>
      </c>
      <c r="F100" s="3">
        <v>449</v>
      </c>
      <c r="G100" s="3">
        <v>416</v>
      </c>
    </row>
    <row r="101" spans="1:7" ht="19.5" customHeight="1">
      <c r="A101" s="11"/>
      <c r="B101" s="11">
        <v>13140</v>
      </c>
      <c r="C101" s="7" t="s">
        <v>132</v>
      </c>
      <c r="D101" s="14">
        <v>213</v>
      </c>
      <c r="E101" s="12">
        <v>617</v>
      </c>
      <c r="F101" s="3">
        <v>298</v>
      </c>
      <c r="G101" s="3">
        <v>319</v>
      </c>
    </row>
    <row r="102" spans="1:7" ht="19.5" customHeight="1">
      <c r="A102" s="11"/>
      <c r="B102" s="11">
        <v>13150</v>
      </c>
      <c r="C102" s="7" t="s">
        <v>133</v>
      </c>
      <c r="D102" s="14">
        <v>315</v>
      </c>
      <c r="E102" s="12">
        <v>745</v>
      </c>
      <c r="F102" s="3">
        <v>435</v>
      </c>
      <c r="G102" s="3">
        <v>310</v>
      </c>
    </row>
    <row r="103" spans="1:7" ht="19.5" customHeight="1">
      <c r="A103" s="11"/>
      <c r="B103" s="11">
        <v>13160</v>
      </c>
      <c r="C103" s="7" t="s">
        <v>85</v>
      </c>
      <c r="D103" s="14">
        <v>125</v>
      </c>
      <c r="E103" s="12">
        <v>380</v>
      </c>
      <c r="F103" s="3">
        <v>205</v>
      </c>
      <c r="G103" s="3">
        <v>175</v>
      </c>
    </row>
    <row r="104" spans="1:7" ht="19.5" customHeight="1">
      <c r="A104" s="11"/>
      <c r="B104" s="11">
        <v>13170</v>
      </c>
      <c r="C104" s="7" t="s">
        <v>86</v>
      </c>
      <c r="D104" s="14">
        <v>79</v>
      </c>
      <c r="E104" s="12">
        <v>263</v>
      </c>
      <c r="F104" s="3">
        <v>143</v>
      </c>
      <c r="G104" s="3">
        <v>120</v>
      </c>
    </row>
    <row r="105" spans="1:7" ht="19.5" customHeight="1">
      <c r="A105" s="11"/>
      <c r="B105" s="11">
        <v>13180</v>
      </c>
      <c r="C105" s="7" t="s">
        <v>129</v>
      </c>
      <c r="D105" s="14">
        <v>54</v>
      </c>
      <c r="E105" s="12">
        <v>195</v>
      </c>
      <c r="F105" s="3">
        <v>95</v>
      </c>
      <c r="G105" s="3">
        <v>100</v>
      </c>
    </row>
    <row r="106" spans="1:7" ht="19.5" customHeight="1">
      <c r="A106" s="11"/>
      <c r="B106" s="11">
        <v>13190</v>
      </c>
      <c r="C106" s="7" t="s">
        <v>130</v>
      </c>
      <c r="D106" s="14">
        <v>86</v>
      </c>
      <c r="E106" s="12">
        <v>266</v>
      </c>
      <c r="F106" s="3">
        <v>118</v>
      </c>
      <c r="G106" s="3">
        <v>148</v>
      </c>
    </row>
    <row r="107" spans="1:7" ht="19.5" customHeight="1">
      <c r="A107" s="11"/>
      <c r="B107" s="11">
        <v>13200</v>
      </c>
      <c r="C107" s="7" t="s">
        <v>131</v>
      </c>
      <c r="D107" s="14">
        <v>106</v>
      </c>
      <c r="E107" s="12">
        <v>375</v>
      </c>
      <c r="F107" s="3">
        <v>185</v>
      </c>
      <c r="G107" s="3">
        <v>190</v>
      </c>
    </row>
    <row r="108" spans="1:7" ht="19.5" customHeight="1">
      <c r="A108" s="11"/>
      <c r="B108" s="11">
        <v>13210</v>
      </c>
      <c r="C108" s="7" t="s">
        <v>87</v>
      </c>
      <c r="D108" s="14">
        <v>220</v>
      </c>
      <c r="E108" s="12">
        <v>668</v>
      </c>
      <c r="F108" s="3">
        <v>308</v>
      </c>
      <c r="G108" s="3">
        <v>360</v>
      </c>
    </row>
    <row r="109" spans="1:7" ht="19.5" customHeight="1">
      <c r="A109" s="11"/>
      <c r="B109" s="11">
        <v>13220</v>
      </c>
      <c r="C109" s="7" t="s">
        <v>88</v>
      </c>
      <c r="D109" s="14">
        <v>42</v>
      </c>
      <c r="E109" s="12">
        <v>132</v>
      </c>
      <c r="F109" s="3">
        <v>59</v>
      </c>
      <c r="G109" s="3">
        <v>73</v>
      </c>
    </row>
    <row r="110" spans="1:7" ht="19.5" customHeight="1">
      <c r="A110" s="11"/>
      <c r="B110" s="11">
        <v>13231</v>
      </c>
      <c r="C110" s="7" t="s">
        <v>144</v>
      </c>
      <c r="D110" s="14">
        <v>52</v>
      </c>
      <c r="E110" s="12">
        <v>152</v>
      </c>
      <c r="F110" s="3">
        <v>67</v>
      </c>
      <c r="G110" s="3">
        <v>85</v>
      </c>
    </row>
    <row r="111" spans="1:7" ht="19.5" customHeight="1">
      <c r="A111" s="11"/>
      <c r="B111" s="11">
        <v>13232</v>
      </c>
      <c r="C111" s="7" t="s">
        <v>145</v>
      </c>
      <c r="D111" s="14">
        <v>61</v>
      </c>
      <c r="E111" s="12">
        <v>195</v>
      </c>
      <c r="F111" s="3">
        <v>90</v>
      </c>
      <c r="G111" s="3">
        <v>105</v>
      </c>
    </row>
    <row r="112" spans="1:7" ht="19.5" customHeight="1">
      <c r="A112" s="11"/>
      <c r="B112" s="11">
        <v>13233</v>
      </c>
      <c r="C112" s="7" t="s">
        <v>146</v>
      </c>
      <c r="D112" s="14">
        <v>93</v>
      </c>
      <c r="E112" s="12">
        <v>292</v>
      </c>
      <c r="F112" s="3">
        <v>124</v>
      </c>
      <c r="G112" s="3">
        <v>168</v>
      </c>
    </row>
    <row r="113" spans="1:7" ht="19.5" customHeight="1">
      <c r="A113" s="11"/>
      <c r="B113" s="11">
        <v>13234</v>
      </c>
      <c r="C113" s="7" t="s">
        <v>89</v>
      </c>
      <c r="D113" s="14">
        <v>42</v>
      </c>
      <c r="E113" s="12">
        <v>129</v>
      </c>
      <c r="F113" s="3">
        <v>66</v>
      </c>
      <c r="G113" s="3">
        <v>63</v>
      </c>
    </row>
    <row r="114" spans="1:7" ht="19.5" customHeight="1">
      <c r="A114" s="11"/>
      <c r="B114" s="11">
        <v>13235</v>
      </c>
      <c r="C114" s="7" t="s">
        <v>147</v>
      </c>
      <c r="D114" s="14">
        <v>154</v>
      </c>
      <c r="E114" s="12">
        <v>434</v>
      </c>
      <c r="F114" s="3">
        <v>192</v>
      </c>
      <c r="G114" s="3">
        <v>242</v>
      </c>
    </row>
    <row r="115" spans="1:7" ht="19.5" customHeight="1">
      <c r="A115" s="11"/>
      <c r="B115" s="11">
        <v>13260</v>
      </c>
      <c r="C115" s="7" t="s">
        <v>90</v>
      </c>
      <c r="D115" s="14">
        <v>132</v>
      </c>
      <c r="E115" s="12">
        <v>428</v>
      </c>
      <c r="F115" s="3">
        <v>208</v>
      </c>
      <c r="G115" s="3">
        <v>220</v>
      </c>
    </row>
    <row r="116" spans="1:7" ht="19.5" customHeight="1">
      <c r="A116" s="5"/>
      <c r="B116" s="5">
        <v>13261</v>
      </c>
      <c r="C116" s="7" t="s">
        <v>148</v>
      </c>
      <c r="D116" s="14">
        <v>15</v>
      </c>
      <c r="E116" s="12">
        <v>45</v>
      </c>
      <c r="F116" s="3">
        <v>27</v>
      </c>
      <c r="G116" s="3">
        <v>18</v>
      </c>
    </row>
    <row r="117" spans="1:7" ht="19.5" customHeight="1">
      <c r="A117" s="26"/>
      <c r="B117" s="20"/>
      <c r="C117" s="23" t="s">
        <v>164</v>
      </c>
      <c r="D117" s="24">
        <f>SUM(D97:D116)</f>
        <v>2444</v>
      </c>
      <c r="E117" s="25">
        <f>SUM(E97:E116)</f>
        <v>7345</v>
      </c>
      <c r="F117" s="25">
        <f>SUM(F97:F116)</f>
        <v>3631</v>
      </c>
      <c r="G117" s="25">
        <f>SUM(G97:G116)</f>
        <v>3714</v>
      </c>
    </row>
    <row r="118" spans="1:7" ht="19.5" customHeight="1">
      <c r="A118" s="11" t="s">
        <v>160</v>
      </c>
      <c r="B118" s="11">
        <v>13270</v>
      </c>
      <c r="C118" s="7" t="s">
        <v>91</v>
      </c>
      <c r="D118" s="14">
        <v>164</v>
      </c>
      <c r="E118" s="12">
        <v>617</v>
      </c>
      <c r="F118" s="3">
        <v>307</v>
      </c>
      <c r="G118" s="3">
        <v>310</v>
      </c>
    </row>
    <row r="119" spans="1:7" ht="19.5" customHeight="1">
      <c r="A119" s="11"/>
      <c r="B119" s="11">
        <v>13280</v>
      </c>
      <c r="C119" s="7" t="s">
        <v>92</v>
      </c>
      <c r="D119" s="14">
        <v>155</v>
      </c>
      <c r="E119" s="12">
        <v>461</v>
      </c>
      <c r="F119" s="3">
        <v>233</v>
      </c>
      <c r="G119" s="3">
        <v>228</v>
      </c>
    </row>
    <row r="120" spans="1:7" ht="19.5" customHeight="1">
      <c r="A120" s="11"/>
      <c r="B120" s="11">
        <v>13290</v>
      </c>
      <c r="C120" s="7" t="s">
        <v>93</v>
      </c>
      <c r="D120" s="14">
        <v>56</v>
      </c>
      <c r="E120" s="12">
        <v>220</v>
      </c>
      <c r="F120" s="3">
        <v>121</v>
      </c>
      <c r="G120" s="3">
        <v>99</v>
      </c>
    </row>
    <row r="121" spans="1:7" ht="19.5" customHeight="1">
      <c r="A121" s="11"/>
      <c r="B121" s="11">
        <v>13300</v>
      </c>
      <c r="C121" s="7" t="s">
        <v>94</v>
      </c>
      <c r="D121" s="14">
        <v>48</v>
      </c>
      <c r="E121" s="12">
        <v>190</v>
      </c>
      <c r="F121" s="3">
        <v>89</v>
      </c>
      <c r="G121" s="3">
        <v>101</v>
      </c>
    </row>
    <row r="122" spans="1:7" ht="19.5" customHeight="1">
      <c r="A122" s="11"/>
      <c r="B122" s="11">
        <v>13310</v>
      </c>
      <c r="C122" s="7" t="s">
        <v>95</v>
      </c>
      <c r="D122" s="14">
        <v>214</v>
      </c>
      <c r="E122" s="12">
        <v>704</v>
      </c>
      <c r="F122" s="3">
        <v>340</v>
      </c>
      <c r="G122" s="3">
        <v>364</v>
      </c>
    </row>
    <row r="123" spans="1:7" ht="19.5" customHeight="1">
      <c r="A123" s="11"/>
      <c r="B123" s="11">
        <v>13320</v>
      </c>
      <c r="C123" s="7" t="s">
        <v>96</v>
      </c>
      <c r="D123" s="14">
        <v>107</v>
      </c>
      <c r="E123" s="12">
        <v>387</v>
      </c>
      <c r="F123" s="3">
        <v>178</v>
      </c>
      <c r="G123" s="3">
        <v>209</v>
      </c>
    </row>
    <row r="124" spans="1:7" ht="19.5" customHeight="1">
      <c r="A124" s="11"/>
      <c r="B124" s="11">
        <v>13330</v>
      </c>
      <c r="C124" s="7" t="s">
        <v>97</v>
      </c>
      <c r="D124" s="14">
        <v>91</v>
      </c>
      <c r="E124" s="12">
        <v>320</v>
      </c>
      <c r="F124" s="3">
        <v>160</v>
      </c>
      <c r="G124" s="3">
        <v>160</v>
      </c>
    </row>
    <row r="125" spans="1:7" ht="19.5" customHeight="1">
      <c r="A125" s="11"/>
      <c r="B125" s="11">
        <v>13340</v>
      </c>
      <c r="C125" s="7" t="s">
        <v>98</v>
      </c>
      <c r="D125" s="14">
        <v>62</v>
      </c>
      <c r="E125" s="12">
        <v>248</v>
      </c>
      <c r="F125" s="3">
        <v>121</v>
      </c>
      <c r="G125" s="3">
        <v>127</v>
      </c>
    </row>
    <row r="126" spans="1:7" ht="19.5" customHeight="1">
      <c r="A126" s="11"/>
      <c r="B126" s="11">
        <v>13350</v>
      </c>
      <c r="C126" s="7" t="s">
        <v>99</v>
      </c>
      <c r="D126" s="14">
        <v>86</v>
      </c>
      <c r="E126" s="12">
        <v>365</v>
      </c>
      <c r="F126" s="3">
        <v>169</v>
      </c>
      <c r="G126" s="3">
        <v>196</v>
      </c>
    </row>
    <row r="127" spans="1:7" ht="19.5" customHeight="1">
      <c r="A127" s="11"/>
      <c r="B127" s="11">
        <v>13360</v>
      </c>
      <c r="C127" s="7" t="s">
        <v>100</v>
      </c>
      <c r="D127" s="14">
        <v>121</v>
      </c>
      <c r="E127" s="12">
        <v>398</v>
      </c>
      <c r="F127" s="3">
        <v>189</v>
      </c>
      <c r="G127" s="3">
        <v>209</v>
      </c>
    </row>
    <row r="128" spans="1:7" ht="19.5" customHeight="1">
      <c r="A128" s="11"/>
      <c r="B128" s="11">
        <v>13370</v>
      </c>
      <c r="C128" s="7" t="s">
        <v>101</v>
      </c>
      <c r="D128" s="14">
        <v>48</v>
      </c>
      <c r="E128" s="12">
        <v>154</v>
      </c>
      <c r="F128" s="3">
        <v>81</v>
      </c>
      <c r="G128" s="3">
        <v>73</v>
      </c>
    </row>
    <row r="129" spans="1:7" ht="19.5" customHeight="1">
      <c r="A129" s="11"/>
      <c r="B129" s="11">
        <v>13380</v>
      </c>
      <c r="C129" s="7" t="s">
        <v>102</v>
      </c>
      <c r="D129" s="14">
        <v>90</v>
      </c>
      <c r="E129" s="12">
        <v>307</v>
      </c>
      <c r="F129" s="3">
        <v>152</v>
      </c>
      <c r="G129" s="3">
        <v>155</v>
      </c>
    </row>
    <row r="130" spans="1:7" ht="19.5" customHeight="1">
      <c r="A130" s="11"/>
      <c r="B130" s="11">
        <v>13390</v>
      </c>
      <c r="C130" s="7" t="s">
        <v>103</v>
      </c>
      <c r="D130" s="14">
        <v>110</v>
      </c>
      <c r="E130" s="12">
        <v>369</v>
      </c>
      <c r="F130" s="3">
        <v>168</v>
      </c>
      <c r="G130" s="3">
        <v>201</v>
      </c>
    </row>
    <row r="131" spans="1:7" ht="19.5" customHeight="1">
      <c r="A131" s="5"/>
      <c r="B131" s="5">
        <v>13400</v>
      </c>
      <c r="C131" s="7" t="s">
        <v>104</v>
      </c>
      <c r="D131" s="14">
        <v>190</v>
      </c>
      <c r="E131" s="12">
        <v>641</v>
      </c>
      <c r="F131" s="3">
        <v>309</v>
      </c>
      <c r="G131" s="3">
        <v>332</v>
      </c>
    </row>
    <row r="132" spans="1:7" ht="19.5" customHeight="1">
      <c r="A132" s="26"/>
      <c r="B132" s="20"/>
      <c r="C132" s="23" t="s">
        <v>164</v>
      </c>
      <c r="D132" s="24">
        <f>SUM(D118:D131)</f>
        <v>1542</v>
      </c>
      <c r="E132" s="25">
        <f>SUM(E118:E131)</f>
        <v>5381</v>
      </c>
      <c r="F132" s="25">
        <f>SUM(F118:F131)</f>
        <v>2617</v>
      </c>
      <c r="G132" s="25">
        <f>SUM(G118:G131)</f>
        <v>2764</v>
      </c>
    </row>
    <row r="133" spans="1:7" ht="19.5" customHeight="1">
      <c r="A133" s="11" t="s">
        <v>161</v>
      </c>
      <c r="B133" s="11">
        <v>13410</v>
      </c>
      <c r="C133" s="7" t="s">
        <v>105</v>
      </c>
      <c r="D133" s="14">
        <v>107</v>
      </c>
      <c r="E133" s="12">
        <v>393</v>
      </c>
      <c r="F133" s="3">
        <v>189</v>
      </c>
      <c r="G133" s="3">
        <v>204</v>
      </c>
    </row>
    <row r="134" spans="1:7" ht="19.5" customHeight="1">
      <c r="A134" s="11"/>
      <c r="B134" s="11">
        <v>13420</v>
      </c>
      <c r="C134" s="7" t="s">
        <v>106</v>
      </c>
      <c r="D134" s="14">
        <v>107</v>
      </c>
      <c r="E134" s="12">
        <v>378</v>
      </c>
      <c r="F134" s="3">
        <v>191</v>
      </c>
      <c r="G134" s="3">
        <v>187</v>
      </c>
    </row>
    <row r="135" spans="1:7" ht="19.5" customHeight="1">
      <c r="A135" s="11"/>
      <c r="B135" s="11">
        <v>13430</v>
      </c>
      <c r="C135" s="7" t="s">
        <v>107</v>
      </c>
      <c r="D135" s="14">
        <v>68</v>
      </c>
      <c r="E135" s="12">
        <v>251</v>
      </c>
      <c r="F135" s="3">
        <v>126</v>
      </c>
      <c r="G135" s="3">
        <v>125</v>
      </c>
    </row>
    <row r="136" spans="1:7" ht="19.5" customHeight="1">
      <c r="A136" s="11"/>
      <c r="B136" s="11">
        <v>13440</v>
      </c>
      <c r="C136" s="7" t="s">
        <v>108</v>
      </c>
      <c r="D136" s="14">
        <v>70</v>
      </c>
      <c r="E136" s="12">
        <v>239</v>
      </c>
      <c r="F136" s="3">
        <v>119</v>
      </c>
      <c r="G136" s="3">
        <v>120</v>
      </c>
    </row>
    <row r="137" spans="1:7" ht="19.5" customHeight="1">
      <c r="A137" s="11"/>
      <c r="B137" s="11">
        <v>13450</v>
      </c>
      <c r="C137" s="7" t="s">
        <v>109</v>
      </c>
      <c r="D137" s="14">
        <v>34</v>
      </c>
      <c r="E137" s="12">
        <v>140</v>
      </c>
      <c r="F137" s="3">
        <v>72</v>
      </c>
      <c r="G137" s="3">
        <v>68</v>
      </c>
    </row>
    <row r="138" spans="1:7" ht="19.5" customHeight="1">
      <c r="A138" s="11"/>
      <c r="B138" s="11">
        <v>13460</v>
      </c>
      <c r="C138" s="7" t="s">
        <v>110</v>
      </c>
      <c r="D138" s="14">
        <v>32</v>
      </c>
      <c r="E138" s="12">
        <v>122</v>
      </c>
      <c r="F138" s="3">
        <v>59</v>
      </c>
      <c r="G138" s="3">
        <v>63</v>
      </c>
    </row>
    <row r="139" spans="1:7" ht="19.5" customHeight="1">
      <c r="A139" s="11"/>
      <c r="B139" s="11">
        <v>13470</v>
      </c>
      <c r="C139" s="7" t="s">
        <v>111</v>
      </c>
      <c r="D139" s="14">
        <v>45</v>
      </c>
      <c r="E139" s="12">
        <v>153</v>
      </c>
      <c r="F139" s="3">
        <v>78</v>
      </c>
      <c r="G139" s="3">
        <v>75</v>
      </c>
    </row>
    <row r="140" spans="1:7" ht="19.5" customHeight="1">
      <c r="A140" s="11"/>
      <c r="B140" s="11">
        <v>13480</v>
      </c>
      <c r="C140" s="7" t="s">
        <v>112</v>
      </c>
      <c r="D140" s="14">
        <v>64</v>
      </c>
      <c r="E140" s="12">
        <v>221</v>
      </c>
      <c r="F140" s="3">
        <v>111</v>
      </c>
      <c r="G140" s="3">
        <v>110</v>
      </c>
    </row>
    <row r="141" spans="1:7" ht="19.5" customHeight="1">
      <c r="A141" s="11"/>
      <c r="B141" s="11">
        <v>13490</v>
      </c>
      <c r="C141" s="7" t="s">
        <v>113</v>
      </c>
      <c r="D141" s="14">
        <v>33</v>
      </c>
      <c r="E141" s="12">
        <v>120</v>
      </c>
      <c r="F141" s="3">
        <v>61</v>
      </c>
      <c r="G141" s="3">
        <v>59</v>
      </c>
    </row>
    <row r="142" spans="1:7" ht="19.5" customHeight="1">
      <c r="A142" s="5"/>
      <c r="B142" s="5">
        <v>13500</v>
      </c>
      <c r="C142" s="7" t="s">
        <v>114</v>
      </c>
      <c r="D142" s="14">
        <v>34</v>
      </c>
      <c r="E142" s="12">
        <v>121</v>
      </c>
      <c r="F142" s="3">
        <v>59</v>
      </c>
      <c r="G142" s="3">
        <v>62</v>
      </c>
    </row>
    <row r="143" spans="1:7" ht="19.5" customHeight="1">
      <c r="A143" s="26"/>
      <c r="B143" s="20"/>
      <c r="C143" s="23" t="s">
        <v>164</v>
      </c>
      <c r="D143" s="24">
        <f>SUM(D133:D142)</f>
        <v>594</v>
      </c>
      <c r="E143" s="25">
        <f>SUM(E133:E142)</f>
        <v>2138</v>
      </c>
      <c r="F143" s="25">
        <f>SUM(F133:F142)</f>
        <v>1065</v>
      </c>
      <c r="G143" s="25">
        <f>SUM(G133:G142)</f>
        <v>1073</v>
      </c>
    </row>
    <row r="144" spans="1:7" ht="19.5" customHeight="1">
      <c r="A144" s="11" t="s">
        <v>162</v>
      </c>
      <c r="B144" s="11">
        <v>14100</v>
      </c>
      <c r="C144" s="7" t="s">
        <v>115</v>
      </c>
      <c r="D144" s="14">
        <v>102</v>
      </c>
      <c r="E144" s="12">
        <v>411</v>
      </c>
      <c r="F144" s="3">
        <v>202</v>
      </c>
      <c r="G144" s="3">
        <v>209</v>
      </c>
    </row>
    <row r="145" spans="1:7" ht="19.5" customHeight="1">
      <c r="A145" s="11"/>
      <c r="B145" s="11">
        <v>14110</v>
      </c>
      <c r="C145" s="7" t="s">
        <v>116</v>
      </c>
      <c r="D145" s="14">
        <v>100</v>
      </c>
      <c r="E145" s="12">
        <v>403</v>
      </c>
      <c r="F145" s="3">
        <v>192</v>
      </c>
      <c r="G145" s="3">
        <v>211</v>
      </c>
    </row>
    <row r="146" spans="1:7" ht="19.5" customHeight="1">
      <c r="A146" s="11"/>
      <c r="B146" s="11">
        <v>14120</v>
      </c>
      <c r="C146" s="7" t="s">
        <v>117</v>
      </c>
      <c r="D146" s="14">
        <v>175</v>
      </c>
      <c r="E146" s="12">
        <v>678</v>
      </c>
      <c r="F146" s="3">
        <v>344</v>
      </c>
      <c r="G146" s="3">
        <v>334</v>
      </c>
    </row>
    <row r="147" spans="1:7" ht="19.5" customHeight="1">
      <c r="A147" s="11"/>
      <c r="B147" s="11">
        <v>14130</v>
      </c>
      <c r="C147" s="2" t="s">
        <v>134</v>
      </c>
      <c r="D147" s="14">
        <v>227</v>
      </c>
      <c r="E147" s="12">
        <v>810</v>
      </c>
      <c r="F147" s="3">
        <v>414</v>
      </c>
      <c r="G147" s="3">
        <v>396</v>
      </c>
    </row>
    <row r="148" spans="1:7" ht="19.5" customHeight="1">
      <c r="A148" s="11"/>
      <c r="B148" s="11">
        <v>14140</v>
      </c>
      <c r="C148" s="7" t="s">
        <v>118</v>
      </c>
      <c r="D148" s="14">
        <v>343</v>
      </c>
      <c r="E148" s="12">
        <v>1102</v>
      </c>
      <c r="F148" s="3">
        <v>544</v>
      </c>
      <c r="G148" s="3">
        <v>558</v>
      </c>
    </row>
    <row r="149" spans="1:7" ht="19.5" customHeight="1">
      <c r="A149" s="5"/>
      <c r="B149" s="5">
        <v>14160</v>
      </c>
      <c r="C149" s="7" t="s">
        <v>119</v>
      </c>
      <c r="D149" s="14">
        <v>242</v>
      </c>
      <c r="E149" s="12">
        <v>925</v>
      </c>
      <c r="F149" s="3">
        <v>463</v>
      </c>
      <c r="G149" s="3">
        <v>462</v>
      </c>
    </row>
    <row r="150" spans="1:7" ht="19.5" customHeight="1">
      <c r="A150" s="26"/>
      <c r="B150" s="20"/>
      <c r="C150" s="23" t="s">
        <v>164</v>
      </c>
      <c r="D150" s="24">
        <f>SUM(D144:D149)</f>
        <v>1189</v>
      </c>
      <c r="E150" s="25">
        <f>SUM(E144:E149)</f>
        <v>4329</v>
      </c>
      <c r="F150" s="25">
        <f>SUM(F144:F149)</f>
        <v>2159</v>
      </c>
      <c r="G150" s="25">
        <f>SUM(G144:G149)</f>
        <v>2170</v>
      </c>
    </row>
    <row r="151" spans="1:7" ht="19.5" customHeight="1">
      <c r="A151" s="11" t="s">
        <v>163</v>
      </c>
      <c r="B151" s="11">
        <v>14170</v>
      </c>
      <c r="C151" s="7" t="s">
        <v>120</v>
      </c>
      <c r="D151" s="14">
        <v>67</v>
      </c>
      <c r="E151" s="12">
        <v>265</v>
      </c>
      <c r="F151" s="3">
        <v>132</v>
      </c>
      <c r="G151" s="3">
        <v>133</v>
      </c>
    </row>
    <row r="152" spans="1:7" ht="19.5" customHeight="1">
      <c r="A152" s="11"/>
      <c r="B152" s="11">
        <v>14180</v>
      </c>
      <c r="C152" s="7" t="s">
        <v>121</v>
      </c>
      <c r="D152" s="14">
        <v>179</v>
      </c>
      <c r="E152" s="12">
        <v>740</v>
      </c>
      <c r="F152" s="3">
        <v>356</v>
      </c>
      <c r="G152" s="3">
        <v>384</v>
      </c>
    </row>
    <row r="153" spans="1:7" ht="19.5" customHeight="1">
      <c r="A153" s="11"/>
      <c r="B153" s="11">
        <v>14190</v>
      </c>
      <c r="C153" s="7" t="s">
        <v>122</v>
      </c>
      <c r="D153" s="14">
        <v>67</v>
      </c>
      <c r="E153" s="12">
        <v>269</v>
      </c>
      <c r="F153" s="3">
        <v>132</v>
      </c>
      <c r="G153" s="3">
        <v>137</v>
      </c>
    </row>
    <row r="154" spans="1:7" ht="19.5" customHeight="1">
      <c r="A154" s="11"/>
      <c r="B154" s="11">
        <v>14200</v>
      </c>
      <c r="C154" s="7" t="s">
        <v>123</v>
      </c>
      <c r="D154" s="14">
        <v>62</v>
      </c>
      <c r="E154" s="12">
        <v>268</v>
      </c>
      <c r="F154" s="3">
        <v>140</v>
      </c>
      <c r="G154" s="3">
        <v>128</v>
      </c>
    </row>
    <row r="155" spans="1:7" ht="19.5" customHeight="1">
      <c r="A155" s="5"/>
      <c r="B155" s="11">
        <v>14210</v>
      </c>
      <c r="C155" s="7" t="s">
        <v>124</v>
      </c>
      <c r="D155" s="14">
        <v>117</v>
      </c>
      <c r="E155" s="12">
        <v>398</v>
      </c>
      <c r="F155" s="3">
        <v>196</v>
      </c>
      <c r="G155" s="3">
        <v>202</v>
      </c>
    </row>
    <row r="156" spans="1:7" ht="19.5" customHeight="1" thickBot="1">
      <c r="A156" s="20"/>
      <c r="B156" s="20"/>
      <c r="C156" s="23" t="s">
        <v>164</v>
      </c>
      <c r="D156" s="21">
        <f>SUM(D151:D155)</f>
        <v>492</v>
      </c>
      <c r="E156" s="22">
        <f>SUM(E151:E155)</f>
        <v>1940</v>
      </c>
      <c r="F156" s="22">
        <f>SUM(F151:F155)</f>
        <v>956</v>
      </c>
      <c r="G156" s="22">
        <f>SUM(G151:G155)</f>
        <v>984</v>
      </c>
    </row>
    <row r="157" spans="1:7" ht="19.5" customHeight="1" thickTop="1">
      <c r="A157" s="28" t="s">
        <v>135</v>
      </c>
      <c r="B157" s="29"/>
      <c r="C157" s="30"/>
      <c r="D157" s="13">
        <v>17462</v>
      </c>
      <c r="E157" s="13">
        <v>60152</v>
      </c>
      <c r="F157" s="8">
        <v>29342</v>
      </c>
      <c r="G157" s="8">
        <v>30810</v>
      </c>
    </row>
    <row r="158" spans="3:7" ht="19.5" customHeight="1">
      <c r="C158" s="6"/>
      <c r="D158" s="17"/>
      <c r="E158" s="17"/>
      <c r="F158" s="17"/>
      <c r="G158" s="17"/>
    </row>
    <row r="159" spans="1:7" ht="19.5" customHeight="1">
      <c r="A159" s="31" t="s">
        <v>143</v>
      </c>
      <c r="B159" s="32"/>
      <c r="C159" s="33"/>
      <c r="D159" s="18">
        <v>17462</v>
      </c>
      <c r="E159" s="18">
        <v>60152</v>
      </c>
      <c r="F159" s="19">
        <v>29342</v>
      </c>
      <c r="G159" s="19">
        <v>30810</v>
      </c>
    </row>
    <row r="161" spans="1:7" ht="19.5" customHeight="1">
      <c r="A161" s="10" t="s">
        <v>165</v>
      </c>
      <c r="D161" s="27">
        <f>D17+D21+D25+D34+D43</f>
        <v>6494</v>
      </c>
      <c r="E161" s="27">
        <f>E17+E21+E25+E34+E43</f>
        <v>22113</v>
      </c>
      <c r="F161" s="27">
        <f>F17+F21+F25+F34+F43</f>
        <v>10776</v>
      </c>
      <c r="G161" s="27">
        <f>G17+G21+G25+G34+G43</f>
        <v>11337</v>
      </c>
    </row>
    <row r="162" spans="1:7" ht="19.5" customHeight="1">
      <c r="A162" s="10" t="s">
        <v>166</v>
      </c>
      <c r="D162" s="27">
        <f>D64+D69+D82+D89+D96</f>
        <v>4707</v>
      </c>
      <c r="E162" s="27">
        <f>E64+E69+E82+E89+E96</f>
        <v>16906</v>
      </c>
      <c r="F162" s="27">
        <f>F64+F69+F82+F89+F96</f>
        <v>8138</v>
      </c>
      <c r="G162" s="27">
        <f>G64+G69+G82+G89+G96</f>
        <v>8768</v>
      </c>
    </row>
    <row r="163" spans="1:7" ht="19.5" customHeight="1">
      <c r="A163" s="10" t="s">
        <v>167</v>
      </c>
      <c r="D163" s="27">
        <f>D117+D132+D143</f>
        <v>4580</v>
      </c>
      <c r="E163" s="27">
        <f>E117+E132+E143</f>
        <v>14864</v>
      </c>
      <c r="F163" s="27">
        <f>F117+F132+F143</f>
        <v>7313</v>
      </c>
      <c r="G163" s="27">
        <f>G117+G132+G143</f>
        <v>7551</v>
      </c>
    </row>
    <row r="164" spans="1:7" ht="19.5" customHeight="1">
      <c r="A164" s="10" t="s">
        <v>168</v>
      </c>
      <c r="D164" s="27">
        <f>D150+D156</f>
        <v>1681</v>
      </c>
      <c r="E164" s="27">
        <f>E150+E156</f>
        <v>6269</v>
      </c>
      <c r="F164" s="27">
        <f>F150+F156</f>
        <v>3115</v>
      </c>
      <c r="G164" s="27">
        <f>G150+G156</f>
        <v>3154</v>
      </c>
    </row>
    <row r="165" spans="1:7" ht="19.5" customHeight="1">
      <c r="A165" s="10" t="s">
        <v>169</v>
      </c>
      <c r="D165" s="27">
        <f>SUM(D161:D164)</f>
        <v>17462</v>
      </c>
      <c r="E165" s="27">
        <f>SUM(E161:E164)</f>
        <v>60152</v>
      </c>
      <c r="F165" s="27">
        <f>SUM(F161:F164)</f>
        <v>29342</v>
      </c>
      <c r="G165" s="27">
        <f>SUM(G161:G164)</f>
        <v>30810</v>
      </c>
    </row>
  </sheetData>
  <mergeCells count="7">
    <mergeCell ref="A157:C157"/>
    <mergeCell ref="A159:C159"/>
    <mergeCell ref="D1:G1"/>
    <mergeCell ref="D3:G3"/>
    <mergeCell ref="C2:G2"/>
    <mergeCell ref="C3:C4"/>
    <mergeCell ref="A3:A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明朝,標準"&amp;12&amp;P／&amp;N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JWS18014</dc:creator>
  <cp:keywords/>
  <dc:description/>
  <cp:lastModifiedBy>JWS0286</cp:lastModifiedBy>
  <cp:lastPrinted>2008-09-24T03:02:48Z</cp:lastPrinted>
  <dcterms:created xsi:type="dcterms:W3CDTF">2008-09-12T00:57:27Z</dcterms:created>
  <dcterms:modified xsi:type="dcterms:W3CDTF">2008-12-24T23:56:44Z</dcterms:modified>
  <cp:category/>
  <cp:version/>
  <cp:contentType/>
  <cp:contentStatus/>
</cp:coreProperties>
</file>