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WS23079\Desktop\統計\"/>
    </mc:Choice>
  </mc:AlternateContent>
  <xr:revisionPtr revIDLastSave="0" documentId="13_ncr:1_{0FC887FB-F536-4623-99CF-51F6110A990D}" xr6:coauthVersionLast="36" xr6:coauthVersionMax="36" xr10:uidLastSave="{00000000-0000-0000-0000-000000000000}"/>
  <bookViews>
    <workbookView xWindow="0" yWindow="0" windowWidth="23040" windowHeight="9552" tabRatio="150" xr2:uid="{00000000-000D-0000-FFFF-FFFF00000000}"/>
  </bookViews>
  <sheets>
    <sheet name="19-28" sheetId="10" r:id="rId1"/>
  </sheets>
  <definedNames>
    <definedName name="_xlnm.Print_Area" localSheetId="0">'19-28'!$A$1:$R$29</definedName>
  </definedNames>
  <calcPr calcId="191029"/>
</workbook>
</file>

<file path=xl/calcChain.xml><?xml version="1.0" encoding="utf-8"?>
<calcChain xmlns="http://schemas.openxmlformats.org/spreadsheetml/2006/main">
  <c r="C28" i="10" l="1"/>
  <c r="C27" i="10"/>
  <c r="H27" i="10" l="1"/>
  <c r="D28" i="10" l="1"/>
  <c r="L27" i="10"/>
  <c r="R27" i="10" l="1"/>
  <c r="P27" i="10"/>
  <c r="J27" i="10"/>
  <c r="F27" i="10"/>
  <c r="C26" i="10"/>
  <c r="R26" i="10" l="1"/>
  <c r="P26" i="10"/>
  <c r="N26" i="10"/>
  <c r="L26" i="10"/>
  <c r="J26" i="10"/>
  <c r="H26" i="10"/>
  <c r="F26" i="10"/>
  <c r="R25" i="10" l="1"/>
  <c r="P25" i="10"/>
  <c r="N25" i="10"/>
  <c r="L25" i="10"/>
  <c r="J25" i="10"/>
  <c r="H25" i="10"/>
  <c r="F25" i="10"/>
</calcChain>
</file>

<file path=xl/sharedStrings.xml><?xml version="1.0" encoding="utf-8"?>
<sst xmlns="http://schemas.openxmlformats.org/spreadsheetml/2006/main" count="31" uniqueCount="18">
  <si>
    <t>年度</t>
    <rPh sb="0" eb="2">
      <t>ネンド</t>
    </rPh>
    <phoneticPr fontId="2"/>
  </si>
  <si>
    <t>総数</t>
    <rPh sb="0" eb="2">
      <t>ソウスウ</t>
    </rPh>
    <phoneticPr fontId="2"/>
  </si>
  <si>
    <t>金額</t>
    <rPh sb="0" eb="2">
      <t>キンガク</t>
    </rPh>
    <phoneticPr fontId="2"/>
  </si>
  <si>
    <t>資料：福祉課</t>
    <rPh sb="0" eb="2">
      <t>シリョウ</t>
    </rPh>
    <rPh sb="3" eb="5">
      <t>フクシ</t>
    </rPh>
    <rPh sb="5" eb="6">
      <t>カ</t>
    </rPh>
    <phoneticPr fontId="2"/>
  </si>
  <si>
    <t>実数</t>
    <rPh sb="0" eb="2">
      <t>ジッスウ</t>
    </rPh>
    <phoneticPr fontId="2"/>
  </si>
  <si>
    <t>比率</t>
    <rPh sb="0" eb="2">
      <t>ヒリツ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</si>
  <si>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</si>
  <si>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</si>
  <si>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</si>
  <si>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</si>
  <si>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</si>
  <si>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施設事務費</t>
    <rPh sb="0" eb="2">
      <t>シセツ</t>
    </rPh>
    <rPh sb="2" eb="5">
      <t>ジムヒ</t>
    </rPh>
    <phoneticPr fontId="2"/>
  </si>
  <si>
    <t>その他の扶助</t>
    <rPh sb="2" eb="3">
      <t>タ</t>
    </rPh>
    <rPh sb="4" eb="6">
      <t>フジョ</t>
    </rPh>
    <phoneticPr fontId="2"/>
  </si>
  <si>
    <t>（単位：千円，円，％）</t>
    <rPh sb="1" eb="3">
      <t>タンイ</t>
    </rPh>
    <rPh sb="4" eb="6">
      <t>センエン</t>
    </rPh>
    <rPh sb="7" eb="8">
      <t>エン</t>
    </rPh>
    <phoneticPr fontId="2"/>
  </si>
  <si>
    <t>平成13年度</t>
    <rPh sb="0" eb="2">
      <t>ヘイセイ</t>
    </rPh>
    <rPh sb="4" eb="6">
      <t>ネンド</t>
    </rPh>
    <phoneticPr fontId="2"/>
  </si>
  <si>
    <t>1人当たり
月平均保護費</t>
    <rPh sb="0" eb="2">
      <t>ヒトリ</t>
    </rPh>
    <rPh sb="2" eb="3">
      <t>ア</t>
    </rPh>
    <rPh sb="6" eb="7">
      <t>ツキ</t>
    </rPh>
    <rPh sb="7" eb="9">
      <t>ヘイキン</t>
    </rPh>
    <rPh sb="9" eb="12">
      <t>ホゴヒ</t>
    </rPh>
    <phoneticPr fontId="2"/>
  </si>
  <si>
    <t>19-28  扶助別生活保護費の推移</t>
    <rPh sb="7" eb="9">
      <t>フジョ</t>
    </rPh>
    <rPh sb="9" eb="10">
      <t>ベツ</t>
    </rPh>
    <rPh sb="10" eb="12">
      <t>セイカツ</t>
    </rPh>
    <rPh sb="12" eb="14">
      <t>ホゴ</t>
    </rPh>
    <rPh sb="14" eb="15">
      <t>ヒ</t>
    </rPh>
    <rPh sb="16" eb="18">
      <t>スイイ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</si>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</sst>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"/>
    <numFmt numFmtId="178" formatCode="0.000"/>
    <numFmt numFmtId="179" formatCode="0.0_);[Red]\(0.0\)"/>
    <numFmt numFmtId="180" formatCode="0_);[Red]\(0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38" fontId="5" fillId="0" borderId="1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80" fontId="3" fillId="0" borderId="0" xfId="0" applyNumberFormat="1" applyFont="1" applyFill="1" applyAlignment="1">
      <alignment vertical="center"/>
    </xf>
    <xf numFmtId="38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view="pageBreakPreview" zoomScaleNormal="100" zoomScaleSheetLayoutView="100" workbookViewId="0">
      <pane ySplit="4" topLeftCell="A23" activePane="bottomLeft" state="frozen"/>
      <selection pane="bottomLeft" activeCell="F33" sqref="F33"/>
    </sheetView>
  </sheetViews>
  <sheetFormatPr defaultColWidth="9" defaultRowHeight="13.2"/>
  <cols>
    <col min="1" max="1" width="11.109375" style="7" customWidth="1"/>
    <col min="2" max="2" width="9" style="7"/>
    <col min="3" max="3" width="10.6640625" style="7" customWidth="1"/>
    <col min="4" max="4" width="10.109375" style="7" customWidth="1"/>
    <col min="5" max="8" width="11" style="7" customWidth="1"/>
    <col min="9" max="17" width="8.6640625" style="7" customWidth="1"/>
    <col min="18" max="18" width="8.33203125" style="7" customWidth="1"/>
    <col min="19" max="16384" width="9" style="7"/>
  </cols>
  <sheetData>
    <row r="1" spans="1:18" ht="19.5" customHeight="1">
      <c r="A1" s="6" t="s">
        <v>16</v>
      </c>
      <c r="P1" s="20" t="s">
        <v>13</v>
      </c>
      <c r="Q1" s="20"/>
      <c r="R1" s="20"/>
    </row>
    <row r="2" spans="1:18">
      <c r="A2" s="21" t="s">
        <v>0</v>
      </c>
      <c r="B2" s="18" t="s">
        <v>1</v>
      </c>
      <c r="C2" s="18"/>
      <c r="D2" s="18"/>
      <c r="E2" s="18" t="s">
        <v>6</v>
      </c>
      <c r="F2" s="18"/>
      <c r="G2" s="19" t="s">
        <v>7</v>
      </c>
      <c r="H2" s="22"/>
      <c r="I2" s="19" t="s">
        <v>8</v>
      </c>
      <c r="J2" s="21"/>
      <c r="K2" s="18" t="s">
        <v>9</v>
      </c>
      <c r="L2" s="18"/>
      <c r="M2" s="18" t="s">
        <v>10</v>
      </c>
      <c r="N2" s="18"/>
      <c r="O2" s="18" t="s">
        <v>11</v>
      </c>
      <c r="P2" s="18"/>
      <c r="Q2" s="18" t="s">
        <v>12</v>
      </c>
      <c r="R2" s="19"/>
    </row>
    <row r="3" spans="1:18" ht="13.65" customHeight="1">
      <c r="A3" s="21"/>
      <c r="B3" s="18" t="s">
        <v>4</v>
      </c>
      <c r="C3" s="23" t="s">
        <v>15</v>
      </c>
      <c r="D3" s="18" t="s">
        <v>5</v>
      </c>
      <c r="E3" s="18" t="s">
        <v>2</v>
      </c>
      <c r="F3" s="18" t="s">
        <v>5</v>
      </c>
      <c r="G3" s="18" t="s">
        <v>2</v>
      </c>
      <c r="H3" s="19" t="s">
        <v>5</v>
      </c>
      <c r="I3" s="18" t="s">
        <v>2</v>
      </c>
      <c r="J3" s="18" t="s">
        <v>5</v>
      </c>
      <c r="K3" s="18" t="s">
        <v>2</v>
      </c>
      <c r="L3" s="18" t="s">
        <v>5</v>
      </c>
      <c r="M3" s="18" t="s">
        <v>2</v>
      </c>
      <c r="N3" s="18" t="s">
        <v>5</v>
      </c>
      <c r="O3" s="18" t="s">
        <v>2</v>
      </c>
      <c r="P3" s="18" t="s">
        <v>5</v>
      </c>
      <c r="Q3" s="18" t="s">
        <v>2</v>
      </c>
      <c r="R3" s="19" t="s">
        <v>5</v>
      </c>
    </row>
    <row r="4" spans="1:18">
      <c r="A4" s="21"/>
      <c r="B4" s="18"/>
      <c r="C4" s="24"/>
      <c r="D4" s="18"/>
      <c r="E4" s="18"/>
      <c r="F4" s="18"/>
      <c r="G4" s="18"/>
      <c r="H4" s="19"/>
      <c r="I4" s="18"/>
      <c r="J4" s="18"/>
      <c r="K4" s="18"/>
      <c r="L4" s="18"/>
      <c r="M4" s="18"/>
      <c r="N4" s="18"/>
      <c r="O4" s="18"/>
      <c r="P4" s="18"/>
      <c r="Q4" s="18"/>
      <c r="R4" s="19"/>
    </row>
    <row r="5" spans="1:18" ht="24.75" customHeight="1">
      <c r="A5" s="5" t="s">
        <v>14</v>
      </c>
      <c r="B5" s="2">
        <v>316725</v>
      </c>
      <c r="C5" s="2">
        <v>152565</v>
      </c>
      <c r="D5" s="3">
        <v>100</v>
      </c>
      <c r="E5" s="2">
        <v>89180</v>
      </c>
      <c r="F5" s="3">
        <v>28.156918462388507</v>
      </c>
      <c r="G5" s="2">
        <v>11279</v>
      </c>
      <c r="H5" s="3">
        <v>3.5611334754124244</v>
      </c>
      <c r="I5" s="2">
        <v>1689</v>
      </c>
      <c r="J5" s="3">
        <v>0.53327018707080276</v>
      </c>
      <c r="K5" s="2">
        <v>165409</v>
      </c>
      <c r="L5" s="3">
        <v>52.224800694608888</v>
      </c>
      <c r="M5" s="2">
        <v>1329</v>
      </c>
      <c r="N5" s="3">
        <v>0.41960691451574711</v>
      </c>
      <c r="O5" s="2">
        <v>47221</v>
      </c>
      <c r="P5" s="3">
        <v>14.909148314784119</v>
      </c>
      <c r="Q5" s="2">
        <v>618</v>
      </c>
      <c r="R5" s="3">
        <v>0.1951219512195122</v>
      </c>
    </row>
    <row r="6" spans="1:18" ht="24.75" customHeight="1">
      <c r="A6" s="5">
        <v>14</v>
      </c>
      <c r="B6" s="2">
        <v>278035</v>
      </c>
      <c r="C6" s="2">
        <v>128244</v>
      </c>
      <c r="D6" s="3">
        <v>100</v>
      </c>
      <c r="E6" s="2">
        <v>92611</v>
      </c>
      <c r="F6" s="3">
        <v>33.309115758807344</v>
      </c>
      <c r="G6" s="2">
        <v>10887</v>
      </c>
      <c r="H6" s="3">
        <v>3.915694067293686</v>
      </c>
      <c r="I6" s="2">
        <v>1421</v>
      </c>
      <c r="J6" s="3">
        <v>0.511086733684608</v>
      </c>
      <c r="K6" s="2">
        <v>127012</v>
      </c>
      <c r="L6" s="3">
        <v>45.682018450914455</v>
      </c>
      <c r="M6" s="2">
        <v>1450</v>
      </c>
      <c r="N6" s="3">
        <v>0.52151707518837553</v>
      </c>
      <c r="O6" s="2">
        <v>44458</v>
      </c>
      <c r="P6" s="3">
        <v>15.990073192223999</v>
      </c>
      <c r="Q6" s="2">
        <v>196</v>
      </c>
      <c r="R6" s="3">
        <v>7.0494721887532141E-2</v>
      </c>
    </row>
    <row r="7" spans="1:18" ht="24.75" customHeight="1">
      <c r="A7" s="5">
        <v>15</v>
      </c>
      <c r="B7" s="2">
        <v>317965</v>
      </c>
      <c r="C7" s="2">
        <v>135940</v>
      </c>
      <c r="D7" s="3">
        <v>100</v>
      </c>
      <c r="E7" s="2">
        <v>103883</v>
      </c>
      <c r="F7" s="3">
        <v>32.67120595034045</v>
      </c>
      <c r="G7" s="2">
        <v>14339</v>
      </c>
      <c r="H7" s="3">
        <v>4.5096158382211877</v>
      </c>
      <c r="I7" s="2">
        <v>1199</v>
      </c>
      <c r="J7" s="3">
        <v>0.37708552828141462</v>
      </c>
      <c r="K7" s="2">
        <v>147921</v>
      </c>
      <c r="L7" s="3">
        <v>46.521157989086845</v>
      </c>
      <c r="M7" s="2">
        <v>4846</v>
      </c>
      <c r="N7" s="3">
        <v>1.5240671143050337</v>
      </c>
      <c r="O7" s="2">
        <v>45700</v>
      </c>
      <c r="P7" s="3">
        <v>14.372651077948831</v>
      </c>
      <c r="Q7" s="2">
        <v>77</v>
      </c>
      <c r="R7" s="3">
        <v>2.4216501816237634E-2</v>
      </c>
    </row>
    <row r="8" spans="1:18" ht="24.75" customHeight="1">
      <c r="A8" s="5">
        <v>16</v>
      </c>
      <c r="B8" s="2">
        <v>335789</v>
      </c>
      <c r="C8" s="2">
        <v>130150</v>
      </c>
      <c r="D8" s="3">
        <v>100</v>
      </c>
      <c r="E8" s="2">
        <v>110702</v>
      </c>
      <c r="F8" s="3">
        <v>32.967726756981321</v>
      </c>
      <c r="G8" s="2">
        <v>19499</v>
      </c>
      <c r="H8" s="3">
        <v>5.8069204172858555</v>
      </c>
      <c r="I8" s="2">
        <v>1259</v>
      </c>
      <c r="J8" s="3">
        <v>0.37493783298440392</v>
      </c>
      <c r="K8" s="2">
        <v>147209</v>
      </c>
      <c r="L8" s="3">
        <v>43.839732689278087</v>
      </c>
      <c r="M8" s="2">
        <v>10123</v>
      </c>
      <c r="N8" s="3">
        <v>3.0146907730747583</v>
      </c>
      <c r="O8" s="2">
        <v>46441</v>
      </c>
      <c r="P8" s="3">
        <v>13.830411359514457</v>
      </c>
      <c r="Q8" s="2">
        <v>556</v>
      </c>
      <c r="R8" s="3">
        <v>0.16558017088111882</v>
      </c>
    </row>
    <row r="9" spans="1:18" ht="24.75" customHeight="1">
      <c r="A9" s="5">
        <v>17</v>
      </c>
      <c r="B9" s="2">
        <v>557391</v>
      </c>
      <c r="C9" s="2">
        <v>136082</v>
      </c>
      <c r="D9" s="3">
        <v>100</v>
      </c>
      <c r="E9" s="2">
        <v>177931</v>
      </c>
      <c r="F9" s="3">
        <v>31.922115714103743</v>
      </c>
      <c r="G9" s="2">
        <v>34817</v>
      </c>
      <c r="H9" s="3">
        <v>6.3</v>
      </c>
      <c r="I9" s="2">
        <v>1317</v>
      </c>
      <c r="J9" s="3">
        <v>0.23627938018374894</v>
      </c>
      <c r="K9" s="2">
        <v>254287</v>
      </c>
      <c r="L9" s="3">
        <v>45.62093754653376</v>
      </c>
      <c r="M9" s="2">
        <v>13627</v>
      </c>
      <c r="N9" s="3">
        <v>2.4447829261685246</v>
      </c>
      <c r="O9" s="2">
        <v>74574</v>
      </c>
      <c r="P9" s="3">
        <v>13.379118069721255</v>
      </c>
      <c r="Q9" s="2">
        <v>838</v>
      </c>
      <c r="R9" s="3">
        <v>0.1503432958192723</v>
      </c>
    </row>
    <row r="10" spans="1:18" ht="24.75" customHeight="1">
      <c r="A10" s="4">
        <v>18</v>
      </c>
      <c r="B10" s="1">
        <v>580931</v>
      </c>
      <c r="C10" s="2">
        <v>129354</v>
      </c>
      <c r="D10" s="3">
        <v>100</v>
      </c>
      <c r="E10" s="2">
        <v>184526</v>
      </c>
      <c r="F10" s="3">
        <v>31.8</v>
      </c>
      <c r="G10" s="2">
        <v>39381</v>
      </c>
      <c r="H10" s="3">
        <v>6.8</v>
      </c>
      <c r="I10" s="2">
        <v>903</v>
      </c>
      <c r="J10" s="3">
        <v>0.1</v>
      </c>
      <c r="K10" s="2">
        <v>266412</v>
      </c>
      <c r="L10" s="3">
        <v>45.9</v>
      </c>
      <c r="M10" s="2">
        <v>15611</v>
      </c>
      <c r="N10" s="3">
        <v>2.7</v>
      </c>
      <c r="O10" s="2">
        <v>73103</v>
      </c>
      <c r="P10" s="3">
        <v>12.6</v>
      </c>
      <c r="Q10" s="2">
        <v>994</v>
      </c>
      <c r="R10" s="3">
        <v>0.1</v>
      </c>
    </row>
    <row r="11" spans="1:18" ht="24.75" customHeight="1">
      <c r="A11" s="4">
        <v>19</v>
      </c>
      <c r="B11" s="1">
        <v>591389</v>
      </c>
      <c r="C11" s="2">
        <v>132450</v>
      </c>
      <c r="D11" s="3">
        <v>100</v>
      </c>
      <c r="E11" s="2">
        <v>186123</v>
      </c>
      <c r="F11" s="3">
        <v>31.5</v>
      </c>
      <c r="G11" s="2">
        <v>43161</v>
      </c>
      <c r="H11" s="3">
        <v>7.3</v>
      </c>
      <c r="I11" s="2">
        <v>679</v>
      </c>
      <c r="J11" s="3">
        <v>0.1</v>
      </c>
      <c r="K11" s="2">
        <v>272394</v>
      </c>
      <c r="L11" s="3">
        <v>46</v>
      </c>
      <c r="M11" s="2">
        <v>14567</v>
      </c>
      <c r="N11" s="3">
        <v>2.5</v>
      </c>
      <c r="O11" s="2">
        <v>72928</v>
      </c>
      <c r="P11" s="3">
        <v>12.3</v>
      </c>
      <c r="Q11" s="2">
        <v>1537</v>
      </c>
      <c r="R11" s="3">
        <v>0.3</v>
      </c>
    </row>
    <row r="12" spans="1:18" ht="24.75" customHeight="1">
      <c r="A12" s="4">
        <v>20</v>
      </c>
      <c r="B12" s="1">
        <v>638073</v>
      </c>
      <c r="C12" s="2">
        <v>140793</v>
      </c>
      <c r="D12" s="3">
        <v>100</v>
      </c>
      <c r="E12" s="2">
        <v>185819</v>
      </c>
      <c r="F12" s="3">
        <v>29.1</v>
      </c>
      <c r="G12" s="2">
        <v>45039</v>
      </c>
      <c r="H12" s="3">
        <v>7</v>
      </c>
      <c r="I12" s="2">
        <v>986</v>
      </c>
      <c r="J12" s="3">
        <v>0.1</v>
      </c>
      <c r="K12" s="2">
        <v>311837</v>
      </c>
      <c r="L12" s="3">
        <v>48.9</v>
      </c>
      <c r="M12" s="2">
        <v>22689</v>
      </c>
      <c r="N12" s="3">
        <v>3.6</v>
      </c>
      <c r="O12" s="2">
        <v>70576</v>
      </c>
      <c r="P12" s="3">
        <v>11.1</v>
      </c>
      <c r="Q12" s="2">
        <v>1127</v>
      </c>
      <c r="R12" s="3">
        <v>0.2</v>
      </c>
    </row>
    <row r="13" spans="1:18" ht="24.75" customHeight="1">
      <c r="A13" s="4">
        <v>21</v>
      </c>
      <c r="B13" s="1">
        <v>694808</v>
      </c>
      <c r="C13" s="2">
        <v>132143</v>
      </c>
      <c r="D13" s="3">
        <v>100</v>
      </c>
      <c r="E13" s="2">
        <v>223233</v>
      </c>
      <c r="F13" s="3">
        <v>32.1</v>
      </c>
      <c r="G13" s="2">
        <v>55212</v>
      </c>
      <c r="H13" s="3">
        <v>8</v>
      </c>
      <c r="I13" s="2">
        <v>2278</v>
      </c>
      <c r="J13" s="3">
        <v>0.3</v>
      </c>
      <c r="K13" s="2">
        <v>322838</v>
      </c>
      <c r="L13" s="3">
        <v>46.5</v>
      </c>
      <c r="M13" s="2">
        <v>18034</v>
      </c>
      <c r="N13" s="3">
        <v>2.6</v>
      </c>
      <c r="O13" s="2">
        <v>71091</v>
      </c>
      <c r="P13" s="3">
        <v>10.199999999999999</v>
      </c>
      <c r="Q13" s="2">
        <v>2122</v>
      </c>
      <c r="R13" s="3">
        <v>0.3</v>
      </c>
    </row>
    <row r="14" spans="1:18" ht="24.75" customHeight="1">
      <c r="A14" s="4">
        <v>22</v>
      </c>
      <c r="B14" s="1">
        <v>782899</v>
      </c>
      <c r="C14" s="2">
        <v>116885</v>
      </c>
      <c r="D14" s="3">
        <v>100</v>
      </c>
      <c r="E14" s="2">
        <v>294206</v>
      </c>
      <c r="F14" s="3">
        <v>37.6</v>
      </c>
      <c r="G14" s="2">
        <v>78266</v>
      </c>
      <c r="H14" s="3">
        <v>10</v>
      </c>
      <c r="I14" s="2">
        <v>3718</v>
      </c>
      <c r="J14" s="3">
        <v>0.5</v>
      </c>
      <c r="K14" s="2">
        <v>306860</v>
      </c>
      <c r="L14" s="3">
        <v>39.200000000000003</v>
      </c>
      <c r="M14" s="2">
        <v>19816</v>
      </c>
      <c r="N14" s="3">
        <v>2.5</v>
      </c>
      <c r="O14" s="2">
        <v>77149</v>
      </c>
      <c r="P14" s="3">
        <v>9.8000000000000007</v>
      </c>
      <c r="Q14" s="2">
        <v>2884</v>
      </c>
      <c r="R14" s="3">
        <v>0.4</v>
      </c>
    </row>
    <row r="15" spans="1:18" ht="24.75" customHeight="1">
      <c r="A15" s="4">
        <v>23</v>
      </c>
      <c r="B15" s="1">
        <v>835970</v>
      </c>
      <c r="C15" s="2">
        <v>115737</v>
      </c>
      <c r="D15" s="3">
        <v>100</v>
      </c>
      <c r="E15" s="2">
        <v>305266</v>
      </c>
      <c r="F15" s="3">
        <v>36.5</v>
      </c>
      <c r="G15" s="2">
        <v>86438</v>
      </c>
      <c r="H15" s="3">
        <v>10.4</v>
      </c>
      <c r="I15" s="2">
        <v>4120</v>
      </c>
      <c r="J15" s="3">
        <v>0.5</v>
      </c>
      <c r="K15" s="2">
        <v>347944</v>
      </c>
      <c r="L15" s="3">
        <v>41.6</v>
      </c>
      <c r="M15" s="2">
        <v>16073</v>
      </c>
      <c r="N15" s="3">
        <v>1.9</v>
      </c>
      <c r="O15" s="2">
        <v>72727</v>
      </c>
      <c r="P15" s="3">
        <v>8.6999999999999993</v>
      </c>
      <c r="Q15" s="2">
        <v>3402</v>
      </c>
      <c r="R15" s="3">
        <v>0.4</v>
      </c>
    </row>
    <row r="16" spans="1:18" ht="24.75" customHeight="1">
      <c r="A16" s="4">
        <v>24</v>
      </c>
      <c r="B16" s="1">
        <v>843833</v>
      </c>
      <c r="C16" s="2">
        <v>118316</v>
      </c>
      <c r="D16" s="3">
        <v>100</v>
      </c>
      <c r="E16" s="2">
        <v>287188</v>
      </c>
      <c r="F16" s="3">
        <v>34</v>
      </c>
      <c r="G16" s="2">
        <v>86354</v>
      </c>
      <c r="H16" s="3">
        <v>10.199999999999999</v>
      </c>
      <c r="I16" s="2">
        <v>4192</v>
      </c>
      <c r="J16" s="3">
        <v>0.5</v>
      </c>
      <c r="K16" s="2">
        <v>373237</v>
      </c>
      <c r="L16" s="3">
        <v>44.2</v>
      </c>
      <c r="M16" s="2">
        <v>18767</v>
      </c>
      <c r="N16" s="3">
        <v>2.2000000000000002</v>
      </c>
      <c r="O16" s="2">
        <v>71306</v>
      </c>
      <c r="P16" s="3">
        <v>8.5</v>
      </c>
      <c r="Q16" s="2">
        <v>2789</v>
      </c>
      <c r="R16" s="3">
        <v>0.4</v>
      </c>
    </row>
    <row r="17" spans="1:19" ht="24.75" customHeight="1">
      <c r="A17" s="5">
        <v>25</v>
      </c>
      <c r="B17" s="2">
        <v>809297</v>
      </c>
      <c r="C17" s="2">
        <v>117836</v>
      </c>
      <c r="D17" s="3">
        <v>100</v>
      </c>
      <c r="E17" s="2">
        <v>261109</v>
      </c>
      <c r="F17" s="3">
        <v>32.299999999999997</v>
      </c>
      <c r="G17" s="2">
        <v>85916</v>
      </c>
      <c r="H17" s="3">
        <v>10.6</v>
      </c>
      <c r="I17" s="2">
        <v>3534</v>
      </c>
      <c r="J17" s="3">
        <v>0.4</v>
      </c>
      <c r="K17" s="2">
        <v>379560</v>
      </c>
      <c r="L17" s="3">
        <v>46.9</v>
      </c>
      <c r="M17" s="2">
        <v>15725</v>
      </c>
      <c r="N17" s="3">
        <v>2</v>
      </c>
      <c r="O17" s="2">
        <v>60499</v>
      </c>
      <c r="P17" s="3">
        <v>7.5</v>
      </c>
      <c r="Q17" s="2">
        <v>2954</v>
      </c>
      <c r="R17" s="3">
        <v>0.3</v>
      </c>
    </row>
    <row r="18" spans="1:19" ht="24.75" customHeight="1">
      <c r="A18" s="5">
        <v>26</v>
      </c>
      <c r="B18" s="2">
        <v>774516</v>
      </c>
      <c r="C18" s="2">
        <v>114879</v>
      </c>
      <c r="D18" s="3">
        <v>100</v>
      </c>
      <c r="E18" s="2">
        <v>266794</v>
      </c>
      <c r="F18" s="3">
        <v>34.4</v>
      </c>
      <c r="G18" s="2">
        <v>84804</v>
      </c>
      <c r="H18" s="3">
        <v>10.9</v>
      </c>
      <c r="I18" s="2">
        <v>2283</v>
      </c>
      <c r="J18" s="3">
        <v>0.3</v>
      </c>
      <c r="K18" s="2">
        <v>330567</v>
      </c>
      <c r="L18" s="3">
        <v>42.7</v>
      </c>
      <c r="M18" s="2">
        <v>9854</v>
      </c>
      <c r="N18" s="3">
        <v>1.3</v>
      </c>
      <c r="O18" s="2">
        <v>76010</v>
      </c>
      <c r="P18" s="3">
        <v>9.8000000000000007</v>
      </c>
      <c r="Q18" s="2">
        <v>4204</v>
      </c>
      <c r="R18" s="3">
        <v>0.6</v>
      </c>
    </row>
    <row r="19" spans="1:19" ht="24.75" customHeight="1">
      <c r="A19" s="5">
        <v>27</v>
      </c>
      <c r="B19" s="2">
        <v>769317</v>
      </c>
      <c r="C19" s="2">
        <v>117543</v>
      </c>
      <c r="D19" s="3">
        <v>100</v>
      </c>
      <c r="E19" s="2">
        <v>254309</v>
      </c>
      <c r="F19" s="3">
        <v>33.1</v>
      </c>
      <c r="G19" s="2">
        <v>82027</v>
      </c>
      <c r="H19" s="3">
        <v>10.7</v>
      </c>
      <c r="I19" s="2">
        <v>1826</v>
      </c>
      <c r="J19" s="3">
        <v>0.2</v>
      </c>
      <c r="K19" s="2">
        <v>335461</v>
      </c>
      <c r="L19" s="3">
        <v>43.6</v>
      </c>
      <c r="M19" s="2">
        <v>15028</v>
      </c>
      <c r="N19" s="3">
        <v>2</v>
      </c>
      <c r="O19" s="2">
        <v>77835</v>
      </c>
      <c r="P19" s="3">
        <v>10</v>
      </c>
      <c r="Q19" s="2">
        <v>2831</v>
      </c>
      <c r="R19" s="3">
        <v>0.4</v>
      </c>
    </row>
    <row r="20" spans="1:19" ht="24.75" customHeight="1">
      <c r="A20" s="5">
        <v>28</v>
      </c>
      <c r="B20" s="2">
        <v>762355</v>
      </c>
      <c r="C20" s="2">
        <v>122369</v>
      </c>
      <c r="D20" s="3">
        <v>100</v>
      </c>
      <c r="E20" s="2">
        <v>240665</v>
      </c>
      <c r="F20" s="3">
        <v>31.6</v>
      </c>
      <c r="G20" s="2">
        <v>77856</v>
      </c>
      <c r="H20" s="3">
        <v>10.199999999999999</v>
      </c>
      <c r="I20" s="2">
        <v>1697</v>
      </c>
      <c r="J20" s="3">
        <v>0.2</v>
      </c>
      <c r="K20" s="2">
        <v>354824</v>
      </c>
      <c r="L20" s="3">
        <v>46.5</v>
      </c>
      <c r="M20" s="2">
        <v>14691</v>
      </c>
      <c r="N20" s="3">
        <v>1.9</v>
      </c>
      <c r="O20" s="2">
        <v>70520</v>
      </c>
      <c r="P20" s="3">
        <v>9.3000000000000007</v>
      </c>
      <c r="Q20" s="2">
        <v>2102</v>
      </c>
      <c r="R20" s="3">
        <v>0.3</v>
      </c>
      <c r="S20" s="9"/>
    </row>
    <row r="21" spans="1:19" ht="24.75" customHeight="1">
      <c r="A21" s="5">
        <v>29</v>
      </c>
      <c r="B21" s="2">
        <v>786691</v>
      </c>
      <c r="C21" s="2">
        <v>130876</v>
      </c>
      <c r="D21" s="3">
        <v>100</v>
      </c>
      <c r="E21" s="2">
        <v>228133</v>
      </c>
      <c r="F21" s="3">
        <v>29</v>
      </c>
      <c r="G21" s="2">
        <v>75386</v>
      </c>
      <c r="H21" s="3">
        <v>9.6</v>
      </c>
      <c r="I21" s="2">
        <v>1590</v>
      </c>
      <c r="J21" s="3">
        <v>0.2</v>
      </c>
      <c r="K21" s="2">
        <v>394905</v>
      </c>
      <c r="L21" s="3">
        <v>50.2</v>
      </c>
      <c r="M21" s="2">
        <v>10698</v>
      </c>
      <c r="N21" s="3">
        <v>1.4</v>
      </c>
      <c r="O21" s="2">
        <v>73542</v>
      </c>
      <c r="P21" s="3">
        <v>9.3000000000000007</v>
      </c>
      <c r="Q21" s="2">
        <v>2437</v>
      </c>
      <c r="R21" s="3">
        <v>0.3</v>
      </c>
      <c r="S21" s="9"/>
    </row>
    <row r="22" spans="1:19" ht="24.75" customHeight="1">
      <c r="A22" s="5">
        <v>30</v>
      </c>
      <c r="B22" s="2">
        <v>705240</v>
      </c>
      <c r="C22" s="2">
        <v>131061</v>
      </c>
      <c r="D22" s="3">
        <v>100</v>
      </c>
      <c r="E22" s="2">
        <v>198233</v>
      </c>
      <c r="F22" s="3">
        <v>28.1</v>
      </c>
      <c r="G22" s="2">
        <v>71830</v>
      </c>
      <c r="H22" s="3">
        <v>10.199999999999999</v>
      </c>
      <c r="I22" s="2">
        <v>1021</v>
      </c>
      <c r="J22" s="3">
        <v>0.2</v>
      </c>
      <c r="K22" s="2">
        <v>358954</v>
      </c>
      <c r="L22" s="3">
        <v>50.9</v>
      </c>
      <c r="M22" s="2">
        <v>8022</v>
      </c>
      <c r="N22" s="3">
        <v>1.1000000000000001</v>
      </c>
      <c r="O22" s="2">
        <v>65505</v>
      </c>
      <c r="P22" s="3">
        <v>9.3000000000000007</v>
      </c>
      <c r="Q22" s="2">
        <v>1675</v>
      </c>
      <c r="R22" s="3">
        <v>2</v>
      </c>
      <c r="S22" s="9"/>
    </row>
    <row r="23" spans="1:19" ht="24.75" customHeight="1">
      <c r="A23" s="5" t="s">
        <v>17</v>
      </c>
      <c r="B23" s="2">
        <v>623112</v>
      </c>
      <c r="C23" s="2">
        <v>125425</v>
      </c>
      <c r="D23" s="3">
        <v>100</v>
      </c>
      <c r="E23" s="2">
        <v>178377</v>
      </c>
      <c r="F23" s="3">
        <v>28.6</v>
      </c>
      <c r="G23" s="2">
        <v>67775</v>
      </c>
      <c r="H23" s="3">
        <v>10.9</v>
      </c>
      <c r="I23" s="2">
        <v>1186</v>
      </c>
      <c r="J23" s="3">
        <v>0.2</v>
      </c>
      <c r="K23" s="2">
        <v>301841</v>
      </c>
      <c r="L23" s="3">
        <v>48.4</v>
      </c>
      <c r="M23" s="2">
        <v>7806</v>
      </c>
      <c r="N23" s="3">
        <v>1.3</v>
      </c>
      <c r="O23" s="2">
        <v>65227</v>
      </c>
      <c r="P23" s="3">
        <v>10.5</v>
      </c>
      <c r="Q23" s="2">
        <v>900</v>
      </c>
      <c r="R23" s="3">
        <v>0.1</v>
      </c>
    </row>
    <row r="24" spans="1:19" ht="24.75" customHeight="1">
      <c r="A24" s="5">
        <v>2</v>
      </c>
      <c r="B24" s="2">
        <v>650912</v>
      </c>
      <c r="C24" s="2">
        <v>124983</v>
      </c>
      <c r="D24" s="3">
        <v>100</v>
      </c>
      <c r="E24" s="2">
        <v>181247</v>
      </c>
      <c r="F24" s="3">
        <v>27.8</v>
      </c>
      <c r="G24" s="2">
        <v>69806</v>
      </c>
      <c r="H24" s="3">
        <v>10.7</v>
      </c>
      <c r="I24" s="2">
        <v>1805</v>
      </c>
      <c r="J24" s="3">
        <v>0.3</v>
      </c>
      <c r="K24" s="2">
        <v>312219</v>
      </c>
      <c r="L24" s="3">
        <v>48</v>
      </c>
      <c r="M24" s="2">
        <v>10425</v>
      </c>
      <c r="N24" s="3">
        <v>1.6</v>
      </c>
      <c r="O24" s="2">
        <v>73474</v>
      </c>
      <c r="P24" s="3">
        <v>11.3</v>
      </c>
      <c r="Q24" s="2">
        <v>1936</v>
      </c>
      <c r="R24" s="3">
        <v>0.3</v>
      </c>
    </row>
    <row r="25" spans="1:19" ht="24.75" customHeight="1">
      <c r="A25" s="4">
        <v>3</v>
      </c>
      <c r="B25" s="1">
        <v>721334</v>
      </c>
      <c r="C25" s="2">
        <v>135081</v>
      </c>
      <c r="D25" s="3">
        <v>100</v>
      </c>
      <c r="E25" s="2">
        <v>191750</v>
      </c>
      <c r="F25" s="13">
        <f>(E25/$B$25)*100</f>
        <v>26.582692622280383</v>
      </c>
      <c r="G25" s="2">
        <v>69406</v>
      </c>
      <c r="H25" s="13">
        <f>(G25/$B$25)*100</f>
        <v>9.6218949890064795</v>
      </c>
      <c r="I25" s="2">
        <v>2029</v>
      </c>
      <c r="J25" s="13">
        <f>(I25/$B$25)*100</f>
        <v>0.28128439807356925</v>
      </c>
      <c r="K25" s="2">
        <v>367343</v>
      </c>
      <c r="L25" s="13">
        <f>(K25/$B$25)*100</f>
        <v>50.925507462562415</v>
      </c>
      <c r="M25" s="2">
        <v>16258</v>
      </c>
      <c r="N25" s="13">
        <f>(M25/$B$25)*100</f>
        <v>2.2538796174864903</v>
      </c>
      <c r="O25" s="2">
        <v>73058</v>
      </c>
      <c r="P25" s="13">
        <f>(O25/$B$25)*100</f>
        <v>10.128179179131998</v>
      </c>
      <c r="Q25" s="2">
        <v>1490</v>
      </c>
      <c r="R25" s="13">
        <f>(Q25/$B$25)*100</f>
        <v>0.20656173145865855</v>
      </c>
    </row>
    <row r="26" spans="1:19" ht="24.75" customHeight="1">
      <c r="A26" s="5">
        <v>4</v>
      </c>
      <c r="B26" s="2">
        <v>656934</v>
      </c>
      <c r="C26" s="2">
        <f>B26*1000/5274</f>
        <v>124560.8646188851</v>
      </c>
      <c r="D26" s="3">
        <v>100</v>
      </c>
      <c r="E26" s="2">
        <v>191689</v>
      </c>
      <c r="F26" s="13">
        <f>(E26/$B$26)*100</f>
        <v>29.179339172580505</v>
      </c>
      <c r="G26" s="2">
        <v>69588</v>
      </c>
      <c r="H26" s="13">
        <f>(G26/$B$26)*100</f>
        <v>10.592844943327641</v>
      </c>
      <c r="I26" s="2">
        <v>2224</v>
      </c>
      <c r="J26" s="13">
        <f>(I26/$B$26)*100</f>
        <v>0.33854238020866634</v>
      </c>
      <c r="K26" s="2">
        <v>296830</v>
      </c>
      <c r="L26" s="13">
        <f>(K26/$B$26)*100</f>
        <v>45.184143308155768</v>
      </c>
      <c r="M26" s="2">
        <v>19065</v>
      </c>
      <c r="N26" s="13">
        <f>(M26/$B$26)*100</f>
        <v>2.9021180209884099</v>
      </c>
      <c r="O26" s="2">
        <v>74995</v>
      </c>
      <c r="P26" s="13">
        <f>(O26/$B$26)*100</f>
        <v>11.415910882980635</v>
      </c>
      <c r="Q26" s="2">
        <v>2543</v>
      </c>
      <c r="R26" s="13">
        <f>(Q26/$B$26)*100</f>
        <v>0.38710129175838059</v>
      </c>
    </row>
    <row r="27" spans="1:19" ht="24.75" customHeight="1">
      <c r="A27" s="5">
        <v>5</v>
      </c>
      <c r="B27" s="2">
        <v>730962</v>
      </c>
      <c r="C27" s="17">
        <f>B27*1000/5350</f>
        <v>136628.41121495326</v>
      </c>
      <c r="D27" s="3">
        <v>100.00000000000001</v>
      </c>
      <c r="E27" s="2">
        <v>194958</v>
      </c>
      <c r="F27" s="13">
        <f>(E27/$B$27)*100</f>
        <v>26.671427516067869</v>
      </c>
      <c r="G27" s="2">
        <v>71856</v>
      </c>
      <c r="H27" s="13">
        <f>(G27/$B$27)*100</f>
        <v>9.8303331773744738</v>
      </c>
      <c r="I27" s="2">
        <v>2107</v>
      </c>
      <c r="J27" s="13">
        <f>(I27/$B$27)*100</f>
        <v>0.28825027840024514</v>
      </c>
      <c r="K27" s="2">
        <v>356309</v>
      </c>
      <c r="L27" s="13">
        <f>(K27/$B$27)*100</f>
        <v>48.745215209545776</v>
      </c>
      <c r="M27" s="2">
        <v>16368</v>
      </c>
      <c r="N27" s="13">
        <v>2.2000000000000002</v>
      </c>
      <c r="O27" s="2">
        <v>86974</v>
      </c>
      <c r="P27" s="13">
        <f>(O27/$B$27)*100</f>
        <v>11.898566546550983</v>
      </c>
      <c r="Q27" s="2">
        <v>2390</v>
      </c>
      <c r="R27" s="13">
        <f>(Q27/$B$27)*100</f>
        <v>0.32696638128931466</v>
      </c>
      <c r="S27" s="15"/>
    </row>
    <row r="28" spans="1:19" ht="24.75" customHeight="1">
      <c r="A28" s="4">
        <v>6</v>
      </c>
      <c r="B28" s="1">
        <v>710894</v>
      </c>
      <c r="C28" s="17">
        <f>B28*1000/5283</f>
        <v>134562.55915199697</v>
      </c>
      <c r="D28" s="3">
        <f>F28+H28+J28+L28+N28+P28+R28</f>
        <v>100.00000000000001</v>
      </c>
      <c r="E28" s="2">
        <v>182858</v>
      </c>
      <c r="F28" s="13">
        <v>25.7</v>
      </c>
      <c r="G28" s="2">
        <v>71102</v>
      </c>
      <c r="H28" s="13">
        <v>10</v>
      </c>
      <c r="I28" s="2">
        <v>2942</v>
      </c>
      <c r="J28" s="13">
        <v>0.4</v>
      </c>
      <c r="K28" s="2">
        <v>349529</v>
      </c>
      <c r="L28" s="13">
        <v>49.2</v>
      </c>
      <c r="M28" s="2">
        <v>12683</v>
      </c>
      <c r="N28" s="13">
        <v>1.8</v>
      </c>
      <c r="O28" s="2">
        <v>88740</v>
      </c>
      <c r="P28" s="13">
        <v>12.5</v>
      </c>
      <c r="Q28" s="2">
        <v>3040</v>
      </c>
      <c r="R28" s="13">
        <v>0.4</v>
      </c>
      <c r="S28" s="15"/>
    </row>
    <row r="29" spans="1:19" ht="20.25" customHeight="1">
      <c r="A29" s="8" t="s">
        <v>3</v>
      </c>
      <c r="F29" s="11"/>
      <c r="H29" s="11"/>
      <c r="J29" s="11"/>
      <c r="L29" s="11"/>
      <c r="N29" s="11"/>
      <c r="P29" s="10"/>
      <c r="R29" s="11"/>
    </row>
    <row r="30" spans="1:19">
      <c r="F30" s="16"/>
      <c r="K30" s="12"/>
      <c r="S30" s="14"/>
    </row>
    <row r="32" spans="1:19">
      <c r="G32" s="16"/>
    </row>
  </sheetData>
  <mergeCells count="27">
    <mergeCell ref="A2:A4"/>
    <mergeCell ref="B2:D2"/>
    <mergeCell ref="E2:F2"/>
    <mergeCell ref="G2:H2"/>
    <mergeCell ref="I2:J2"/>
    <mergeCell ref="B3:B4"/>
    <mergeCell ref="C3:C4"/>
    <mergeCell ref="D3:D4"/>
    <mergeCell ref="E3:E4"/>
    <mergeCell ref="J3:J4"/>
    <mergeCell ref="F3:F4"/>
    <mergeCell ref="G3:G4"/>
    <mergeCell ref="H3:H4"/>
    <mergeCell ref="I3:I4"/>
    <mergeCell ref="P1:R1"/>
    <mergeCell ref="K2:L2"/>
    <mergeCell ref="M2:N2"/>
    <mergeCell ref="O2:P2"/>
    <mergeCell ref="Q2:R2"/>
    <mergeCell ref="K3:K4"/>
    <mergeCell ref="L3:L4"/>
    <mergeCell ref="M3:M4"/>
    <mergeCell ref="R3:R4"/>
    <mergeCell ref="N3:N4"/>
    <mergeCell ref="O3:O4"/>
    <mergeCell ref="P3:P4"/>
    <mergeCell ref="Q3:Q4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19-28</vt:lpstr>
      <vt:lpstr>'19-28'!Print_Area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統計－社会福祉</dc:title>
  <dc:creator>山口　猛</dc:creator>
  <cp:lastModifiedBy>JWS23079</cp:lastModifiedBy>
  <cp:lastPrinted>2024-07-03T04:57:52Z</cp:lastPrinted>
  <dcterms:created xsi:type="dcterms:W3CDTF">1997-01-08T22:48:59Z</dcterms:created>
  <dcterms:modified xsi:type="dcterms:W3CDTF">2025-06-27T05:25:22Z</dcterms:modified>
</cp:coreProperties>
</file>