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8\"/>
    </mc:Choice>
  </mc:AlternateContent>
  <xr:revisionPtr revIDLastSave="0" documentId="8_{E028ADB5-C4C8-45A9-9248-C02C7AAE8E69}" xr6:coauthVersionLast="36" xr6:coauthVersionMax="36" xr10:uidLastSave="{00000000-0000-0000-0000-000000000000}"/>
  <bookViews>
    <workbookView xWindow="0" yWindow="0" windowWidth="28800" windowHeight="11940" tabRatio="714"/>
  </bookViews>
  <sheets>
    <sheet name="3-1" sheetId="1" r:id="rId1"/>
    <sheet name="5.基" sheetId="3" state="hidden" r:id="rId2"/>
  </sheets>
  <definedNames>
    <definedName name="_xlnm.Print_Area" localSheetId="1">'5.基'!$A$1:$I$34</definedName>
  </definedNames>
  <calcPr calcId="191029"/>
</workbook>
</file>

<file path=xl/calcChain.xml><?xml version="1.0" encoding="utf-8"?>
<calcChain xmlns="http://schemas.openxmlformats.org/spreadsheetml/2006/main">
  <c r="D29" i="3" l="1"/>
  <c r="E29" i="3"/>
  <c r="F29" i="3"/>
  <c r="G29" i="3"/>
  <c r="H29" i="3"/>
  <c r="I29" i="3"/>
  <c r="C29" i="3"/>
  <c r="D30" i="3"/>
  <c r="C30" i="3" s="1"/>
  <c r="E30" i="3"/>
  <c r="F30" i="3"/>
  <c r="G30" i="3"/>
  <c r="H30" i="3"/>
  <c r="I30" i="3"/>
  <c r="D31" i="3"/>
  <c r="E31" i="3"/>
  <c r="F31" i="3"/>
  <c r="C31" i="3" s="1"/>
  <c r="G31" i="3"/>
  <c r="H31" i="3"/>
  <c r="I31" i="3"/>
  <c r="D32" i="3"/>
  <c r="E32" i="3"/>
  <c r="F32" i="3"/>
  <c r="C32" i="3" s="1"/>
  <c r="G32" i="3"/>
  <c r="H32" i="3"/>
  <c r="I32" i="3"/>
  <c r="D28" i="3"/>
  <c r="C28" i="3" s="1"/>
  <c r="E28" i="3"/>
  <c r="F28" i="3"/>
  <c r="G28" i="3"/>
  <c r="H28" i="3"/>
  <c r="I28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94" i="3"/>
  <c r="C95" i="3"/>
  <c r="C96" i="3"/>
  <c r="C125" i="3"/>
  <c r="C126" i="3"/>
  <c r="C127" i="3"/>
  <c r="C156" i="3"/>
  <c r="C157" i="3"/>
  <c r="C158" i="3"/>
</calcChain>
</file>

<file path=xl/sharedStrings.xml><?xml version="1.0" encoding="utf-8"?>
<sst xmlns="http://schemas.openxmlformats.org/spreadsheetml/2006/main" count="170" uniqueCount="83">
  <si>
    <t>総数</t>
    <rPh sb="0" eb="2">
      <t>ソウスウ</t>
    </rPh>
    <phoneticPr fontId="2"/>
  </si>
  <si>
    <t>年次</t>
    <rPh sb="0" eb="2">
      <t>ネンジ</t>
    </rPh>
    <phoneticPr fontId="2"/>
  </si>
  <si>
    <t>田</t>
    <rPh sb="0" eb="1">
      <t>タ</t>
    </rPh>
    <phoneticPr fontId="2"/>
  </si>
  <si>
    <t>畑</t>
    <rPh sb="0" eb="1">
      <t>ハタケ</t>
    </rPh>
    <phoneticPr fontId="2"/>
  </si>
  <si>
    <t>宅地</t>
    <rPh sb="0" eb="2">
      <t>タクチ</t>
    </rPh>
    <phoneticPr fontId="2"/>
  </si>
  <si>
    <t>山林</t>
    <rPh sb="0" eb="2">
      <t>サンリン</t>
    </rPh>
    <phoneticPr fontId="2"/>
  </si>
  <si>
    <t>原野</t>
    <rPh sb="0" eb="2">
      <t>ゲンヤ</t>
    </rPh>
    <phoneticPr fontId="2"/>
  </si>
  <si>
    <t>その他</t>
    <rPh sb="2" eb="3">
      <t>タ</t>
    </rPh>
    <phoneticPr fontId="2"/>
  </si>
  <si>
    <t>昭和</t>
    <rPh sb="0" eb="2">
      <t>ショウワ</t>
    </rPh>
    <phoneticPr fontId="2"/>
  </si>
  <si>
    <t>52年</t>
    <rPh sb="2" eb="3">
      <t>ネン</t>
    </rPh>
    <phoneticPr fontId="2"/>
  </si>
  <si>
    <t>平成</t>
    <rPh sb="0" eb="2">
      <t>ヘイセイ</t>
    </rPh>
    <phoneticPr fontId="2"/>
  </si>
  <si>
    <t>元年</t>
    <rPh sb="0" eb="2">
      <t>ガンネン</t>
    </rPh>
    <phoneticPr fontId="2"/>
  </si>
  <si>
    <t>（注）面積総数は国土地理院発表のもの</t>
    <rPh sb="1" eb="2">
      <t>チュウ</t>
    </rPh>
    <rPh sb="3" eb="5">
      <t>メンセキ</t>
    </rPh>
    <rPh sb="5" eb="7">
      <t>ソウスウ</t>
    </rPh>
    <rPh sb="8" eb="10">
      <t>コクド</t>
    </rPh>
    <rPh sb="10" eb="12">
      <t>チリ</t>
    </rPh>
    <rPh sb="12" eb="13">
      <t>イン</t>
    </rPh>
    <rPh sb="13" eb="15">
      <t>ハッピョウ</t>
    </rPh>
    <phoneticPr fontId="2"/>
  </si>
  <si>
    <t>資料：税務課</t>
    <rPh sb="0" eb="2">
      <t>シリョウ</t>
    </rPh>
    <rPh sb="3" eb="5">
      <t>ゼイム</t>
    </rPh>
    <rPh sb="5" eb="6">
      <t>カ</t>
    </rPh>
    <phoneticPr fontId="2"/>
  </si>
  <si>
    <t>月次</t>
    <rPh sb="0" eb="1">
      <t>ツキ</t>
    </rPh>
    <rPh sb="1" eb="2">
      <t>ツギ</t>
    </rPh>
    <phoneticPr fontId="2"/>
  </si>
  <si>
    <t>13年</t>
    <rPh sb="2" eb="3">
      <t>ネン</t>
    </rPh>
    <phoneticPr fontId="2"/>
  </si>
  <si>
    <t>平均</t>
    <rPh sb="0" eb="2">
      <t>ヘイキン</t>
    </rPh>
    <phoneticPr fontId="2"/>
  </si>
  <si>
    <t>最高</t>
    <rPh sb="0" eb="2">
      <t>サイコウ</t>
    </rPh>
    <phoneticPr fontId="2"/>
  </si>
  <si>
    <t>起日</t>
    <rPh sb="0" eb="1">
      <t>オ</t>
    </rPh>
    <rPh sb="1" eb="2">
      <t>ヒ</t>
    </rPh>
    <phoneticPr fontId="2"/>
  </si>
  <si>
    <t>最低</t>
    <rPh sb="0" eb="2">
      <t>サイテイ</t>
    </rPh>
    <phoneticPr fontId="2"/>
  </si>
  <si>
    <t>最小湿度</t>
    <rPh sb="0" eb="2">
      <t>サイショウ</t>
    </rPh>
    <rPh sb="2" eb="4">
      <t>シツド</t>
    </rPh>
    <phoneticPr fontId="2"/>
  </si>
  <si>
    <t>気温(℃)</t>
    <rPh sb="0" eb="2">
      <t>キオン</t>
    </rPh>
    <phoneticPr fontId="2"/>
  </si>
  <si>
    <t>湿度</t>
    <rPh sb="0" eb="2">
      <t>シツド</t>
    </rPh>
    <phoneticPr fontId="2"/>
  </si>
  <si>
    <t>(％)</t>
    <phoneticPr fontId="2"/>
  </si>
  <si>
    <t>合計</t>
    <rPh sb="0" eb="2">
      <t>ゴウケイ</t>
    </rPh>
    <phoneticPr fontId="2"/>
  </si>
  <si>
    <t>日最大値</t>
    <rPh sb="0" eb="1">
      <t>ヒ</t>
    </rPh>
    <rPh sb="1" eb="4">
      <t>サイダイチ</t>
    </rPh>
    <phoneticPr fontId="2"/>
  </si>
  <si>
    <t>平均風速</t>
    <rPh sb="0" eb="2">
      <t>ヘイキン</t>
    </rPh>
    <rPh sb="2" eb="4">
      <t>フウソク</t>
    </rPh>
    <phoneticPr fontId="2"/>
  </si>
  <si>
    <t>風向</t>
    <rPh sb="0" eb="2">
      <t>フウコウ</t>
    </rPh>
    <phoneticPr fontId="2"/>
  </si>
  <si>
    <t>風速</t>
    <rPh sb="0" eb="2">
      <t>フウソク</t>
    </rPh>
    <phoneticPr fontId="2"/>
  </si>
  <si>
    <t>風</t>
    <rPh sb="0" eb="1">
      <t>カゼ</t>
    </rPh>
    <phoneticPr fontId="2"/>
  </si>
  <si>
    <t>雪</t>
    <rPh sb="0" eb="1">
      <t>ユキ</t>
    </rPh>
    <phoneticPr fontId="2"/>
  </si>
  <si>
    <t>最深積雪</t>
    <rPh sb="0" eb="2">
      <t>サイシン</t>
    </rPh>
    <rPh sb="2" eb="4">
      <t>セキセツ</t>
    </rPh>
    <phoneticPr fontId="2"/>
  </si>
  <si>
    <t>降水量（㎜）</t>
    <rPh sb="0" eb="3">
      <t>コウスイリョウ</t>
    </rPh>
    <phoneticPr fontId="2"/>
  </si>
  <si>
    <t>資料：佐久消防署</t>
    <rPh sb="0" eb="2">
      <t>シリョウ</t>
    </rPh>
    <rPh sb="3" eb="5">
      <t>サク</t>
    </rPh>
    <rPh sb="5" eb="8">
      <t>ショウボウショ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</si>
  <si>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</si>
  <si>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旧浅科村</t>
    <rPh sb="0" eb="1">
      <t>キュウ</t>
    </rPh>
    <rPh sb="1" eb="4">
      <t>アサシナムラ</t>
    </rPh>
    <phoneticPr fontId="2"/>
  </si>
  <si>
    <t>旧望月町</t>
    <rPh sb="0" eb="1">
      <t>キュウ</t>
    </rPh>
    <rPh sb="1" eb="3">
      <t>モチヅキ</t>
    </rPh>
    <rPh sb="3" eb="4">
      <t>マチ</t>
    </rPh>
    <phoneticPr fontId="2"/>
  </si>
  <si>
    <t>地目別土地面積</t>
    <rPh sb="0" eb="2">
      <t>チモク</t>
    </rPh>
    <rPh sb="2" eb="3">
      <t>ベツ</t>
    </rPh>
    <rPh sb="3" eb="5">
      <t>トチ</t>
    </rPh>
    <rPh sb="5" eb="7">
      <t>メンセキ</t>
    </rPh>
    <phoneticPr fontId="2"/>
  </si>
  <si>
    <t>各年1月1日現在（単位：k㎡）</t>
    <rPh sb="0" eb="2">
      <t>カクネン</t>
    </rPh>
    <rPh sb="3" eb="4">
      <t>ガツ</t>
    </rPh>
    <rPh sb="5" eb="6">
      <t>ヒ</t>
    </rPh>
    <rPh sb="6" eb="8">
      <t>ゲンザイ</t>
    </rPh>
    <rPh sb="9" eb="11">
      <t>タンイ</t>
    </rPh>
    <phoneticPr fontId="2"/>
  </si>
  <si>
    <t>佐久市</t>
    <rPh sb="0" eb="3">
      <t>サクシ</t>
    </rPh>
    <phoneticPr fontId="2"/>
  </si>
  <si>
    <t>注）面積総数は国土地理院発表のもの。</t>
    <rPh sb="0" eb="1">
      <t>チュウ</t>
    </rPh>
    <rPh sb="2" eb="4">
      <t>メンセキ</t>
    </rPh>
    <rPh sb="4" eb="6">
      <t>ソウスウ</t>
    </rPh>
    <rPh sb="7" eb="9">
      <t>コクド</t>
    </rPh>
    <rPh sb="9" eb="11">
      <t>チリ</t>
    </rPh>
    <rPh sb="11" eb="12">
      <t>イン</t>
    </rPh>
    <rPh sb="12" eb="14">
      <t>ハッピョウ</t>
    </rPh>
    <phoneticPr fontId="2"/>
  </si>
  <si>
    <t>注2）日照時間は太陽電池式日照計による。</t>
    <rPh sb="0" eb="1">
      <t>チュウ</t>
    </rPh>
    <rPh sb="3" eb="5">
      <t>ニッショウ</t>
    </rPh>
    <rPh sb="5" eb="7">
      <t>ジカン</t>
    </rPh>
    <rPh sb="8" eb="10">
      <t>タイヨウ</t>
    </rPh>
    <rPh sb="10" eb="12">
      <t>デンチ</t>
    </rPh>
    <rPh sb="12" eb="13">
      <t>シキ</t>
    </rPh>
    <rPh sb="13" eb="15">
      <t>ニッショウ</t>
    </rPh>
    <rPh sb="15" eb="16">
      <t>ケイ</t>
    </rPh>
    <phoneticPr fontId="2"/>
  </si>
  <si>
    <t>注1）風向は16方位で最大風速とする。</t>
    <rPh sb="0" eb="1">
      <t>チュウ</t>
    </rPh>
    <rPh sb="3" eb="5">
      <t>カザム</t>
    </rPh>
    <rPh sb="8" eb="10">
      <t>ホウイ</t>
    </rPh>
    <rPh sb="11" eb="13">
      <t>サイダイ</t>
    </rPh>
    <rPh sb="13" eb="15">
      <t>フウソク</t>
    </rPh>
    <phoneticPr fontId="2"/>
  </si>
  <si>
    <t>-</t>
    <phoneticPr fontId="2"/>
  </si>
  <si>
    <t>（m／s）</t>
    <phoneticPr fontId="2"/>
  </si>
  <si>
    <t>（㎝）</t>
    <phoneticPr fontId="2"/>
  </si>
  <si>
    <t>S</t>
    <phoneticPr fontId="2"/>
  </si>
  <si>
    <t>5　地目別土地面積</t>
    <rPh sb="2" eb="4">
      <t>チモク</t>
    </rPh>
    <rPh sb="4" eb="5">
      <t>ベツ</t>
    </rPh>
    <rPh sb="5" eb="7">
      <t>トチ</t>
    </rPh>
    <rPh sb="7" eb="9">
      <t>メンセキ</t>
    </rPh>
    <phoneticPr fontId="2"/>
  </si>
  <si>
    <t>平成14年</t>
    <rPh sb="0" eb="2">
      <t>ヘイセイ</t>
    </rPh>
    <rPh sb="4" eb="5">
      <t>ネン</t>
    </rPh>
    <phoneticPr fontId="2"/>
  </si>
  <si>
    <t>平成13年</t>
    <rPh sb="0" eb="2">
      <t>ヘイセイ</t>
    </rPh>
    <rPh sb="4" eb="5">
      <t>ネン</t>
    </rPh>
    <phoneticPr fontId="2"/>
  </si>
  <si>
    <t>日照時間(h)</t>
    <rPh sb="0" eb="2">
      <t>ニッショウ</t>
    </rPh>
    <rPh sb="2" eb="4">
      <t>ジカン</t>
    </rPh>
    <phoneticPr fontId="2"/>
  </si>
  <si>
    <t>-</t>
    <phoneticPr fontId="2"/>
  </si>
  <si>
    <t>7/24</t>
    <phoneticPr fontId="2"/>
  </si>
  <si>
    <t xml:space="preserve">7/31,8/7 </t>
    <phoneticPr fontId="2"/>
  </si>
  <si>
    <t>8/6</t>
    <phoneticPr fontId="2"/>
  </si>
  <si>
    <t>6/25</t>
    <phoneticPr fontId="2"/>
  </si>
  <si>
    <t xml:space="preserve">7/14,8/6 </t>
    <phoneticPr fontId="2"/>
  </si>
  <si>
    <t>2/1</t>
    <phoneticPr fontId="2"/>
  </si>
  <si>
    <t>1/7</t>
    <phoneticPr fontId="2"/>
  </si>
  <si>
    <t>1/27</t>
    <phoneticPr fontId="2"/>
  </si>
  <si>
    <t>1/2</t>
    <phoneticPr fontId="2"/>
  </si>
  <si>
    <t xml:space="preserve">1/8,2/10 </t>
    <phoneticPr fontId="2"/>
  </si>
  <si>
    <t>2,062.5</t>
    <phoneticPr fontId="2"/>
  </si>
  <si>
    <t>1,851.7</t>
    <phoneticPr fontId="2"/>
  </si>
  <si>
    <t>2,137.1</t>
    <phoneticPr fontId="2"/>
  </si>
  <si>
    <t>2,039.7</t>
    <phoneticPr fontId="2"/>
  </si>
  <si>
    <t>1,824.5</t>
    <phoneticPr fontId="2"/>
  </si>
  <si>
    <t>7/1</t>
    <phoneticPr fontId="2"/>
  </si>
  <si>
    <t>8/14</t>
    <phoneticPr fontId="2"/>
  </si>
  <si>
    <t>10/2</t>
    <phoneticPr fontId="2"/>
  </si>
  <si>
    <t>7/4</t>
    <phoneticPr fontId="2"/>
  </si>
  <si>
    <t>7/18</t>
    <phoneticPr fontId="2"/>
  </si>
  <si>
    <t>9/7</t>
    <phoneticPr fontId="2"/>
  </si>
  <si>
    <t>9/7</t>
    <phoneticPr fontId="2"/>
  </si>
  <si>
    <t xml:space="preserve">4/3,5/10 </t>
    <phoneticPr fontId="2"/>
  </si>
  <si>
    <t>12/21</t>
    <phoneticPr fontId="2"/>
  </si>
  <si>
    <t>1/24</t>
    <phoneticPr fontId="2"/>
  </si>
  <si>
    <t>3/23</t>
    <phoneticPr fontId="2"/>
  </si>
  <si>
    <t>1/16</t>
    <phoneticPr fontId="2"/>
  </si>
  <si>
    <t>2/2</t>
    <phoneticPr fontId="2"/>
  </si>
  <si>
    <t>WNW</t>
    <phoneticPr fontId="2"/>
  </si>
  <si>
    <t>3-1　気象</t>
    <rPh sb="4" eb="6">
      <t>キショウ</t>
    </rPh>
    <phoneticPr fontId="2"/>
  </si>
  <si>
    <t>2,029.9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</si>
</sst>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8" formatCode="0.00_ "/>
    <numFmt numFmtId="179" formatCode="0.00_);[Red]\(0.00\)"/>
    <numFmt numFmtId="180" formatCode="0.0_ "/>
    <numFmt numFmtId="181" formatCode="0.0_);[Red]\(0.0\)"/>
    <numFmt numFmtId="183" formatCode="#,##0.0"/>
    <numFmt numFmtId="184" formatCode="#,##0.0;[Red]\-#,##0.0"/>
    <numFmt numFmtId="186" formatCode="#,##0.000;[Red]\-#,##0.000"/>
  </numFmts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11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17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38" fontId="3" fillId="0" borderId="0" xfId="1" applyFont="1" applyAlignment="1">
      <alignment vertical="center"/>
    </xf>
    <xf numFmtId="38" fontId="4" fillId="0" borderId="0" xfId="1" applyFont="1" applyAlignment="1">
      <alignment vertical="center"/>
    </xf>
    <xf numFmtId="38" fontId="4" fillId="0" borderId="0" xfId="1" applyFont="1" applyAlignment="1">
      <alignment horizontal="right" vertical="center"/>
    </xf>
    <xf numFmtId="38" fontId="4" fillId="0" borderId="7" xfId="1" applyFont="1" applyBorder="1" applyAlignment="1">
      <alignment horizontal="center" vertical="center"/>
    </xf>
    <xf numFmtId="38" fontId="4" fillId="0" borderId="8" xfId="1" applyFont="1" applyBorder="1" applyAlignment="1">
      <alignment vertical="center"/>
    </xf>
    <xf numFmtId="38" fontId="4" fillId="0" borderId="9" xfId="1" applyFont="1" applyBorder="1" applyAlignment="1">
      <alignment vertical="center"/>
    </xf>
    <xf numFmtId="38" fontId="4" fillId="0" borderId="9" xfId="1" applyFont="1" applyBorder="1" applyAlignment="1">
      <alignment horizontal="left" vertical="center"/>
    </xf>
    <xf numFmtId="38" fontId="4" fillId="0" borderId="10" xfId="1" applyFont="1" applyBorder="1" applyAlignment="1">
      <alignment horizontal="right" vertical="center"/>
    </xf>
    <xf numFmtId="38" fontId="4" fillId="0" borderId="8" xfId="1" applyFont="1" applyBorder="1" applyAlignment="1">
      <alignment horizontal="left" vertical="center"/>
    </xf>
    <xf numFmtId="38" fontId="4" fillId="0" borderId="0" xfId="1" applyFont="1" applyBorder="1" applyAlignment="1">
      <alignment vertical="center"/>
    </xf>
    <xf numFmtId="38" fontId="3" fillId="0" borderId="0" xfId="1" applyFont="1" applyBorder="1" applyAlignment="1">
      <alignment horizontal="center" vertical="center"/>
    </xf>
    <xf numFmtId="38" fontId="3" fillId="0" borderId="0" xfId="1" applyFont="1" applyBorder="1" applyAlignment="1">
      <alignment vertical="center"/>
    </xf>
    <xf numFmtId="38" fontId="4" fillId="0" borderId="0" xfId="1" applyFont="1" applyAlignment="1">
      <alignment horizontal="center" vertical="center"/>
    </xf>
    <xf numFmtId="38" fontId="4" fillId="0" borderId="9" xfId="1" applyFont="1" applyBorder="1" applyAlignment="1">
      <alignment horizontal="center" vertical="center"/>
    </xf>
    <xf numFmtId="38" fontId="4" fillId="0" borderId="10" xfId="1" applyFont="1" applyBorder="1" applyAlignment="1">
      <alignment vertical="center"/>
    </xf>
    <xf numFmtId="38" fontId="4" fillId="0" borderId="0" xfId="1" applyFont="1" applyFill="1" applyAlignment="1">
      <alignment vertical="center"/>
    </xf>
    <xf numFmtId="38" fontId="4" fillId="0" borderId="9" xfId="1" applyFont="1" applyFill="1" applyBorder="1" applyAlignment="1">
      <alignment vertical="center"/>
    </xf>
    <xf numFmtId="38" fontId="4" fillId="0" borderId="0" xfId="1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4" fillId="0" borderId="5" xfId="0" applyFont="1" applyBorder="1" applyAlignment="1">
      <alignment horizontal="right" vertical="center"/>
    </xf>
    <xf numFmtId="184" fontId="4" fillId="0" borderId="0" xfId="1" applyNumberFormat="1" applyFont="1" applyBorder="1" applyAlignment="1">
      <alignment horizontal="center" vertical="center"/>
    </xf>
    <xf numFmtId="183" fontId="4" fillId="0" borderId="2" xfId="0" applyNumberFormat="1" applyFont="1" applyBorder="1" applyAlignment="1">
      <alignment horizontal="center" vertical="center"/>
    </xf>
    <xf numFmtId="183" fontId="4" fillId="0" borderId="0" xfId="0" applyNumberFormat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0" fontId="4" fillId="0" borderId="12" xfId="0" applyFont="1" applyBorder="1" applyAlignment="1">
      <alignment horizontal="right" vertical="center"/>
    </xf>
    <xf numFmtId="0" fontId="4" fillId="0" borderId="13" xfId="0" applyFont="1" applyBorder="1" applyAlignment="1">
      <alignment horizontal="right" vertical="center"/>
    </xf>
    <xf numFmtId="0" fontId="5" fillId="0" borderId="3" xfId="0" applyFont="1" applyBorder="1" applyAlignment="1">
      <alignment vertical="center"/>
    </xf>
    <xf numFmtId="2" fontId="4" fillId="0" borderId="2" xfId="0" applyNumberFormat="1" applyFont="1" applyBorder="1" applyAlignment="1">
      <alignment horizontal="center" vertical="center"/>
    </xf>
    <xf numFmtId="2" fontId="4" fillId="0" borderId="0" xfId="0" applyNumberFormat="1" applyFont="1" applyBorder="1" applyAlignment="1">
      <alignment horizontal="center" vertical="center"/>
    </xf>
    <xf numFmtId="178" fontId="4" fillId="0" borderId="0" xfId="0" applyNumberFormat="1" applyFont="1" applyBorder="1" applyAlignment="1">
      <alignment horizontal="center" vertical="center"/>
    </xf>
    <xf numFmtId="38" fontId="4" fillId="0" borderId="11" xfId="1" applyFont="1" applyBorder="1" applyAlignment="1">
      <alignment horizontal="right" vertical="center"/>
    </xf>
    <xf numFmtId="38" fontId="4" fillId="0" borderId="12" xfId="1" applyFont="1" applyBorder="1" applyAlignment="1">
      <alignment horizontal="right" vertical="center"/>
    </xf>
    <xf numFmtId="2" fontId="4" fillId="0" borderId="2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180" fontId="4" fillId="0" borderId="0" xfId="0" applyNumberFormat="1" applyFont="1" applyBorder="1" applyAlignment="1">
      <alignment horizontal="right" vertical="center"/>
    </xf>
    <xf numFmtId="180" fontId="4" fillId="0" borderId="5" xfId="0" applyNumberFormat="1" applyFont="1" applyBorder="1" applyAlignment="1">
      <alignment horizontal="right" vertical="center"/>
    </xf>
    <xf numFmtId="181" fontId="4" fillId="0" borderId="0" xfId="0" applyNumberFormat="1" applyFont="1" applyBorder="1" applyAlignment="1">
      <alignment horizontal="right" vertical="center"/>
    </xf>
    <xf numFmtId="181" fontId="4" fillId="0" borderId="5" xfId="0" applyNumberFormat="1" applyFont="1" applyBorder="1" applyAlignment="1">
      <alignment horizontal="right" vertical="center"/>
    </xf>
    <xf numFmtId="179" fontId="4" fillId="0" borderId="0" xfId="0" applyNumberFormat="1" applyFont="1" applyBorder="1" applyAlignment="1">
      <alignment horizontal="right" vertical="center"/>
    </xf>
    <xf numFmtId="180" fontId="4" fillId="0" borderId="12" xfId="0" applyNumberFormat="1" applyFont="1" applyBorder="1" applyAlignment="1">
      <alignment horizontal="right" vertical="center"/>
    </xf>
    <xf numFmtId="181" fontId="4" fillId="0" borderId="12" xfId="0" applyNumberFormat="1" applyFont="1" applyBorder="1" applyAlignment="1">
      <alignment horizontal="right" vertical="center"/>
    </xf>
    <xf numFmtId="181" fontId="4" fillId="0" borderId="13" xfId="0" applyNumberFormat="1" applyFont="1" applyBorder="1" applyAlignment="1">
      <alignment horizontal="right" vertical="center"/>
    </xf>
    <xf numFmtId="180" fontId="4" fillId="0" borderId="13" xfId="0" applyNumberFormat="1" applyFont="1" applyBorder="1" applyAlignment="1">
      <alignment horizontal="right" vertical="center"/>
    </xf>
    <xf numFmtId="181" fontId="4" fillId="0" borderId="0" xfId="1" applyNumberFormat="1" applyFont="1" applyBorder="1" applyAlignment="1">
      <alignment horizontal="right" vertical="center"/>
    </xf>
    <xf numFmtId="49" fontId="4" fillId="0" borderId="0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right" vertical="center"/>
    </xf>
    <xf numFmtId="49" fontId="4" fillId="0" borderId="5" xfId="0" applyNumberFormat="1" applyFont="1" applyBorder="1" applyAlignment="1">
      <alignment horizontal="right" vertical="center"/>
    </xf>
    <xf numFmtId="186" fontId="4" fillId="0" borderId="9" xfId="1" applyNumberFormat="1" applyFont="1" applyBorder="1" applyAlignment="1">
      <alignment vertical="center"/>
    </xf>
    <xf numFmtId="38" fontId="4" fillId="0" borderId="14" xfId="1" applyFont="1" applyBorder="1" applyAlignment="1">
      <alignment horizontal="center" vertical="center"/>
    </xf>
    <xf numFmtId="38" fontId="4" fillId="0" borderId="15" xfId="1" applyFont="1" applyBorder="1" applyAlignment="1">
      <alignment vertical="center"/>
    </xf>
    <xf numFmtId="38" fontId="4" fillId="0" borderId="16" xfId="1" applyFont="1" applyBorder="1" applyAlignment="1">
      <alignment vertical="center"/>
    </xf>
    <xf numFmtId="38" fontId="4" fillId="0" borderId="15" xfId="1" applyFont="1" applyBorder="1" applyAlignment="1">
      <alignment horizontal="right" vertical="center"/>
    </xf>
    <xf numFmtId="186" fontId="4" fillId="0" borderId="16" xfId="1" applyNumberFormat="1" applyFont="1" applyBorder="1" applyAlignment="1">
      <alignment vertical="center"/>
    </xf>
    <xf numFmtId="186" fontId="4" fillId="0" borderId="17" xfId="1" applyNumberFormat="1" applyFont="1" applyBorder="1" applyAlignment="1">
      <alignment vertical="center"/>
    </xf>
    <xf numFmtId="186" fontId="4" fillId="0" borderId="18" xfId="1" applyNumberFormat="1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right" vertical="center"/>
    </xf>
    <xf numFmtId="0" fontId="4" fillId="0" borderId="4" xfId="0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right" vertical="center"/>
    </xf>
    <xf numFmtId="0" fontId="4" fillId="0" borderId="23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4" fillId="0" borderId="12" xfId="0" applyNumberFormat="1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5" fillId="0" borderId="23" xfId="0" applyFont="1" applyBorder="1" applyAlignment="1">
      <alignment horizontal="left" vertical="center"/>
    </xf>
    <xf numFmtId="0" fontId="4" fillId="0" borderId="13" xfId="0" applyNumberFormat="1" applyFont="1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49" fontId="0" fillId="0" borderId="0" xfId="0" applyNumberFormat="1" applyBorder="1" applyAlignment="1">
      <alignment horizontal="right" vertical="center"/>
    </xf>
    <xf numFmtId="49" fontId="0" fillId="0" borderId="0" xfId="0" applyNumberFormat="1" applyAlignment="1">
      <alignment horizontal="right" vertical="center"/>
    </xf>
    <xf numFmtId="0" fontId="4" fillId="0" borderId="11" xfId="0" applyNumberFormat="1" applyFont="1" applyBorder="1" applyAlignment="1">
      <alignment horizontal="right" vertical="center"/>
    </xf>
    <xf numFmtId="0" fontId="4" fillId="0" borderId="2" xfId="0" applyNumberFormat="1" applyFont="1" applyBorder="1" applyAlignment="1">
      <alignment horizontal="right" vertical="center"/>
    </xf>
    <xf numFmtId="0" fontId="4" fillId="0" borderId="26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0" borderId="23" xfId="0" applyFont="1" applyBorder="1" applyAlignment="1">
      <alignment horizontal="right" vertical="center"/>
    </xf>
    <xf numFmtId="0" fontId="4" fillId="0" borderId="10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49" fontId="4" fillId="0" borderId="5" xfId="0" applyNumberFormat="1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  <xf numFmtId="38" fontId="4" fillId="0" borderId="28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4" fillId="0" borderId="15" xfId="1" applyFont="1" applyBorder="1" applyAlignment="1">
      <alignment horizontal="center" vertical="center"/>
    </xf>
    <xf numFmtId="38" fontId="4" fillId="0" borderId="9" xfId="1" applyFont="1" applyBorder="1" applyAlignment="1">
      <alignment horizontal="center" vertical="center"/>
    </xf>
    <xf numFmtId="38" fontId="4" fillId="0" borderId="29" xfId="1" applyFont="1" applyBorder="1" applyAlignment="1">
      <alignment horizontal="center" vertical="center"/>
    </xf>
    <xf numFmtId="38" fontId="4" fillId="0" borderId="17" xfId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7"/>
  <sheetViews>
    <sheetView showGridLines="0" tabSelected="1" topLeftCell="A23" zoomScale="120" workbookViewId="0">
      <selection activeCell="N32" sqref="N32"/>
    </sheetView>
  </sheetViews>
  <sheetFormatPr defaultRowHeight="13.5"/>
  <cols>
    <col min="1" max="2" width="4.625" style="3" customWidth="1"/>
    <col min="3" max="3" width="6.625" style="3" customWidth="1"/>
    <col min="4" max="4" width="2.5" style="3" customWidth="1"/>
    <col min="5" max="5" width="6.625" style="3" customWidth="1"/>
    <col min="6" max="6" width="2.375" style="3" customWidth="1"/>
    <col min="7" max="7" width="6.625" style="3" customWidth="1"/>
    <col min="8" max="8" width="2.375" style="3" customWidth="1"/>
    <col min="9" max="9" width="6.625" style="3" customWidth="1"/>
    <col min="10" max="10" width="2.375" style="3" customWidth="1"/>
    <col min="11" max="11" width="6.125" style="3" customWidth="1"/>
    <col min="12" max="12" width="2.375" style="3" customWidth="1"/>
    <col min="13" max="13" width="6.625" style="3" customWidth="1"/>
    <col min="14" max="14" width="2.375" style="3" customWidth="1"/>
    <col min="15" max="15" width="6.625" style="3" customWidth="1"/>
    <col min="16" max="16" width="2.375" style="3" customWidth="1"/>
    <col min="17" max="17" width="4.875" style="3" customWidth="1"/>
    <col min="18" max="20" width="2.625" style="3" customWidth="1"/>
    <col min="21" max="21" width="2.375" style="3" customWidth="1"/>
    <col min="22" max="16384" width="9" style="3"/>
  </cols>
  <sheetData>
    <row r="1" spans="1:21" ht="14.25" thickBot="1">
      <c r="A1" s="1" t="s">
        <v>81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1" ht="15.75" customHeight="1">
      <c r="A2" s="88" t="s">
        <v>1</v>
      </c>
      <c r="B2" s="93"/>
      <c r="C2" s="104" t="s">
        <v>21</v>
      </c>
      <c r="D2" s="105"/>
      <c r="E2" s="105"/>
      <c r="F2" s="105"/>
      <c r="G2" s="105"/>
      <c r="H2" s="105"/>
      <c r="I2" s="105"/>
      <c r="J2" s="105"/>
      <c r="K2" s="105"/>
      <c r="L2" s="106"/>
      <c r="M2" s="4"/>
      <c r="N2" s="49" t="s">
        <v>22</v>
      </c>
      <c r="O2" s="75" t="s">
        <v>23</v>
      </c>
      <c r="P2" s="76"/>
      <c r="Q2" s="87" t="s">
        <v>50</v>
      </c>
      <c r="R2" s="88"/>
      <c r="S2" s="88"/>
      <c r="T2" s="88"/>
      <c r="U2" s="88"/>
    </row>
    <row r="3" spans="1:21" ht="15.75" customHeight="1">
      <c r="A3" s="90" t="s">
        <v>14</v>
      </c>
      <c r="B3" s="94"/>
      <c r="C3" s="91" t="s">
        <v>16</v>
      </c>
      <c r="D3" s="92"/>
      <c r="E3" s="91" t="s">
        <v>17</v>
      </c>
      <c r="F3" s="92"/>
      <c r="G3" s="91" t="s">
        <v>18</v>
      </c>
      <c r="H3" s="92"/>
      <c r="I3" s="91" t="s">
        <v>19</v>
      </c>
      <c r="J3" s="92"/>
      <c r="K3" s="91" t="s">
        <v>18</v>
      </c>
      <c r="L3" s="92"/>
      <c r="M3" s="91" t="s">
        <v>20</v>
      </c>
      <c r="N3" s="92"/>
      <c r="O3" s="91" t="s">
        <v>18</v>
      </c>
      <c r="P3" s="92"/>
      <c r="Q3" s="89"/>
      <c r="R3" s="90"/>
      <c r="S3" s="90"/>
      <c r="T3" s="90"/>
      <c r="U3" s="90"/>
    </row>
    <row r="4" spans="1:21" ht="17.25" hidden="1" customHeight="1">
      <c r="A4" s="100" t="s">
        <v>49</v>
      </c>
      <c r="B4" s="101"/>
      <c r="C4" s="39">
        <v>10.5</v>
      </c>
      <c r="D4" s="6"/>
      <c r="E4" s="38">
        <v>35.5</v>
      </c>
      <c r="F4" s="6"/>
      <c r="G4" s="38">
        <v>7.23</v>
      </c>
      <c r="H4" s="6"/>
      <c r="I4" s="38">
        <v>-14.5</v>
      </c>
      <c r="J4" s="6"/>
      <c r="K4" s="38">
        <v>1.17</v>
      </c>
      <c r="L4" s="7"/>
      <c r="M4" s="100" t="s">
        <v>43</v>
      </c>
      <c r="N4" s="100"/>
      <c r="O4" s="100" t="s">
        <v>43</v>
      </c>
      <c r="P4" s="101"/>
      <c r="Q4" s="85">
        <v>2029.8</v>
      </c>
      <c r="R4" s="86"/>
      <c r="S4" s="86"/>
      <c r="T4" s="35"/>
      <c r="U4" s="35"/>
    </row>
    <row r="5" spans="1:21" ht="20.100000000000001" customHeight="1">
      <c r="A5" s="71" t="s">
        <v>48</v>
      </c>
      <c r="B5" s="73"/>
      <c r="C5" s="55">
        <v>11.1</v>
      </c>
      <c r="D5" s="8"/>
      <c r="E5" s="52">
        <v>34.9</v>
      </c>
      <c r="F5" s="8"/>
      <c r="G5" s="61" t="s">
        <v>52</v>
      </c>
      <c r="H5" s="8"/>
      <c r="I5" s="50">
        <v>-11.5</v>
      </c>
      <c r="J5" s="8"/>
      <c r="K5" s="61" t="s">
        <v>57</v>
      </c>
      <c r="L5" s="9"/>
      <c r="M5" s="71" t="s">
        <v>43</v>
      </c>
      <c r="N5" s="71"/>
      <c r="O5" s="71" t="s">
        <v>43</v>
      </c>
      <c r="P5" s="73"/>
      <c r="Q5" s="74" t="s">
        <v>62</v>
      </c>
      <c r="R5" s="83"/>
      <c r="S5" s="84"/>
      <c r="T5" s="36"/>
      <c r="U5" s="36"/>
    </row>
    <row r="6" spans="1:21" ht="20.100000000000001" customHeight="1">
      <c r="A6" s="71">
        <v>15</v>
      </c>
      <c r="B6" s="73"/>
      <c r="C6" s="55">
        <v>10.5</v>
      </c>
      <c r="D6" s="8"/>
      <c r="E6" s="52">
        <v>34.4</v>
      </c>
      <c r="F6" s="8"/>
      <c r="G6" s="60" t="s">
        <v>53</v>
      </c>
      <c r="H6" s="8"/>
      <c r="I6" s="50">
        <v>-14.8</v>
      </c>
      <c r="J6" s="8"/>
      <c r="K6" s="61" t="s">
        <v>58</v>
      </c>
      <c r="L6" s="9"/>
      <c r="M6" s="71" t="s">
        <v>43</v>
      </c>
      <c r="N6" s="71"/>
      <c r="O6" s="71" t="s">
        <v>43</v>
      </c>
      <c r="P6" s="73"/>
      <c r="Q6" s="74" t="s">
        <v>63</v>
      </c>
      <c r="R6" s="83"/>
      <c r="S6" s="84"/>
      <c r="T6" s="36"/>
      <c r="U6" s="36"/>
    </row>
    <row r="7" spans="1:21" ht="20.100000000000001" customHeight="1">
      <c r="A7" s="71">
        <v>16</v>
      </c>
      <c r="B7" s="73"/>
      <c r="C7" s="55">
        <v>11.6</v>
      </c>
      <c r="D7" s="8"/>
      <c r="E7" s="52">
        <v>35.799999999999997</v>
      </c>
      <c r="F7" s="8"/>
      <c r="G7" s="61" t="s">
        <v>54</v>
      </c>
      <c r="H7" s="8"/>
      <c r="I7" s="50">
        <v>-10.5</v>
      </c>
      <c r="J7" s="8"/>
      <c r="K7" s="61" t="s">
        <v>59</v>
      </c>
      <c r="L7" s="9"/>
      <c r="M7" s="71" t="s">
        <v>43</v>
      </c>
      <c r="N7" s="71"/>
      <c r="O7" s="71" t="s">
        <v>43</v>
      </c>
      <c r="P7" s="73"/>
      <c r="Q7" s="74" t="s">
        <v>64</v>
      </c>
      <c r="R7" s="83"/>
      <c r="S7" s="84"/>
      <c r="T7" s="36"/>
      <c r="U7" s="36"/>
    </row>
    <row r="8" spans="1:21" ht="20.100000000000001" customHeight="1">
      <c r="A8" s="71">
        <v>17</v>
      </c>
      <c r="B8" s="73"/>
      <c r="C8" s="55">
        <v>10.5</v>
      </c>
      <c r="D8" s="8"/>
      <c r="E8" s="59">
        <v>34</v>
      </c>
      <c r="F8" s="34"/>
      <c r="G8" s="61" t="s">
        <v>55</v>
      </c>
      <c r="H8" s="8"/>
      <c r="I8" s="50">
        <v>-15.7</v>
      </c>
      <c r="J8" s="8"/>
      <c r="K8" s="61" t="s">
        <v>60</v>
      </c>
      <c r="L8" s="9"/>
      <c r="M8" s="71" t="s">
        <v>43</v>
      </c>
      <c r="N8" s="71"/>
      <c r="O8" s="71" t="s">
        <v>43</v>
      </c>
      <c r="P8" s="73"/>
      <c r="Q8" s="74" t="s">
        <v>65</v>
      </c>
      <c r="R8" s="83"/>
      <c r="S8" s="84"/>
      <c r="T8" s="36"/>
      <c r="U8" s="36"/>
    </row>
    <row r="9" spans="1:21" ht="20.100000000000001" customHeight="1">
      <c r="A9" s="71">
        <v>18</v>
      </c>
      <c r="B9" s="73"/>
      <c r="C9" s="55">
        <v>10.8</v>
      </c>
      <c r="D9" s="8"/>
      <c r="E9" s="59">
        <v>33.299999999999997</v>
      </c>
      <c r="F9" s="34"/>
      <c r="G9" s="60" t="s">
        <v>56</v>
      </c>
      <c r="H9" s="8"/>
      <c r="I9" s="50">
        <v>-13.3</v>
      </c>
      <c r="J9" s="8"/>
      <c r="K9" s="60" t="s">
        <v>61</v>
      </c>
      <c r="L9" s="9"/>
      <c r="M9" s="71" t="s">
        <v>43</v>
      </c>
      <c r="N9" s="71"/>
      <c r="O9" s="71" t="s">
        <v>43</v>
      </c>
      <c r="P9" s="73"/>
      <c r="Q9" s="74" t="s">
        <v>66</v>
      </c>
      <c r="R9" s="72"/>
      <c r="S9" s="72"/>
      <c r="T9" s="36"/>
      <c r="U9" s="36"/>
    </row>
    <row r="10" spans="1:21" ht="20.100000000000001" customHeight="1">
      <c r="A10" s="71">
        <v>19</v>
      </c>
      <c r="B10" s="73"/>
      <c r="C10" s="55">
        <v>11.1</v>
      </c>
      <c r="D10" s="8"/>
      <c r="E10" s="59">
        <v>35.1</v>
      </c>
      <c r="F10" s="34"/>
      <c r="G10" s="60"/>
      <c r="H10" s="8"/>
      <c r="I10" s="50">
        <v>-11.1</v>
      </c>
      <c r="J10" s="8"/>
      <c r="K10" s="60"/>
      <c r="L10" s="9"/>
      <c r="M10" s="71" t="s">
        <v>43</v>
      </c>
      <c r="N10" s="71"/>
      <c r="O10" s="71" t="s">
        <v>43</v>
      </c>
      <c r="P10" s="73"/>
      <c r="Q10" s="74" t="s">
        <v>82</v>
      </c>
      <c r="R10" s="72"/>
      <c r="S10" s="72"/>
      <c r="T10" s="36"/>
      <c r="U10" s="36"/>
    </row>
    <row r="11" spans="1:21" ht="15.75" customHeight="1">
      <c r="A11" s="107"/>
      <c r="B11" s="108"/>
      <c r="C11" s="55"/>
      <c r="D11" s="8"/>
      <c r="E11" s="52"/>
      <c r="F11" s="8"/>
      <c r="G11" s="61"/>
      <c r="H11" s="8"/>
      <c r="I11" s="50"/>
      <c r="J11" s="8"/>
      <c r="K11" s="61"/>
      <c r="L11" s="9"/>
      <c r="M11" s="71"/>
      <c r="N11" s="71"/>
      <c r="O11" s="71"/>
      <c r="P11" s="73"/>
      <c r="Q11" s="77"/>
      <c r="R11" s="78"/>
      <c r="S11" s="79"/>
      <c r="T11" s="8"/>
      <c r="U11" s="8"/>
    </row>
    <row r="12" spans="1:21" ht="15.75" customHeight="1">
      <c r="A12" s="71"/>
      <c r="B12" s="73"/>
      <c r="C12" s="55"/>
      <c r="D12" s="8"/>
      <c r="E12" s="50"/>
      <c r="F12" s="8"/>
      <c r="G12" s="61"/>
      <c r="H12" s="8"/>
      <c r="I12" s="50"/>
      <c r="J12" s="8"/>
      <c r="K12" s="61"/>
      <c r="L12" s="9"/>
      <c r="M12" s="71"/>
      <c r="N12" s="71"/>
      <c r="O12" s="71"/>
      <c r="P12" s="73"/>
      <c r="Q12" s="77"/>
      <c r="R12" s="78"/>
      <c r="S12" s="79"/>
      <c r="T12" s="8"/>
      <c r="U12" s="8"/>
    </row>
    <row r="13" spans="1:21" ht="15.75" customHeight="1">
      <c r="A13" s="71"/>
      <c r="B13" s="73"/>
      <c r="C13" s="55"/>
      <c r="D13" s="8"/>
      <c r="E13" s="52"/>
      <c r="F13" s="8"/>
      <c r="G13" s="61"/>
      <c r="H13" s="8"/>
      <c r="I13" s="50"/>
      <c r="J13" s="8"/>
      <c r="K13" s="61"/>
      <c r="L13" s="9"/>
      <c r="M13" s="71"/>
      <c r="N13" s="71"/>
      <c r="O13" s="71"/>
      <c r="P13" s="73"/>
      <c r="Q13" s="77"/>
      <c r="R13" s="78"/>
      <c r="S13" s="79"/>
      <c r="T13" s="8"/>
      <c r="U13" s="8"/>
    </row>
    <row r="14" spans="1:21" ht="15.75" customHeight="1">
      <c r="A14" s="71"/>
      <c r="B14" s="73"/>
      <c r="C14" s="55"/>
      <c r="D14" s="8"/>
      <c r="E14" s="52"/>
      <c r="F14" s="8"/>
      <c r="G14" s="61"/>
      <c r="H14" s="8"/>
      <c r="I14" s="50"/>
      <c r="J14" s="8"/>
      <c r="K14" s="61"/>
      <c r="L14" s="9"/>
      <c r="M14" s="71"/>
      <c r="N14" s="71"/>
      <c r="O14" s="71"/>
      <c r="P14" s="73"/>
      <c r="Q14" s="77"/>
      <c r="R14" s="78"/>
      <c r="S14" s="79"/>
      <c r="T14" s="8"/>
      <c r="U14" s="8"/>
    </row>
    <row r="15" spans="1:21" ht="15.75" customHeight="1">
      <c r="A15" s="71"/>
      <c r="B15" s="73"/>
      <c r="C15" s="55"/>
      <c r="D15" s="8"/>
      <c r="E15" s="52"/>
      <c r="F15" s="8"/>
      <c r="G15" s="61"/>
      <c r="H15" s="8"/>
      <c r="I15" s="50"/>
      <c r="J15" s="8"/>
      <c r="K15" s="61"/>
      <c r="L15" s="9"/>
      <c r="M15" s="71"/>
      <c r="N15" s="71"/>
      <c r="O15" s="71"/>
      <c r="P15" s="73"/>
      <c r="Q15" s="77"/>
      <c r="R15" s="78"/>
      <c r="S15" s="79"/>
      <c r="T15" s="8"/>
      <c r="U15" s="8"/>
    </row>
    <row r="16" spans="1:21" ht="15.75" customHeight="1">
      <c r="A16" s="71"/>
      <c r="B16" s="73"/>
      <c r="C16" s="55"/>
      <c r="D16" s="8"/>
      <c r="E16" s="59"/>
      <c r="F16" s="34"/>
      <c r="G16" s="61"/>
      <c r="H16" s="8"/>
      <c r="I16" s="50"/>
      <c r="J16" s="8"/>
      <c r="K16" s="61"/>
      <c r="L16" s="9"/>
      <c r="M16" s="71"/>
      <c r="N16" s="71"/>
      <c r="O16" s="71"/>
      <c r="P16" s="73"/>
      <c r="Q16" s="77"/>
      <c r="R16" s="78"/>
      <c r="S16" s="79"/>
      <c r="T16" s="8"/>
      <c r="U16" s="8"/>
    </row>
    <row r="17" spans="1:21" ht="15.75" customHeight="1">
      <c r="A17" s="71"/>
      <c r="B17" s="73"/>
      <c r="C17" s="55"/>
      <c r="D17" s="8"/>
      <c r="E17" s="52"/>
      <c r="F17" s="8"/>
      <c r="G17" s="61"/>
      <c r="H17" s="8"/>
      <c r="I17" s="50"/>
      <c r="J17" s="8"/>
      <c r="K17" s="61"/>
      <c r="L17" s="9"/>
      <c r="M17" s="71"/>
      <c r="N17" s="71"/>
      <c r="O17" s="71"/>
      <c r="P17" s="73"/>
      <c r="Q17" s="77"/>
      <c r="R17" s="78"/>
      <c r="S17" s="79"/>
      <c r="T17" s="8"/>
      <c r="U17" s="8"/>
    </row>
    <row r="18" spans="1:21" ht="15.75" customHeight="1">
      <c r="A18" s="71"/>
      <c r="B18" s="73"/>
      <c r="C18" s="55"/>
      <c r="D18" s="8"/>
      <c r="E18" s="52"/>
      <c r="F18" s="8"/>
      <c r="G18" s="61"/>
      <c r="H18" s="8"/>
      <c r="I18" s="50"/>
      <c r="J18" s="8"/>
      <c r="K18" s="61"/>
      <c r="L18" s="9"/>
      <c r="M18" s="71"/>
      <c r="N18" s="71"/>
      <c r="O18" s="71"/>
      <c r="P18" s="73"/>
      <c r="Q18" s="77"/>
      <c r="R18" s="78"/>
      <c r="S18" s="79"/>
      <c r="T18" s="8"/>
      <c r="U18" s="8"/>
    </row>
    <row r="19" spans="1:21" ht="15.75" customHeight="1">
      <c r="A19" s="71"/>
      <c r="B19" s="73"/>
      <c r="C19" s="55"/>
      <c r="D19" s="8"/>
      <c r="E19" s="52"/>
      <c r="F19" s="8"/>
      <c r="G19" s="61"/>
      <c r="H19" s="8"/>
      <c r="I19" s="50"/>
      <c r="J19" s="8"/>
      <c r="K19" s="61"/>
      <c r="L19" s="9"/>
      <c r="M19" s="71"/>
      <c r="N19" s="71"/>
      <c r="O19" s="71"/>
      <c r="P19" s="73"/>
      <c r="Q19" s="77"/>
      <c r="R19" s="78"/>
      <c r="S19" s="79"/>
      <c r="T19" s="8"/>
      <c r="U19" s="8"/>
    </row>
    <row r="20" spans="1:21" ht="15.75" customHeight="1">
      <c r="A20" s="71"/>
      <c r="B20" s="73"/>
      <c r="C20" s="55"/>
      <c r="D20" s="8"/>
      <c r="E20" s="52"/>
      <c r="F20" s="8"/>
      <c r="G20" s="61"/>
      <c r="H20" s="8"/>
      <c r="I20" s="50"/>
      <c r="J20" s="8"/>
      <c r="K20" s="61"/>
      <c r="L20" s="9"/>
      <c r="M20" s="71"/>
      <c r="N20" s="71"/>
      <c r="O20" s="71"/>
      <c r="P20" s="73"/>
      <c r="Q20" s="77"/>
      <c r="R20" s="78"/>
      <c r="S20" s="79"/>
      <c r="T20" s="8"/>
      <c r="U20" s="8"/>
    </row>
    <row r="21" spans="1:21" ht="15.75" customHeight="1">
      <c r="A21" s="71"/>
      <c r="B21" s="73"/>
      <c r="C21" s="55"/>
      <c r="D21" s="8"/>
      <c r="E21" s="52"/>
      <c r="F21" s="8"/>
      <c r="G21" s="61"/>
      <c r="H21" s="8"/>
      <c r="I21" s="50"/>
      <c r="J21" s="8"/>
      <c r="K21" s="61"/>
      <c r="L21" s="9"/>
      <c r="M21" s="71"/>
      <c r="N21" s="71"/>
      <c r="O21" s="71"/>
      <c r="P21" s="73"/>
      <c r="Q21" s="77"/>
      <c r="R21" s="78"/>
      <c r="S21" s="79"/>
      <c r="T21" s="8"/>
      <c r="U21" s="8"/>
    </row>
    <row r="22" spans="1:21" ht="15.75" customHeight="1" thickBot="1">
      <c r="A22" s="102"/>
      <c r="B22" s="103"/>
      <c r="C22" s="58"/>
      <c r="D22" s="10"/>
      <c r="E22" s="53"/>
      <c r="F22" s="10"/>
      <c r="G22" s="62"/>
      <c r="H22" s="10"/>
      <c r="I22" s="51"/>
      <c r="J22" s="10"/>
      <c r="K22" s="62"/>
      <c r="L22" s="11"/>
      <c r="M22" s="102"/>
      <c r="N22" s="102"/>
      <c r="O22" s="102"/>
      <c r="P22" s="103"/>
      <c r="Q22" s="81"/>
      <c r="R22" s="82"/>
      <c r="S22" s="82"/>
      <c r="T22" s="10"/>
      <c r="U22" s="10"/>
    </row>
    <row r="23" spans="1:21" ht="24.75" customHeight="1" thickBot="1"/>
    <row r="24" spans="1:21" ht="15" customHeight="1">
      <c r="A24" s="88" t="s">
        <v>1</v>
      </c>
      <c r="B24" s="93"/>
      <c r="C24" s="104" t="s">
        <v>32</v>
      </c>
      <c r="D24" s="105"/>
      <c r="E24" s="105"/>
      <c r="F24" s="105"/>
      <c r="G24" s="105"/>
      <c r="H24" s="106"/>
      <c r="I24" s="95" t="s">
        <v>29</v>
      </c>
      <c r="J24" s="96"/>
      <c r="K24" s="96"/>
      <c r="L24" s="96"/>
      <c r="M24" s="75" t="s">
        <v>44</v>
      </c>
      <c r="N24" s="75"/>
      <c r="O24" s="75"/>
      <c r="P24" s="76"/>
      <c r="Q24" s="95" t="s">
        <v>30</v>
      </c>
      <c r="R24" s="96"/>
      <c r="S24" s="80" t="s">
        <v>45</v>
      </c>
      <c r="T24" s="80"/>
      <c r="U24" s="80"/>
    </row>
    <row r="25" spans="1:21" ht="15" customHeight="1">
      <c r="A25" s="90" t="s">
        <v>14</v>
      </c>
      <c r="B25" s="94"/>
      <c r="C25" s="91" t="s">
        <v>24</v>
      </c>
      <c r="D25" s="92"/>
      <c r="E25" s="91" t="s">
        <v>25</v>
      </c>
      <c r="F25" s="92"/>
      <c r="G25" s="91" t="s">
        <v>18</v>
      </c>
      <c r="H25" s="92"/>
      <c r="I25" s="91" t="s">
        <v>26</v>
      </c>
      <c r="J25" s="92"/>
      <c r="K25" s="91" t="s">
        <v>27</v>
      </c>
      <c r="L25" s="92"/>
      <c r="M25" s="91" t="s">
        <v>28</v>
      </c>
      <c r="N25" s="92"/>
      <c r="O25" s="91" t="s">
        <v>18</v>
      </c>
      <c r="P25" s="92"/>
      <c r="Q25" s="91" t="s">
        <v>31</v>
      </c>
      <c r="R25" s="92"/>
      <c r="S25" s="91" t="s">
        <v>18</v>
      </c>
      <c r="T25" s="97"/>
      <c r="U25" s="97"/>
    </row>
    <row r="26" spans="1:21" ht="16.5" hidden="1" customHeight="1">
      <c r="A26" s="100" t="s">
        <v>49</v>
      </c>
      <c r="B26" s="101"/>
      <c r="C26" s="46">
        <v>1066</v>
      </c>
      <c r="D26" s="37"/>
      <c r="E26" s="38">
        <v>136</v>
      </c>
      <c r="F26" s="6"/>
      <c r="G26" s="48">
        <v>9.1</v>
      </c>
      <c r="H26" s="43"/>
      <c r="I26" s="39">
        <v>0.9</v>
      </c>
      <c r="J26" s="6"/>
      <c r="K26" s="100" t="s">
        <v>51</v>
      </c>
      <c r="L26" s="100"/>
      <c r="M26" s="38">
        <v>5</v>
      </c>
      <c r="O26" s="38">
        <v>12.3</v>
      </c>
      <c r="P26" s="42"/>
      <c r="Q26" s="39">
        <v>24</v>
      </c>
      <c r="R26" s="6"/>
      <c r="S26" s="98">
        <v>1.27</v>
      </c>
      <c r="T26" s="98"/>
      <c r="U26" s="6"/>
    </row>
    <row r="27" spans="1:21" ht="20.100000000000001" customHeight="1">
      <c r="A27" s="71" t="s">
        <v>48</v>
      </c>
      <c r="B27" s="73"/>
      <c r="C27" s="47">
        <v>994</v>
      </c>
      <c r="D27" s="29"/>
      <c r="E27" s="5">
        <v>95</v>
      </c>
      <c r="F27" s="8"/>
      <c r="G27" s="61" t="s">
        <v>67</v>
      </c>
      <c r="H27" s="44"/>
      <c r="I27" s="56">
        <v>0.9</v>
      </c>
      <c r="J27" s="8"/>
      <c r="K27" s="71" t="s">
        <v>51</v>
      </c>
      <c r="L27" s="71"/>
      <c r="M27" s="5">
        <v>5</v>
      </c>
      <c r="O27" s="54" t="s">
        <v>51</v>
      </c>
      <c r="P27" s="30"/>
      <c r="Q27" s="40">
        <v>24</v>
      </c>
      <c r="R27" s="8"/>
      <c r="S27" s="72" t="s">
        <v>75</v>
      </c>
      <c r="T27" s="72"/>
      <c r="U27" s="8"/>
    </row>
    <row r="28" spans="1:21" ht="20.100000000000001" customHeight="1">
      <c r="A28" s="71">
        <v>15</v>
      </c>
      <c r="B28" s="73"/>
      <c r="C28" s="47">
        <v>1173</v>
      </c>
      <c r="D28" s="29"/>
      <c r="E28" s="5">
        <v>66</v>
      </c>
      <c r="F28" s="8"/>
      <c r="G28" s="61" t="s">
        <v>68</v>
      </c>
      <c r="H28" s="8"/>
      <c r="I28" s="56">
        <v>0.8</v>
      </c>
      <c r="J28" s="8"/>
      <c r="K28" s="71" t="s">
        <v>51</v>
      </c>
      <c r="L28" s="71"/>
      <c r="M28" s="5">
        <v>4.3</v>
      </c>
      <c r="O28" s="54" t="s">
        <v>51</v>
      </c>
      <c r="P28" s="30"/>
      <c r="Q28" s="40">
        <v>34</v>
      </c>
      <c r="R28" s="8"/>
      <c r="S28" s="72" t="s">
        <v>76</v>
      </c>
      <c r="T28" s="72"/>
      <c r="U28" s="8"/>
    </row>
    <row r="29" spans="1:21" ht="20.100000000000001" customHeight="1">
      <c r="A29" s="71">
        <v>16</v>
      </c>
      <c r="B29" s="73"/>
      <c r="C29" s="47">
        <v>1250</v>
      </c>
      <c r="D29" s="29"/>
      <c r="E29" s="5">
        <v>140</v>
      </c>
      <c r="F29" s="8"/>
      <c r="G29" s="61" t="s">
        <v>69</v>
      </c>
      <c r="H29" s="45"/>
      <c r="I29" s="56">
        <v>0.8</v>
      </c>
      <c r="J29" s="8"/>
      <c r="K29" s="71" t="s">
        <v>46</v>
      </c>
      <c r="L29" s="71"/>
      <c r="M29" s="5">
        <v>6.3</v>
      </c>
      <c r="O29" s="61" t="s">
        <v>72</v>
      </c>
      <c r="P29" s="30"/>
      <c r="Q29" s="40">
        <v>8</v>
      </c>
      <c r="R29" s="8"/>
      <c r="S29" s="72" t="s">
        <v>77</v>
      </c>
      <c r="T29" s="72"/>
      <c r="U29" s="8"/>
    </row>
    <row r="30" spans="1:21" ht="20.100000000000001" customHeight="1">
      <c r="A30" s="71">
        <v>17</v>
      </c>
      <c r="B30" s="73"/>
      <c r="C30" s="47">
        <v>699</v>
      </c>
      <c r="D30" s="29"/>
      <c r="E30" s="5">
        <v>70</v>
      </c>
      <c r="F30" s="8"/>
      <c r="G30" s="61" t="s">
        <v>70</v>
      </c>
      <c r="H30" s="8"/>
      <c r="I30" s="56">
        <v>0.9</v>
      </c>
      <c r="J30" s="8"/>
      <c r="K30" s="71" t="s">
        <v>46</v>
      </c>
      <c r="L30" s="71"/>
      <c r="M30" s="5">
        <v>5.7</v>
      </c>
      <c r="O30" s="61" t="s">
        <v>73</v>
      </c>
      <c r="P30" s="30"/>
      <c r="Q30" s="40">
        <v>27</v>
      </c>
      <c r="R30" s="8"/>
      <c r="S30" s="72" t="s">
        <v>78</v>
      </c>
      <c r="T30" s="72"/>
      <c r="U30" s="8"/>
    </row>
    <row r="31" spans="1:21" ht="20.100000000000001" customHeight="1">
      <c r="A31" s="71">
        <v>18</v>
      </c>
      <c r="B31" s="73"/>
      <c r="C31" s="47">
        <v>1222</v>
      </c>
      <c r="D31" s="29"/>
      <c r="E31" s="5">
        <v>91</v>
      </c>
      <c r="F31" s="8"/>
      <c r="G31" s="61" t="s">
        <v>71</v>
      </c>
      <c r="H31" s="8"/>
      <c r="I31" s="56">
        <v>1.1000000000000001</v>
      </c>
      <c r="J31" s="8"/>
      <c r="K31" s="71" t="s">
        <v>80</v>
      </c>
      <c r="L31" s="71"/>
      <c r="M31" s="5">
        <v>6</v>
      </c>
      <c r="O31" s="60" t="s">
        <v>74</v>
      </c>
      <c r="P31" s="30"/>
      <c r="Q31" s="40">
        <v>4</v>
      </c>
      <c r="R31" s="8"/>
      <c r="S31" s="72" t="s">
        <v>79</v>
      </c>
      <c r="T31" s="72"/>
      <c r="U31" s="8"/>
    </row>
    <row r="32" spans="1:21" ht="20.100000000000001" customHeight="1">
      <c r="A32" s="71">
        <v>19</v>
      </c>
      <c r="B32" s="73"/>
      <c r="C32" s="47">
        <v>1040</v>
      </c>
      <c r="D32" s="29"/>
      <c r="E32" s="5">
        <v>158</v>
      </c>
      <c r="F32" s="8"/>
      <c r="G32" s="61"/>
      <c r="H32" s="8"/>
      <c r="I32" s="56">
        <v>1.1000000000000001</v>
      </c>
      <c r="J32" s="8"/>
      <c r="K32" s="71"/>
      <c r="L32" s="71"/>
      <c r="M32" s="5">
        <v>7</v>
      </c>
      <c r="O32" s="60"/>
      <c r="P32" s="30"/>
      <c r="Q32" s="40"/>
      <c r="R32" s="8"/>
      <c r="S32" s="72"/>
      <c r="T32" s="72"/>
      <c r="U32" s="8"/>
    </row>
    <row r="33" spans="1:21" ht="16.5" customHeight="1">
      <c r="A33" s="107"/>
      <c r="B33" s="108"/>
      <c r="C33" s="40"/>
      <c r="D33" s="8"/>
      <c r="E33" s="5"/>
      <c r="F33" s="8"/>
      <c r="G33" s="61"/>
      <c r="H33" s="8"/>
      <c r="I33" s="56"/>
      <c r="J33" s="8"/>
      <c r="K33" s="71"/>
      <c r="L33" s="71"/>
      <c r="M33" s="5"/>
      <c r="O33" s="61"/>
      <c r="P33" s="30"/>
      <c r="Q33" s="40"/>
      <c r="R33" s="8"/>
      <c r="S33" s="72"/>
      <c r="T33" s="72"/>
      <c r="U33" s="8"/>
    </row>
    <row r="34" spans="1:21" ht="16.5" customHeight="1">
      <c r="A34" s="71"/>
      <c r="B34" s="73"/>
      <c r="C34" s="40"/>
      <c r="D34" s="8"/>
      <c r="E34" s="5"/>
      <c r="F34" s="8"/>
      <c r="G34" s="61"/>
      <c r="H34" s="8"/>
      <c r="I34" s="56"/>
      <c r="J34" s="8"/>
      <c r="K34" s="71"/>
      <c r="L34" s="71"/>
      <c r="M34" s="5"/>
      <c r="O34" s="61"/>
      <c r="P34" s="30"/>
      <c r="Q34" s="40"/>
      <c r="R34" s="8"/>
      <c r="S34" s="72"/>
      <c r="T34" s="72"/>
      <c r="U34" s="8"/>
    </row>
    <row r="35" spans="1:21" ht="16.5" customHeight="1">
      <c r="A35" s="71"/>
      <c r="B35" s="73"/>
      <c r="C35" s="40"/>
      <c r="D35" s="8"/>
      <c r="E35" s="5"/>
      <c r="F35" s="8"/>
      <c r="G35" s="61"/>
      <c r="H35" s="8"/>
      <c r="I35" s="56"/>
      <c r="J35" s="8"/>
      <c r="K35" s="71"/>
      <c r="L35" s="71"/>
      <c r="M35" s="5"/>
      <c r="O35" s="61"/>
      <c r="P35" s="30"/>
      <c r="Q35" s="40"/>
      <c r="R35" s="8"/>
      <c r="S35" s="72"/>
      <c r="T35" s="72"/>
      <c r="U35" s="8"/>
    </row>
    <row r="36" spans="1:21" ht="16.5" customHeight="1">
      <c r="A36" s="71"/>
      <c r="B36" s="73"/>
      <c r="C36" s="40"/>
      <c r="D36" s="8"/>
      <c r="E36" s="5"/>
      <c r="F36" s="8"/>
      <c r="G36" s="61"/>
      <c r="H36" s="8"/>
      <c r="I36" s="56"/>
      <c r="J36" s="8"/>
      <c r="K36" s="71"/>
      <c r="L36" s="71"/>
      <c r="M36" s="5"/>
      <c r="O36" s="61"/>
      <c r="P36" s="30"/>
      <c r="Q36" s="40"/>
      <c r="R36" s="8"/>
      <c r="S36" s="72"/>
      <c r="T36" s="72"/>
      <c r="U36" s="8"/>
    </row>
    <row r="37" spans="1:21" ht="16.5" customHeight="1">
      <c r="A37" s="71"/>
      <c r="B37" s="73"/>
      <c r="C37" s="40"/>
      <c r="D37" s="8"/>
      <c r="E37" s="5"/>
      <c r="F37" s="8"/>
      <c r="G37" s="61"/>
      <c r="H37" s="8"/>
      <c r="I37" s="56"/>
      <c r="J37" s="8"/>
      <c r="K37" s="71"/>
      <c r="L37" s="71"/>
      <c r="M37" s="5"/>
      <c r="O37" s="61"/>
      <c r="P37" s="30"/>
      <c r="Q37" s="40"/>
      <c r="R37" s="8"/>
      <c r="S37" s="72"/>
      <c r="T37" s="72"/>
      <c r="U37" s="8"/>
    </row>
    <row r="38" spans="1:21" ht="16.5" customHeight="1">
      <c r="A38" s="71"/>
      <c r="B38" s="73"/>
      <c r="C38" s="40"/>
      <c r="D38" s="8"/>
      <c r="E38" s="5"/>
      <c r="F38" s="8"/>
      <c r="G38" s="61"/>
      <c r="H38" s="8"/>
      <c r="I38" s="56"/>
      <c r="J38" s="8"/>
      <c r="K38" s="71"/>
      <c r="L38" s="71"/>
      <c r="M38" s="5"/>
      <c r="O38" s="61"/>
      <c r="P38" s="30"/>
      <c r="Q38" s="40"/>
      <c r="R38" s="8"/>
      <c r="S38" s="72"/>
      <c r="T38" s="72"/>
      <c r="U38" s="8"/>
    </row>
    <row r="39" spans="1:21" ht="16.5" customHeight="1">
      <c r="A39" s="71"/>
      <c r="B39" s="73"/>
      <c r="C39" s="40"/>
      <c r="D39" s="8"/>
      <c r="E39" s="5"/>
      <c r="F39" s="8"/>
      <c r="G39" s="61"/>
      <c r="H39" s="8"/>
      <c r="I39" s="56"/>
      <c r="J39" s="8"/>
      <c r="K39" s="71"/>
      <c r="L39" s="71"/>
      <c r="M39" s="5"/>
      <c r="O39" s="61"/>
      <c r="P39" s="30"/>
      <c r="Q39" s="40"/>
      <c r="R39" s="8"/>
      <c r="S39" s="72"/>
      <c r="T39" s="72"/>
      <c r="U39" s="8"/>
    </row>
    <row r="40" spans="1:21" ht="16.5" customHeight="1">
      <c r="A40" s="71"/>
      <c r="B40" s="73"/>
      <c r="C40" s="40"/>
      <c r="D40" s="8"/>
      <c r="E40" s="5"/>
      <c r="F40" s="8"/>
      <c r="G40" s="61"/>
      <c r="H40" s="8"/>
      <c r="I40" s="56"/>
      <c r="J40" s="8"/>
      <c r="K40" s="71"/>
      <c r="L40" s="71"/>
      <c r="M40" s="5"/>
      <c r="O40" s="61"/>
      <c r="P40" s="30"/>
      <c r="Q40" s="40"/>
      <c r="R40" s="8"/>
      <c r="S40" s="72"/>
      <c r="T40" s="72"/>
      <c r="U40" s="8"/>
    </row>
    <row r="41" spans="1:21" ht="16.5" customHeight="1">
      <c r="A41" s="71"/>
      <c r="B41" s="73"/>
      <c r="C41" s="40"/>
      <c r="D41" s="8"/>
      <c r="E41" s="5"/>
      <c r="F41" s="8"/>
      <c r="G41" s="61"/>
      <c r="H41" s="8"/>
      <c r="I41" s="56"/>
      <c r="J41" s="8"/>
      <c r="K41" s="71"/>
      <c r="L41" s="71"/>
      <c r="M41" s="5"/>
      <c r="O41" s="61"/>
      <c r="P41" s="30"/>
      <c r="Q41" s="40"/>
      <c r="R41" s="8"/>
      <c r="S41" s="72"/>
      <c r="T41" s="72"/>
      <c r="U41" s="8"/>
    </row>
    <row r="42" spans="1:21" ht="16.5" customHeight="1">
      <c r="A42" s="71"/>
      <c r="B42" s="73"/>
      <c r="C42" s="40"/>
      <c r="D42" s="8"/>
      <c r="E42" s="5"/>
      <c r="F42" s="8"/>
      <c r="G42" s="61"/>
      <c r="H42" s="8"/>
      <c r="I42" s="56"/>
      <c r="J42" s="8"/>
      <c r="K42" s="71"/>
      <c r="L42" s="71"/>
      <c r="M42" s="5"/>
      <c r="O42" s="61"/>
      <c r="P42" s="30"/>
      <c r="Q42" s="40"/>
      <c r="R42" s="8"/>
      <c r="S42" s="72"/>
      <c r="T42" s="72"/>
      <c r="U42" s="8"/>
    </row>
    <row r="43" spans="1:21" ht="16.5" customHeight="1">
      <c r="A43" s="71"/>
      <c r="B43" s="73"/>
      <c r="C43" s="40"/>
      <c r="D43" s="8"/>
      <c r="E43" s="5"/>
      <c r="F43" s="8"/>
      <c r="G43" s="61"/>
      <c r="H43" s="8"/>
      <c r="I43" s="56"/>
      <c r="J43" s="8"/>
      <c r="K43" s="71"/>
      <c r="L43" s="71"/>
      <c r="M43" s="5"/>
      <c r="O43" s="61"/>
      <c r="P43" s="30"/>
      <c r="Q43" s="40"/>
      <c r="R43" s="8"/>
      <c r="S43" s="72"/>
      <c r="T43" s="72"/>
      <c r="U43" s="8"/>
    </row>
    <row r="44" spans="1:21" ht="16.5" customHeight="1" thickBot="1">
      <c r="A44" s="102"/>
      <c r="B44" s="103"/>
      <c r="C44" s="41"/>
      <c r="D44" s="10"/>
      <c r="E44" s="33"/>
      <c r="F44" s="10"/>
      <c r="G44" s="62"/>
      <c r="H44" s="10"/>
      <c r="I44" s="57"/>
      <c r="J44" s="10"/>
      <c r="K44" s="102"/>
      <c r="L44" s="102"/>
      <c r="M44" s="33"/>
      <c r="N44" s="31"/>
      <c r="O44" s="62"/>
      <c r="P44" s="32"/>
      <c r="Q44" s="41"/>
      <c r="R44" s="10"/>
      <c r="S44" s="99"/>
      <c r="T44" s="99"/>
      <c r="U44" s="10"/>
    </row>
    <row r="45" spans="1:21">
      <c r="A45" s="2" t="s">
        <v>42</v>
      </c>
    </row>
    <row r="46" spans="1:21">
      <c r="A46" s="2" t="s">
        <v>41</v>
      </c>
    </row>
    <row r="47" spans="1:21">
      <c r="A47" s="2" t="s">
        <v>33</v>
      </c>
    </row>
  </sheetData>
  <mergeCells count="161">
    <mergeCell ref="A38:B38"/>
    <mergeCell ref="A43:B43"/>
    <mergeCell ref="A44:B44"/>
    <mergeCell ref="A39:B39"/>
    <mergeCell ref="A40:B40"/>
    <mergeCell ref="A41:B41"/>
    <mergeCell ref="A42:B42"/>
    <mergeCell ref="A34:B34"/>
    <mergeCell ref="A31:B31"/>
    <mergeCell ref="A32:B32"/>
    <mergeCell ref="A35:B35"/>
    <mergeCell ref="A36:B36"/>
    <mergeCell ref="A37:B37"/>
    <mergeCell ref="A11:B11"/>
    <mergeCell ref="A18:B18"/>
    <mergeCell ref="A19:B19"/>
    <mergeCell ref="A29:B29"/>
    <mergeCell ref="A30:B30"/>
    <mergeCell ref="A33:B33"/>
    <mergeCell ref="A26:B26"/>
    <mergeCell ref="A27:B27"/>
    <mergeCell ref="A28:B28"/>
    <mergeCell ref="A25:B25"/>
    <mergeCell ref="A24:B24"/>
    <mergeCell ref="A22:B22"/>
    <mergeCell ref="K42:L42"/>
    <mergeCell ref="K43:L43"/>
    <mergeCell ref="K44:L44"/>
    <mergeCell ref="I24:L24"/>
    <mergeCell ref="K38:L38"/>
    <mergeCell ref="K39:L39"/>
    <mergeCell ref="K40:L40"/>
    <mergeCell ref="K41:L41"/>
    <mergeCell ref="K34:L34"/>
    <mergeCell ref="K35:L35"/>
    <mergeCell ref="K36:L36"/>
    <mergeCell ref="K37:L37"/>
    <mergeCell ref="K3:L3"/>
    <mergeCell ref="C2:L2"/>
    <mergeCell ref="I3:J3"/>
    <mergeCell ref="K25:L25"/>
    <mergeCell ref="C3:D3"/>
    <mergeCell ref="E3:F3"/>
    <mergeCell ref="G3:H3"/>
    <mergeCell ref="C24:H24"/>
    <mergeCell ref="G25:H25"/>
    <mergeCell ref="O19:P19"/>
    <mergeCell ref="O20:P20"/>
    <mergeCell ref="O21:P21"/>
    <mergeCell ref="O22:P22"/>
    <mergeCell ref="M20:N20"/>
    <mergeCell ref="M21:N21"/>
    <mergeCell ref="M22:N22"/>
    <mergeCell ref="M19:N19"/>
    <mergeCell ref="M24:P24"/>
    <mergeCell ref="M11:N11"/>
    <mergeCell ref="O18:P18"/>
    <mergeCell ref="M16:N16"/>
    <mergeCell ref="M17:N17"/>
    <mergeCell ref="M18:N18"/>
    <mergeCell ref="O12:P12"/>
    <mergeCell ref="O13:P13"/>
    <mergeCell ref="O14:P14"/>
    <mergeCell ref="O15:P15"/>
    <mergeCell ref="O7:P7"/>
    <mergeCell ref="O8:P8"/>
    <mergeCell ref="O11:P11"/>
    <mergeCell ref="O3:P3"/>
    <mergeCell ref="M3:N3"/>
    <mergeCell ref="M4:N4"/>
    <mergeCell ref="M5:N5"/>
    <mergeCell ref="M6:N6"/>
    <mergeCell ref="M7:N7"/>
    <mergeCell ref="M8:N8"/>
    <mergeCell ref="S44:T44"/>
    <mergeCell ref="O25:P25"/>
    <mergeCell ref="M25:N25"/>
    <mergeCell ref="I25:J25"/>
    <mergeCell ref="K26:L26"/>
    <mergeCell ref="K27:L27"/>
    <mergeCell ref="K28:L28"/>
    <mergeCell ref="K29:L29"/>
    <mergeCell ref="K30:L30"/>
    <mergeCell ref="K33:L33"/>
    <mergeCell ref="S30:T30"/>
    <mergeCell ref="S33:T33"/>
    <mergeCell ref="S34:T34"/>
    <mergeCell ref="S35:T35"/>
    <mergeCell ref="S26:T26"/>
    <mergeCell ref="S27:T27"/>
    <mergeCell ref="S28:T28"/>
    <mergeCell ref="S29:T29"/>
    <mergeCell ref="S42:T42"/>
    <mergeCell ref="S43:T43"/>
    <mergeCell ref="S37:T37"/>
    <mergeCell ref="S38:T38"/>
    <mergeCell ref="S36:T36"/>
    <mergeCell ref="S39:T39"/>
    <mergeCell ref="S40:T40"/>
    <mergeCell ref="S41:T41"/>
    <mergeCell ref="A12:B12"/>
    <mergeCell ref="A13:B13"/>
    <mergeCell ref="Q25:R25"/>
    <mergeCell ref="Q24:R24"/>
    <mergeCell ref="S25:U25"/>
    <mergeCell ref="Q13:S13"/>
    <mergeCell ref="Q14:S14"/>
    <mergeCell ref="Q15:S15"/>
    <mergeCell ref="Q20:S20"/>
    <mergeCell ref="Q21:S21"/>
    <mergeCell ref="A2:B2"/>
    <mergeCell ref="A3:B3"/>
    <mergeCell ref="A5:B5"/>
    <mergeCell ref="A6:B6"/>
    <mergeCell ref="A7:B7"/>
    <mergeCell ref="A8:B8"/>
    <mergeCell ref="A4:B4"/>
    <mergeCell ref="Q4:S4"/>
    <mergeCell ref="Q5:S5"/>
    <mergeCell ref="Q6:S6"/>
    <mergeCell ref="Q2:U3"/>
    <mergeCell ref="E25:F25"/>
    <mergeCell ref="C25:D25"/>
    <mergeCell ref="Q16:S16"/>
    <mergeCell ref="O4:P4"/>
    <mergeCell ref="O5:P5"/>
    <mergeCell ref="O6:P6"/>
    <mergeCell ref="Q19:S19"/>
    <mergeCell ref="S24:U24"/>
    <mergeCell ref="Q22:S22"/>
    <mergeCell ref="Q7:S7"/>
    <mergeCell ref="Q8:S8"/>
    <mergeCell ref="Q11:S11"/>
    <mergeCell ref="Q12:S12"/>
    <mergeCell ref="Q9:S9"/>
    <mergeCell ref="M12:N12"/>
    <mergeCell ref="M13:N13"/>
    <mergeCell ref="M14:N14"/>
    <mergeCell ref="M15:N15"/>
    <mergeCell ref="O16:P16"/>
    <mergeCell ref="O17:P17"/>
    <mergeCell ref="O2:P2"/>
    <mergeCell ref="A20:B20"/>
    <mergeCell ref="A21:B21"/>
    <mergeCell ref="A14:B14"/>
    <mergeCell ref="A15:B15"/>
    <mergeCell ref="A16:B16"/>
    <mergeCell ref="A17:B17"/>
    <mergeCell ref="A9:B9"/>
    <mergeCell ref="M9:N9"/>
    <mergeCell ref="O9:P9"/>
    <mergeCell ref="K32:L32"/>
    <mergeCell ref="S32:T32"/>
    <mergeCell ref="A10:B10"/>
    <mergeCell ref="M10:N10"/>
    <mergeCell ref="O10:P10"/>
    <mergeCell ref="Q10:S10"/>
    <mergeCell ref="K31:L31"/>
    <mergeCell ref="S31:T31"/>
    <mergeCell ref="Q17:S17"/>
    <mergeCell ref="Q18:S18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Footer>&amp;C&amp;"明朝,標準"- 4 -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9"/>
  <sheetViews>
    <sheetView view="pageBreakPreview" zoomScaleNormal="100" workbookViewId="0">
      <selection activeCell="H165" sqref="H165"/>
    </sheetView>
  </sheetViews>
  <sheetFormatPr defaultColWidth="8.875" defaultRowHeight="22.5" customHeight="1"/>
  <cols>
    <col min="1" max="2" width="4.625" style="13" customWidth="1"/>
    <col min="3" max="9" width="9.875" style="13" customWidth="1"/>
    <col min="10" max="10" width="1" style="13" customWidth="1"/>
    <col min="11" max="12" width="4.625" style="13" customWidth="1"/>
    <col min="13" max="19" width="8.125" style="13" customWidth="1"/>
    <col min="20" max="20" width="1.375" style="13" customWidth="1"/>
    <col min="21" max="22" width="4.625" style="13" customWidth="1"/>
    <col min="23" max="29" width="8.25" style="13" customWidth="1"/>
    <col min="30" max="30" width="1" style="13" customWidth="1"/>
    <col min="31" max="32" width="4.75" style="13" customWidth="1"/>
    <col min="33" max="39" width="8.25" style="13" customWidth="1"/>
    <col min="40" max="40" width="1.125" style="13" customWidth="1"/>
    <col min="41" max="42" width="4.625" style="13" customWidth="1"/>
    <col min="43" max="49" width="8.125" style="13" customWidth="1"/>
    <col min="50" max="16384" width="8.875" style="13"/>
  </cols>
  <sheetData>
    <row r="1" spans="1:9" ht="21" customHeight="1" thickBot="1">
      <c r="A1" s="12" t="s">
        <v>47</v>
      </c>
      <c r="I1" s="14" t="s">
        <v>38</v>
      </c>
    </row>
    <row r="2" spans="1:9" ht="22.5" customHeight="1">
      <c r="A2" s="111" t="s">
        <v>1</v>
      </c>
      <c r="B2" s="112"/>
      <c r="C2" s="15" t="s">
        <v>0</v>
      </c>
      <c r="D2" s="15" t="s">
        <v>2</v>
      </c>
      <c r="E2" s="15" t="s">
        <v>3</v>
      </c>
      <c r="F2" s="15" t="s">
        <v>4</v>
      </c>
      <c r="G2" s="15" t="s">
        <v>5</v>
      </c>
      <c r="H2" s="15" t="s">
        <v>6</v>
      </c>
      <c r="I2" s="64" t="s">
        <v>7</v>
      </c>
    </row>
    <row r="3" spans="1:9" ht="22.5" hidden="1" customHeight="1">
      <c r="A3" s="65" t="s">
        <v>8</v>
      </c>
      <c r="B3" s="17" t="s">
        <v>9</v>
      </c>
      <c r="C3" s="17"/>
      <c r="D3" s="17"/>
      <c r="E3" s="17"/>
      <c r="F3" s="17"/>
      <c r="G3" s="17"/>
      <c r="H3" s="17"/>
      <c r="I3" s="66"/>
    </row>
    <row r="4" spans="1:9" ht="22.5" hidden="1" customHeight="1">
      <c r="A4" s="65"/>
      <c r="B4" s="18">
        <v>53</v>
      </c>
      <c r="C4" s="17"/>
      <c r="D4" s="17"/>
      <c r="E4" s="17"/>
      <c r="F4" s="17"/>
      <c r="G4" s="17"/>
      <c r="H4" s="17"/>
      <c r="I4" s="66"/>
    </row>
    <row r="5" spans="1:9" ht="22.5" hidden="1" customHeight="1">
      <c r="A5" s="65"/>
      <c r="B5" s="18">
        <v>54</v>
      </c>
      <c r="C5" s="17"/>
      <c r="D5" s="17"/>
      <c r="E5" s="17"/>
      <c r="F5" s="17"/>
      <c r="G5" s="17"/>
      <c r="H5" s="17"/>
      <c r="I5" s="66"/>
    </row>
    <row r="6" spans="1:9" ht="22.5" hidden="1" customHeight="1">
      <c r="A6" s="65"/>
      <c r="B6" s="18">
        <v>55</v>
      </c>
      <c r="C6" s="17"/>
      <c r="D6" s="17"/>
      <c r="E6" s="17"/>
      <c r="F6" s="17"/>
      <c r="G6" s="17"/>
      <c r="H6" s="17"/>
      <c r="I6" s="66"/>
    </row>
    <row r="7" spans="1:9" ht="22.5" hidden="1" customHeight="1">
      <c r="A7" s="65"/>
      <c r="B7" s="18">
        <v>56</v>
      </c>
      <c r="C7" s="17"/>
      <c r="D7" s="17"/>
      <c r="E7" s="17"/>
      <c r="F7" s="17"/>
      <c r="G7" s="17"/>
      <c r="H7" s="17"/>
      <c r="I7" s="66"/>
    </row>
    <row r="8" spans="1:9" ht="22.5" hidden="1" customHeight="1">
      <c r="A8" s="65"/>
      <c r="B8" s="18">
        <v>57</v>
      </c>
      <c r="C8" s="17"/>
      <c r="D8" s="17"/>
      <c r="E8" s="17"/>
      <c r="F8" s="17"/>
      <c r="G8" s="17"/>
      <c r="H8" s="17"/>
      <c r="I8" s="66"/>
    </row>
    <row r="9" spans="1:9" ht="22.5" hidden="1" customHeight="1">
      <c r="A9" s="65"/>
      <c r="B9" s="18">
        <v>58</v>
      </c>
      <c r="C9" s="17"/>
      <c r="D9" s="17"/>
      <c r="E9" s="17"/>
      <c r="F9" s="17"/>
      <c r="G9" s="17"/>
      <c r="H9" s="17"/>
      <c r="I9" s="66"/>
    </row>
    <row r="10" spans="1:9" ht="22.5" hidden="1" customHeight="1">
      <c r="A10" s="65"/>
      <c r="B10" s="18">
        <v>59</v>
      </c>
      <c r="C10" s="17"/>
      <c r="D10" s="17"/>
      <c r="E10" s="17"/>
      <c r="F10" s="17"/>
      <c r="G10" s="17"/>
      <c r="H10" s="17"/>
      <c r="I10" s="66"/>
    </row>
    <row r="11" spans="1:9" ht="22.5" hidden="1" customHeight="1">
      <c r="A11" s="65"/>
      <c r="B11" s="18">
        <v>60</v>
      </c>
      <c r="C11" s="17"/>
      <c r="D11" s="17"/>
      <c r="E11" s="17"/>
      <c r="F11" s="17"/>
      <c r="G11" s="17"/>
      <c r="H11" s="17"/>
      <c r="I11" s="66"/>
    </row>
    <row r="12" spans="1:9" ht="22.5" hidden="1" customHeight="1">
      <c r="A12" s="65"/>
      <c r="B12" s="18">
        <v>61</v>
      </c>
      <c r="C12" s="17"/>
      <c r="D12" s="17"/>
      <c r="E12" s="17"/>
      <c r="F12" s="17"/>
      <c r="G12" s="17"/>
      <c r="H12" s="17"/>
      <c r="I12" s="66"/>
    </row>
    <row r="13" spans="1:9" ht="22.5" hidden="1" customHeight="1">
      <c r="A13" s="65"/>
      <c r="B13" s="18">
        <v>62</v>
      </c>
      <c r="C13" s="17"/>
      <c r="D13" s="17"/>
      <c r="E13" s="17"/>
      <c r="F13" s="17"/>
      <c r="G13" s="17"/>
      <c r="H13" s="17"/>
      <c r="I13" s="66"/>
    </row>
    <row r="14" spans="1:9" ht="22.5" hidden="1" customHeight="1">
      <c r="A14" s="65"/>
      <c r="B14" s="18">
        <v>63</v>
      </c>
      <c r="C14" s="17"/>
      <c r="D14" s="17"/>
      <c r="E14" s="17"/>
      <c r="F14" s="17"/>
      <c r="G14" s="17"/>
      <c r="H14" s="17"/>
      <c r="I14" s="66"/>
    </row>
    <row r="15" spans="1:9" ht="22.5" hidden="1" customHeight="1">
      <c r="A15" s="65" t="s">
        <v>10</v>
      </c>
      <c r="B15" s="18" t="s">
        <v>11</v>
      </c>
      <c r="C15" s="17"/>
      <c r="D15" s="17"/>
      <c r="E15" s="17"/>
      <c r="F15" s="17"/>
      <c r="G15" s="17"/>
      <c r="H15" s="17"/>
      <c r="I15" s="66"/>
    </row>
    <row r="16" spans="1:9" ht="22.5" hidden="1" customHeight="1">
      <c r="A16" s="65"/>
      <c r="B16" s="18">
        <v>2</v>
      </c>
      <c r="C16" s="17"/>
      <c r="D16" s="17"/>
      <c r="E16" s="17"/>
      <c r="F16" s="17"/>
      <c r="G16" s="17"/>
      <c r="H16" s="17"/>
      <c r="I16" s="66"/>
    </row>
    <row r="17" spans="1:9" ht="22.5" hidden="1" customHeight="1">
      <c r="A17" s="65"/>
      <c r="B17" s="18">
        <v>3</v>
      </c>
      <c r="C17" s="17"/>
      <c r="D17" s="17"/>
      <c r="E17" s="17"/>
      <c r="F17" s="17"/>
      <c r="G17" s="17"/>
      <c r="H17" s="17"/>
      <c r="I17" s="66"/>
    </row>
    <row r="18" spans="1:9" ht="22.5" hidden="1" customHeight="1">
      <c r="A18" s="65"/>
      <c r="B18" s="18">
        <v>4</v>
      </c>
      <c r="C18" s="17"/>
      <c r="D18" s="17"/>
      <c r="E18" s="17"/>
      <c r="F18" s="17"/>
      <c r="G18" s="17"/>
      <c r="H18" s="17"/>
      <c r="I18" s="66"/>
    </row>
    <row r="19" spans="1:9" ht="22.5" hidden="1" customHeight="1">
      <c r="A19" s="65"/>
      <c r="B19" s="18">
        <v>5</v>
      </c>
      <c r="C19" s="17"/>
      <c r="D19" s="17"/>
      <c r="E19" s="17"/>
      <c r="F19" s="17"/>
      <c r="G19" s="17"/>
      <c r="H19" s="17"/>
      <c r="I19" s="66"/>
    </row>
    <row r="20" spans="1:9" ht="22.5" hidden="1" customHeight="1">
      <c r="A20" s="65"/>
      <c r="B20" s="18">
        <v>6</v>
      </c>
      <c r="C20" s="17"/>
      <c r="D20" s="17"/>
      <c r="E20" s="17"/>
      <c r="F20" s="17"/>
      <c r="G20" s="17"/>
      <c r="H20" s="17"/>
      <c r="I20" s="66"/>
    </row>
    <row r="21" spans="1:9" ht="22.5" hidden="1" customHeight="1">
      <c r="A21" s="65"/>
      <c r="B21" s="18">
        <v>7</v>
      </c>
      <c r="C21" s="17"/>
      <c r="D21" s="17"/>
      <c r="E21" s="17"/>
      <c r="F21" s="17"/>
      <c r="G21" s="17"/>
      <c r="H21" s="17"/>
      <c r="I21" s="66"/>
    </row>
    <row r="22" spans="1:9" ht="22.5" hidden="1" customHeight="1">
      <c r="A22" s="65"/>
      <c r="B22" s="18">
        <v>8</v>
      </c>
      <c r="C22" s="17"/>
      <c r="D22" s="17"/>
      <c r="E22" s="17"/>
      <c r="F22" s="17"/>
      <c r="G22" s="17"/>
      <c r="H22" s="17"/>
      <c r="I22" s="66"/>
    </row>
    <row r="23" spans="1:9" ht="22.5" hidden="1" customHeight="1">
      <c r="A23" s="65"/>
      <c r="B23" s="18">
        <v>9</v>
      </c>
      <c r="C23" s="17"/>
      <c r="D23" s="17"/>
      <c r="E23" s="17"/>
      <c r="F23" s="17"/>
      <c r="G23" s="17"/>
      <c r="H23" s="17"/>
      <c r="I23" s="66"/>
    </row>
    <row r="24" spans="1:9" ht="22.5" hidden="1" customHeight="1">
      <c r="A24" s="65"/>
      <c r="B24" s="18">
        <v>10</v>
      </c>
      <c r="C24" s="17"/>
      <c r="D24" s="17"/>
      <c r="E24" s="17"/>
      <c r="F24" s="17"/>
      <c r="G24" s="17"/>
      <c r="H24" s="17"/>
      <c r="I24" s="66"/>
    </row>
    <row r="25" spans="1:9" ht="22.5" hidden="1" customHeight="1">
      <c r="A25" s="65"/>
      <c r="B25" s="18">
        <v>11</v>
      </c>
      <c r="C25" s="17"/>
      <c r="D25" s="17"/>
      <c r="E25" s="17"/>
      <c r="F25" s="17"/>
      <c r="G25" s="17"/>
      <c r="H25" s="17"/>
      <c r="I25" s="66"/>
    </row>
    <row r="26" spans="1:9" ht="22.5" hidden="1" customHeight="1">
      <c r="A26" s="65"/>
      <c r="B26" s="18">
        <v>12</v>
      </c>
      <c r="C26" s="17"/>
      <c r="D26" s="17"/>
      <c r="E26" s="17"/>
      <c r="F26" s="17"/>
      <c r="G26" s="17"/>
      <c r="H26" s="17"/>
      <c r="I26" s="66"/>
    </row>
    <row r="27" spans="1:9" ht="36" hidden="1" customHeight="1">
      <c r="A27" s="67" t="s">
        <v>10</v>
      </c>
      <c r="B27" s="18" t="s">
        <v>15</v>
      </c>
      <c r="C27" s="17"/>
      <c r="D27" s="17"/>
      <c r="E27" s="17"/>
      <c r="F27" s="17"/>
      <c r="G27" s="17"/>
      <c r="H27" s="17"/>
      <c r="I27" s="66"/>
    </row>
    <row r="28" spans="1:9" ht="36" customHeight="1">
      <c r="A28" s="113" t="s">
        <v>48</v>
      </c>
      <c r="B28" s="114"/>
      <c r="C28" s="63">
        <f>SUM(D28:I28)</f>
        <v>423.99</v>
      </c>
      <c r="D28" s="63">
        <f t="shared" ref="D28:I30" si="0">SUM(D62,D94,D125,D156)*0.001</f>
        <v>47.146999999999998</v>
      </c>
      <c r="E28" s="63">
        <f t="shared" si="0"/>
        <v>44.307000000000002</v>
      </c>
      <c r="F28" s="63">
        <f t="shared" si="0"/>
        <v>21.96</v>
      </c>
      <c r="G28" s="63">
        <f t="shared" si="0"/>
        <v>183.65700000000001</v>
      </c>
      <c r="H28" s="63">
        <f t="shared" si="0"/>
        <v>27.977</v>
      </c>
      <c r="I28" s="68">
        <f t="shared" si="0"/>
        <v>98.942000000000007</v>
      </c>
    </row>
    <row r="29" spans="1:9" ht="36" customHeight="1">
      <c r="A29" s="113">
        <v>15</v>
      </c>
      <c r="B29" s="114"/>
      <c r="C29" s="63">
        <f>SUM(D29:I29)</f>
        <v>423.98999999999995</v>
      </c>
      <c r="D29" s="63">
        <f t="shared" si="0"/>
        <v>46.986000000000004</v>
      </c>
      <c r="E29" s="63">
        <f t="shared" si="0"/>
        <v>44.133000000000003</v>
      </c>
      <c r="F29" s="63">
        <f t="shared" si="0"/>
        <v>22.143000000000001</v>
      </c>
      <c r="G29" s="63">
        <f t="shared" si="0"/>
        <v>184.071</v>
      </c>
      <c r="H29" s="63">
        <f t="shared" si="0"/>
        <v>28.077999999999999</v>
      </c>
      <c r="I29" s="68">
        <f t="shared" si="0"/>
        <v>98.579000000000008</v>
      </c>
    </row>
    <row r="30" spans="1:9" ht="36" customHeight="1">
      <c r="A30" s="113">
        <v>16</v>
      </c>
      <c r="B30" s="114"/>
      <c r="C30" s="63">
        <f>SUM(D30:I30)</f>
        <v>423.99</v>
      </c>
      <c r="D30" s="63">
        <f t="shared" si="0"/>
        <v>46.442</v>
      </c>
      <c r="E30" s="63">
        <f t="shared" si="0"/>
        <v>43.481999999999999</v>
      </c>
      <c r="F30" s="63">
        <f t="shared" si="0"/>
        <v>22.526</v>
      </c>
      <c r="G30" s="63">
        <f t="shared" si="0"/>
        <v>183.71100000000001</v>
      </c>
      <c r="H30" s="63">
        <f t="shared" si="0"/>
        <v>28.025000000000002</v>
      </c>
      <c r="I30" s="68">
        <f t="shared" si="0"/>
        <v>99.804000000000002</v>
      </c>
    </row>
    <row r="31" spans="1:9" ht="36" customHeight="1">
      <c r="A31" s="113">
        <v>17</v>
      </c>
      <c r="B31" s="114"/>
      <c r="C31" s="63">
        <f>SUM(D31:I31)</f>
        <v>423.99</v>
      </c>
      <c r="D31" s="63">
        <f t="shared" ref="D31:I31" si="1">SUM(D65,D97,D128,D159)*0.001</f>
        <v>46.038360999999995</v>
      </c>
      <c r="E31" s="63">
        <f t="shared" si="1"/>
        <v>42.898375000000001</v>
      </c>
      <c r="F31" s="63">
        <f t="shared" si="1"/>
        <v>22.710201000000001</v>
      </c>
      <c r="G31" s="63">
        <f t="shared" si="1"/>
        <v>183.23308300000002</v>
      </c>
      <c r="H31" s="63">
        <f t="shared" si="1"/>
        <v>27.957112000000002</v>
      </c>
      <c r="I31" s="68">
        <f t="shared" si="1"/>
        <v>101.152868</v>
      </c>
    </row>
    <row r="32" spans="1:9" ht="36" customHeight="1" thickBot="1">
      <c r="A32" s="115">
        <v>18</v>
      </c>
      <c r="B32" s="116"/>
      <c r="C32" s="69">
        <f>SUM(D32:I32)</f>
        <v>423.98999999999995</v>
      </c>
      <c r="D32" s="69">
        <f t="shared" ref="D32:I32" si="2">SUM(D66,D98,D129,D160)*0.001</f>
        <v>46.09</v>
      </c>
      <c r="E32" s="69">
        <f t="shared" si="2"/>
        <v>43.030999999999999</v>
      </c>
      <c r="F32" s="69">
        <f t="shared" si="2"/>
        <v>22.856000000000002</v>
      </c>
      <c r="G32" s="69">
        <f t="shared" si="2"/>
        <v>169.65899999999999</v>
      </c>
      <c r="H32" s="69">
        <f t="shared" si="2"/>
        <v>27.871000000000002</v>
      </c>
      <c r="I32" s="70">
        <f t="shared" si="2"/>
        <v>114.483</v>
      </c>
    </row>
    <row r="33" spans="1:9" ht="13.5" customHeight="1">
      <c r="A33" s="21" t="s">
        <v>40</v>
      </c>
      <c r="B33" s="21"/>
    </row>
    <row r="34" spans="1:9" ht="13.5" customHeight="1">
      <c r="A34" s="21" t="s">
        <v>13</v>
      </c>
      <c r="B34" s="21"/>
    </row>
    <row r="35" spans="1:9" ht="22.5" hidden="1" customHeight="1">
      <c r="A35" s="22">
        <v>6</v>
      </c>
      <c r="B35" s="23" t="s">
        <v>37</v>
      </c>
      <c r="E35" s="24" t="s">
        <v>39</v>
      </c>
    </row>
    <row r="36" spans="1:9" ht="22.5" hidden="1" customHeight="1">
      <c r="A36" s="109"/>
      <c r="B36" s="110"/>
      <c r="C36" s="25" t="s">
        <v>0</v>
      </c>
      <c r="D36" s="25" t="s">
        <v>2</v>
      </c>
      <c r="E36" s="25" t="s">
        <v>3</v>
      </c>
      <c r="F36" s="25" t="s">
        <v>4</v>
      </c>
      <c r="G36" s="25" t="s">
        <v>5</v>
      </c>
      <c r="H36" s="25" t="s">
        <v>6</v>
      </c>
      <c r="I36" s="25" t="s">
        <v>7</v>
      </c>
    </row>
    <row r="37" spans="1:9" ht="22.5" hidden="1" customHeight="1">
      <c r="A37" s="16" t="s">
        <v>8</v>
      </c>
      <c r="B37" s="17" t="s">
        <v>9</v>
      </c>
      <c r="C37" s="17">
        <f>SUM(D37:I37)</f>
        <v>193150</v>
      </c>
      <c r="D37" s="17">
        <v>29815</v>
      </c>
      <c r="E37" s="17">
        <v>25741</v>
      </c>
      <c r="F37" s="17">
        <v>7839</v>
      </c>
      <c r="G37" s="17">
        <v>109574</v>
      </c>
      <c r="H37" s="17">
        <v>4759</v>
      </c>
      <c r="I37" s="17">
        <v>15422</v>
      </c>
    </row>
    <row r="38" spans="1:9" ht="22.5" hidden="1" customHeight="1">
      <c r="A38" s="16"/>
      <c r="B38" s="18">
        <v>53</v>
      </c>
      <c r="C38" s="17">
        <f t="shared" ref="C38:C64" si="3">SUM(D38:I38)</f>
        <v>193132</v>
      </c>
      <c r="D38" s="17">
        <v>29679</v>
      </c>
      <c r="E38" s="17">
        <v>25577</v>
      </c>
      <c r="F38" s="17">
        <v>8132</v>
      </c>
      <c r="G38" s="17">
        <v>109321</v>
      </c>
      <c r="H38" s="17">
        <v>4815</v>
      </c>
      <c r="I38" s="17">
        <v>15608</v>
      </c>
    </row>
    <row r="39" spans="1:9" ht="22.5" hidden="1" customHeight="1">
      <c r="A39" s="16"/>
      <c r="B39" s="18">
        <v>54</v>
      </c>
      <c r="C39" s="17">
        <f t="shared" si="3"/>
        <v>193150</v>
      </c>
      <c r="D39" s="17">
        <v>29716</v>
      </c>
      <c r="E39" s="17">
        <v>25458</v>
      </c>
      <c r="F39" s="17">
        <v>8323</v>
      </c>
      <c r="G39" s="17">
        <v>110000</v>
      </c>
      <c r="H39" s="17">
        <v>4806</v>
      </c>
      <c r="I39" s="17">
        <v>14847</v>
      </c>
    </row>
    <row r="40" spans="1:9" ht="22.5" hidden="1" customHeight="1">
      <c r="A40" s="16"/>
      <c r="B40" s="18">
        <v>55</v>
      </c>
      <c r="C40" s="17">
        <f t="shared" si="3"/>
        <v>193150</v>
      </c>
      <c r="D40" s="17">
        <v>29723</v>
      </c>
      <c r="E40" s="17">
        <v>25425</v>
      </c>
      <c r="F40" s="17">
        <v>8417</v>
      </c>
      <c r="G40" s="17">
        <v>109120</v>
      </c>
      <c r="H40" s="17">
        <v>4720</v>
      </c>
      <c r="I40" s="17">
        <v>15745</v>
      </c>
    </row>
    <row r="41" spans="1:9" ht="22.5" hidden="1" customHeight="1">
      <c r="A41" s="16"/>
      <c r="B41" s="18">
        <v>56</v>
      </c>
      <c r="C41" s="17">
        <f t="shared" si="3"/>
        <v>193150</v>
      </c>
      <c r="D41" s="17">
        <v>29680</v>
      </c>
      <c r="E41" s="17">
        <v>25209</v>
      </c>
      <c r="F41" s="17">
        <v>8804</v>
      </c>
      <c r="G41" s="17">
        <v>107686</v>
      </c>
      <c r="H41" s="17">
        <v>6619</v>
      </c>
      <c r="I41" s="17">
        <v>15152</v>
      </c>
    </row>
    <row r="42" spans="1:9" ht="22.5" hidden="1" customHeight="1">
      <c r="A42" s="16"/>
      <c r="B42" s="18">
        <v>57</v>
      </c>
      <c r="C42" s="17">
        <f t="shared" si="3"/>
        <v>193150</v>
      </c>
      <c r="D42" s="17">
        <v>29726</v>
      </c>
      <c r="E42" s="17">
        <v>25338</v>
      </c>
      <c r="F42" s="17">
        <v>9120</v>
      </c>
      <c r="G42" s="17">
        <v>92812</v>
      </c>
      <c r="H42" s="17">
        <v>23095</v>
      </c>
      <c r="I42" s="17">
        <v>13059</v>
      </c>
    </row>
    <row r="43" spans="1:9" ht="22.5" hidden="1" customHeight="1">
      <c r="A43" s="16"/>
      <c r="B43" s="18">
        <v>58</v>
      </c>
      <c r="C43" s="17">
        <f t="shared" si="3"/>
        <v>193150</v>
      </c>
      <c r="D43" s="17">
        <v>29680</v>
      </c>
      <c r="E43" s="17">
        <v>25097</v>
      </c>
      <c r="F43" s="17">
        <v>9289</v>
      </c>
      <c r="G43" s="17">
        <v>93360</v>
      </c>
      <c r="H43" s="17">
        <v>23045</v>
      </c>
      <c r="I43" s="17">
        <v>12679</v>
      </c>
    </row>
    <row r="44" spans="1:9" ht="22.5" hidden="1" customHeight="1">
      <c r="A44" s="16"/>
      <c r="B44" s="18">
        <v>59</v>
      </c>
      <c r="C44" s="17">
        <f t="shared" si="3"/>
        <v>193150</v>
      </c>
      <c r="D44" s="17">
        <v>29618</v>
      </c>
      <c r="E44" s="17">
        <v>24912</v>
      </c>
      <c r="F44" s="17">
        <v>9466</v>
      </c>
      <c r="G44" s="17">
        <v>95332</v>
      </c>
      <c r="H44" s="17">
        <v>22696</v>
      </c>
      <c r="I44" s="17">
        <v>11126</v>
      </c>
    </row>
    <row r="45" spans="1:9" ht="22.5" hidden="1" customHeight="1">
      <c r="A45" s="16"/>
      <c r="B45" s="18">
        <v>60</v>
      </c>
      <c r="C45" s="17">
        <f t="shared" si="3"/>
        <v>193150</v>
      </c>
      <c r="D45" s="17">
        <v>29512</v>
      </c>
      <c r="E45" s="17">
        <v>24581</v>
      </c>
      <c r="F45" s="17">
        <v>9616</v>
      </c>
      <c r="G45" s="17">
        <v>96258</v>
      </c>
      <c r="H45" s="17">
        <v>22391</v>
      </c>
      <c r="I45" s="17">
        <v>10792</v>
      </c>
    </row>
    <row r="46" spans="1:9" ht="22.5" hidden="1" customHeight="1">
      <c r="A46" s="16"/>
      <c r="B46" s="18">
        <v>61</v>
      </c>
      <c r="C46" s="17">
        <f t="shared" si="3"/>
        <v>193150</v>
      </c>
      <c r="D46" s="17">
        <v>29478</v>
      </c>
      <c r="E46" s="17">
        <v>24359</v>
      </c>
      <c r="F46" s="17">
        <v>9875</v>
      </c>
      <c r="G46" s="17">
        <v>96982</v>
      </c>
      <c r="H46" s="17">
        <v>22318</v>
      </c>
      <c r="I46" s="17">
        <v>10138</v>
      </c>
    </row>
    <row r="47" spans="1:9" ht="22.5" hidden="1" customHeight="1">
      <c r="A47" s="16"/>
      <c r="B47" s="18">
        <v>62</v>
      </c>
      <c r="C47" s="17">
        <f t="shared" si="3"/>
        <v>193150</v>
      </c>
      <c r="D47" s="17">
        <v>29372</v>
      </c>
      <c r="E47" s="17">
        <v>24040</v>
      </c>
      <c r="F47" s="17">
        <v>10049</v>
      </c>
      <c r="G47" s="17">
        <v>97822</v>
      </c>
      <c r="H47" s="17">
        <v>22299</v>
      </c>
      <c r="I47" s="17">
        <v>9568</v>
      </c>
    </row>
    <row r="48" spans="1:9" ht="22.5" hidden="1" customHeight="1">
      <c r="A48" s="16"/>
      <c r="B48" s="18">
        <v>63</v>
      </c>
      <c r="C48" s="17">
        <f t="shared" si="3"/>
        <v>193150</v>
      </c>
      <c r="D48" s="17">
        <v>29133</v>
      </c>
      <c r="E48" s="17">
        <v>23876</v>
      </c>
      <c r="F48" s="17">
        <v>10214</v>
      </c>
      <c r="G48" s="17">
        <v>97879</v>
      </c>
      <c r="H48" s="17">
        <v>22311</v>
      </c>
      <c r="I48" s="17">
        <v>9737</v>
      </c>
    </row>
    <row r="49" spans="1:9" ht="22.5" hidden="1" customHeight="1">
      <c r="A49" s="16" t="s">
        <v>10</v>
      </c>
      <c r="B49" s="18" t="s">
        <v>11</v>
      </c>
      <c r="C49" s="17">
        <f t="shared" si="3"/>
        <v>193150</v>
      </c>
      <c r="D49" s="17">
        <v>28885</v>
      </c>
      <c r="E49" s="17">
        <v>23604</v>
      </c>
      <c r="F49" s="17">
        <v>10381</v>
      </c>
      <c r="G49" s="17">
        <v>97851</v>
      </c>
      <c r="H49" s="17">
        <v>22306</v>
      </c>
      <c r="I49" s="17">
        <v>10123</v>
      </c>
    </row>
    <row r="50" spans="1:9" ht="22.5" hidden="1" customHeight="1">
      <c r="A50" s="16"/>
      <c r="B50" s="18">
        <v>2</v>
      </c>
      <c r="C50" s="17">
        <f t="shared" si="3"/>
        <v>192250</v>
      </c>
      <c r="D50" s="17">
        <v>28825</v>
      </c>
      <c r="E50" s="17">
        <v>23039</v>
      </c>
      <c r="F50" s="17">
        <v>10581</v>
      </c>
      <c r="G50" s="17">
        <v>98976</v>
      </c>
      <c r="H50" s="17">
        <v>22252</v>
      </c>
      <c r="I50" s="17">
        <v>8577</v>
      </c>
    </row>
    <row r="51" spans="1:9" ht="22.5" hidden="1" customHeight="1">
      <c r="A51" s="16"/>
      <c r="B51" s="18">
        <v>3</v>
      </c>
      <c r="C51" s="17">
        <f t="shared" si="3"/>
        <v>192250</v>
      </c>
      <c r="D51" s="17">
        <v>28624</v>
      </c>
      <c r="E51" s="17">
        <v>22517</v>
      </c>
      <c r="F51" s="17">
        <v>10828</v>
      </c>
      <c r="G51" s="17">
        <v>99282</v>
      </c>
      <c r="H51" s="17">
        <v>22189</v>
      </c>
      <c r="I51" s="17">
        <v>8810</v>
      </c>
    </row>
    <row r="52" spans="1:9" ht="22.5" hidden="1" customHeight="1">
      <c r="A52" s="16"/>
      <c r="B52" s="18">
        <v>4</v>
      </c>
      <c r="C52" s="17">
        <f t="shared" si="3"/>
        <v>192580</v>
      </c>
      <c r="D52" s="17">
        <v>28432</v>
      </c>
      <c r="E52" s="17">
        <v>22117</v>
      </c>
      <c r="F52" s="17">
        <v>11020</v>
      </c>
      <c r="G52" s="17">
        <v>99735</v>
      </c>
      <c r="H52" s="17">
        <v>21853</v>
      </c>
      <c r="I52" s="17">
        <v>9423</v>
      </c>
    </row>
    <row r="53" spans="1:9" ht="22.5" hidden="1" customHeight="1">
      <c r="A53" s="16"/>
      <c r="B53" s="18">
        <v>5</v>
      </c>
      <c r="C53" s="17">
        <f t="shared" si="3"/>
        <v>192620</v>
      </c>
      <c r="D53" s="17">
        <v>28324</v>
      </c>
      <c r="E53" s="17">
        <v>21819</v>
      </c>
      <c r="F53" s="17">
        <v>11311</v>
      </c>
      <c r="G53" s="17">
        <v>99724</v>
      </c>
      <c r="H53" s="17">
        <v>21843</v>
      </c>
      <c r="I53" s="17">
        <v>9599</v>
      </c>
    </row>
    <row r="54" spans="1:9" ht="22.5" hidden="1" customHeight="1">
      <c r="A54" s="16"/>
      <c r="B54" s="18">
        <v>6</v>
      </c>
      <c r="C54" s="17">
        <f t="shared" si="3"/>
        <v>192620</v>
      </c>
      <c r="D54" s="17">
        <v>27821</v>
      </c>
      <c r="E54" s="17">
        <v>20826</v>
      </c>
      <c r="F54" s="17">
        <v>11871</v>
      </c>
      <c r="G54" s="17">
        <v>99603</v>
      </c>
      <c r="H54" s="17">
        <v>21670</v>
      </c>
      <c r="I54" s="17">
        <v>10829</v>
      </c>
    </row>
    <row r="55" spans="1:9" ht="22.5" hidden="1" customHeight="1">
      <c r="A55" s="16"/>
      <c r="B55" s="18">
        <v>7</v>
      </c>
      <c r="C55" s="17">
        <f t="shared" si="3"/>
        <v>192620</v>
      </c>
      <c r="D55" s="17">
        <v>27784</v>
      </c>
      <c r="E55" s="17">
        <v>20972</v>
      </c>
      <c r="F55" s="17">
        <v>12126</v>
      </c>
      <c r="G55" s="17">
        <v>99715</v>
      </c>
      <c r="H55" s="17">
        <v>21525</v>
      </c>
      <c r="I55" s="17">
        <v>10498</v>
      </c>
    </row>
    <row r="56" spans="1:9" ht="22.5" hidden="1" customHeight="1">
      <c r="A56" s="16"/>
      <c r="B56" s="18">
        <v>8</v>
      </c>
      <c r="C56" s="17">
        <f t="shared" si="3"/>
        <v>192620</v>
      </c>
      <c r="D56" s="17">
        <v>27587</v>
      </c>
      <c r="E56" s="17">
        <v>20730</v>
      </c>
      <c r="F56" s="17">
        <v>12383</v>
      </c>
      <c r="G56" s="17">
        <v>99851</v>
      </c>
      <c r="H56" s="17">
        <v>21472</v>
      </c>
      <c r="I56" s="17">
        <v>10597</v>
      </c>
    </row>
    <row r="57" spans="1:9" ht="22.5" hidden="1" customHeight="1">
      <c r="A57" s="16"/>
      <c r="B57" s="18">
        <v>9</v>
      </c>
      <c r="C57" s="17">
        <f t="shared" si="3"/>
        <v>192620</v>
      </c>
      <c r="D57" s="17">
        <v>27445</v>
      </c>
      <c r="E57" s="17">
        <v>20323</v>
      </c>
      <c r="F57" s="17">
        <v>12856</v>
      </c>
      <c r="G57" s="17">
        <v>99732</v>
      </c>
      <c r="H57" s="17">
        <v>21528</v>
      </c>
      <c r="I57" s="17">
        <v>10736</v>
      </c>
    </row>
    <row r="58" spans="1:9" ht="22.5" hidden="1" customHeight="1">
      <c r="A58" s="16"/>
      <c r="B58" s="18">
        <v>10</v>
      </c>
      <c r="C58" s="17">
        <f t="shared" si="3"/>
        <v>192620</v>
      </c>
      <c r="D58" s="17">
        <v>27168</v>
      </c>
      <c r="E58" s="17">
        <v>20083</v>
      </c>
      <c r="F58" s="17">
        <v>13142</v>
      </c>
      <c r="G58" s="17">
        <v>100215</v>
      </c>
      <c r="H58" s="17">
        <v>21291</v>
      </c>
      <c r="I58" s="17">
        <v>10721</v>
      </c>
    </row>
    <row r="59" spans="1:9" ht="22.5" hidden="1" customHeight="1">
      <c r="A59" s="16"/>
      <c r="B59" s="18">
        <v>11</v>
      </c>
      <c r="C59" s="17">
        <f t="shared" si="3"/>
        <v>192620</v>
      </c>
      <c r="D59" s="17">
        <v>27060</v>
      </c>
      <c r="E59" s="17">
        <v>19874</v>
      </c>
      <c r="F59" s="17">
        <v>13321</v>
      </c>
      <c r="G59" s="17">
        <v>101437</v>
      </c>
      <c r="H59" s="17">
        <v>21170</v>
      </c>
      <c r="I59" s="17">
        <v>9758</v>
      </c>
    </row>
    <row r="60" spans="1:9" ht="22.5" hidden="1" customHeight="1">
      <c r="A60" s="16"/>
      <c r="B60" s="18">
        <v>12</v>
      </c>
      <c r="C60" s="17">
        <f t="shared" si="3"/>
        <v>192620</v>
      </c>
      <c r="D60" s="17">
        <v>26791</v>
      </c>
      <c r="E60" s="17">
        <v>19593</v>
      </c>
      <c r="F60" s="17">
        <v>13807</v>
      </c>
      <c r="G60" s="17">
        <v>101481</v>
      </c>
      <c r="H60" s="17">
        <v>21120</v>
      </c>
      <c r="I60" s="17">
        <v>9828</v>
      </c>
    </row>
    <row r="61" spans="1:9" ht="22.5" hidden="1" customHeight="1">
      <c r="A61" s="19" t="s">
        <v>10</v>
      </c>
      <c r="B61" s="20" t="s">
        <v>15</v>
      </c>
      <c r="C61" s="17">
        <f t="shared" si="3"/>
        <v>192620</v>
      </c>
      <c r="D61" s="17">
        <v>26623</v>
      </c>
      <c r="E61" s="17">
        <v>19415</v>
      </c>
      <c r="F61" s="17">
        <v>14062</v>
      </c>
      <c r="G61" s="17">
        <v>84636</v>
      </c>
      <c r="H61" s="17">
        <v>21116</v>
      </c>
      <c r="I61" s="17">
        <v>26768</v>
      </c>
    </row>
    <row r="62" spans="1:9" ht="22.5" hidden="1" customHeight="1">
      <c r="A62" s="19" t="s">
        <v>10</v>
      </c>
      <c r="B62" s="20">
        <v>14</v>
      </c>
      <c r="C62" s="17">
        <f t="shared" si="3"/>
        <v>192620</v>
      </c>
      <c r="D62" s="17">
        <v>26500</v>
      </c>
      <c r="E62" s="17">
        <v>19324</v>
      </c>
      <c r="F62" s="17">
        <v>14292</v>
      </c>
      <c r="G62" s="17">
        <v>84568</v>
      </c>
      <c r="H62" s="17">
        <v>21018</v>
      </c>
      <c r="I62" s="17">
        <v>26918</v>
      </c>
    </row>
    <row r="63" spans="1:9" ht="22.5" hidden="1" customHeight="1">
      <c r="A63" s="26"/>
      <c r="B63" s="20">
        <v>15</v>
      </c>
      <c r="C63" s="17">
        <f t="shared" si="3"/>
        <v>192620</v>
      </c>
      <c r="D63" s="17">
        <v>26380</v>
      </c>
      <c r="E63" s="17">
        <v>19198</v>
      </c>
      <c r="F63" s="17">
        <v>14431</v>
      </c>
      <c r="G63" s="17">
        <v>85016</v>
      </c>
      <c r="H63" s="17">
        <v>21127</v>
      </c>
      <c r="I63" s="17">
        <v>26468</v>
      </c>
    </row>
    <row r="64" spans="1:9" ht="22.5" hidden="1" customHeight="1">
      <c r="A64" s="26"/>
      <c r="B64" s="20">
        <v>16</v>
      </c>
      <c r="C64" s="17">
        <f t="shared" si="3"/>
        <v>192620</v>
      </c>
      <c r="D64" s="17">
        <v>25852</v>
      </c>
      <c r="E64" s="17">
        <v>18594</v>
      </c>
      <c r="F64" s="17">
        <v>14693</v>
      </c>
      <c r="G64" s="17">
        <v>84793</v>
      </c>
      <c r="H64" s="17">
        <v>21129</v>
      </c>
      <c r="I64" s="17">
        <v>27559</v>
      </c>
    </row>
    <row r="65" spans="1:10" ht="22.5" hidden="1" customHeight="1">
      <c r="A65" s="26"/>
      <c r="B65" s="20">
        <v>17</v>
      </c>
      <c r="C65" s="17">
        <f>SUM(D65:I65)</f>
        <v>423990.00000000006</v>
      </c>
      <c r="D65" s="17">
        <v>46038.360999999997</v>
      </c>
      <c r="E65" s="17">
        <v>42898.375</v>
      </c>
      <c r="F65" s="17">
        <v>22710.201000000001</v>
      </c>
      <c r="G65" s="17">
        <v>183233.08300000001</v>
      </c>
      <c r="H65" s="17">
        <v>27957.112000000001</v>
      </c>
      <c r="I65" s="17">
        <v>101152.868</v>
      </c>
      <c r="J65" s="27"/>
    </row>
    <row r="66" spans="1:10" ht="22.5" hidden="1" customHeight="1">
      <c r="A66" s="26"/>
      <c r="B66" s="20">
        <v>18</v>
      </c>
      <c r="C66" s="17">
        <f>SUM(D66:I66)</f>
        <v>423990</v>
      </c>
      <c r="D66" s="28">
        <v>46090</v>
      </c>
      <c r="E66" s="28">
        <v>43031</v>
      </c>
      <c r="F66" s="28">
        <v>22856</v>
      </c>
      <c r="G66" s="28">
        <v>169659</v>
      </c>
      <c r="H66" s="28">
        <v>27871</v>
      </c>
      <c r="I66" s="28">
        <v>114483</v>
      </c>
      <c r="J66" s="27"/>
    </row>
    <row r="67" spans="1:10" ht="22.5" hidden="1" customHeight="1">
      <c r="A67" s="29"/>
      <c r="B67" s="21"/>
      <c r="E67" s="24" t="s">
        <v>34</v>
      </c>
    </row>
    <row r="68" spans="1:10" ht="22.5" hidden="1" customHeight="1">
      <c r="A68" s="109"/>
      <c r="B68" s="110"/>
      <c r="C68" s="25" t="s">
        <v>0</v>
      </c>
      <c r="D68" s="25" t="s">
        <v>2</v>
      </c>
      <c r="E68" s="25" t="s">
        <v>3</v>
      </c>
      <c r="F68" s="25" t="s">
        <v>4</v>
      </c>
      <c r="G68" s="25" t="s">
        <v>5</v>
      </c>
      <c r="H68" s="25" t="s">
        <v>6</v>
      </c>
      <c r="I68" s="25" t="s">
        <v>7</v>
      </c>
    </row>
    <row r="69" spans="1:10" ht="22.5" hidden="1" customHeight="1">
      <c r="A69" s="16" t="s">
        <v>8</v>
      </c>
      <c r="B69" s="17" t="s">
        <v>9</v>
      </c>
      <c r="C69" s="17"/>
      <c r="D69" s="17"/>
      <c r="E69" s="17"/>
      <c r="F69" s="17"/>
      <c r="G69" s="17"/>
      <c r="H69" s="17"/>
      <c r="I69" s="17"/>
    </row>
    <row r="70" spans="1:10" ht="22.5" hidden="1" customHeight="1">
      <c r="A70" s="16"/>
      <c r="B70" s="18">
        <v>53</v>
      </c>
      <c r="C70" s="17"/>
      <c r="D70" s="17"/>
      <c r="E70" s="17"/>
      <c r="F70" s="17"/>
      <c r="G70" s="17"/>
      <c r="H70" s="17"/>
      <c r="I70" s="17"/>
    </row>
    <row r="71" spans="1:10" ht="22.5" hidden="1" customHeight="1">
      <c r="A71" s="16"/>
      <c r="B71" s="18">
        <v>54</v>
      </c>
      <c r="C71" s="17"/>
      <c r="D71" s="17"/>
      <c r="E71" s="17"/>
      <c r="F71" s="17"/>
      <c r="G71" s="17"/>
      <c r="H71" s="17"/>
      <c r="I71" s="17"/>
    </row>
    <row r="72" spans="1:10" ht="22.5" hidden="1" customHeight="1">
      <c r="A72" s="16"/>
      <c r="B72" s="18">
        <v>55</v>
      </c>
      <c r="C72" s="17"/>
      <c r="D72" s="17"/>
      <c r="E72" s="17"/>
      <c r="F72" s="17"/>
      <c r="G72" s="17"/>
      <c r="H72" s="17"/>
      <c r="I72" s="17"/>
    </row>
    <row r="73" spans="1:10" ht="22.5" hidden="1" customHeight="1">
      <c r="A73" s="16"/>
      <c r="B73" s="18">
        <v>56</v>
      </c>
      <c r="C73" s="17"/>
      <c r="D73" s="17"/>
      <c r="E73" s="17"/>
      <c r="F73" s="17"/>
      <c r="G73" s="17"/>
      <c r="H73" s="17"/>
      <c r="I73" s="17"/>
    </row>
    <row r="74" spans="1:10" ht="22.5" hidden="1" customHeight="1">
      <c r="A74" s="16"/>
      <c r="B74" s="18">
        <v>57</v>
      </c>
      <c r="C74" s="17"/>
      <c r="D74" s="17"/>
      <c r="E74" s="17"/>
      <c r="F74" s="17"/>
      <c r="G74" s="17"/>
      <c r="H74" s="17"/>
      <c r="I74" s="17"/>
    </row>
    <row r="75" spans="1:10" ht="22.5" hidden="1" customHeight="1">
      <c r="A75" s="16"/>
      <c r="B75" s="18">
        <v>58</v>
      </c>
      <c r="C75" s="17"/>
      <c r="D75" s="17"/>
      <c r="E75" s="17"/>
      <c r="F75" s="17"/>
      <c r="G75" s="17"/>
      <c r="H75" s="17"/>
      <c r="I75" s="17"/>
    </row>
    <row r="76" spans="1:10" ht="22.5" hidden="1" customHeight="1">
      <c r="A76" s="16"/>
      <c r="B76" s="18">
        <v>59</v>
      </c>
      <c r="C76" s="17"/>
      <c r="D76" s="17"/>
      <c r="E76" s="17"/>
      <c r="F76" s="17"/>
      <c r="G76" s="17"/>
      <c r="H76" s="17"/>
      <c r="I76" s="17"/>
    </row>
    <row r="77" spans="1:10" ht="22.5" hidden="1" customHeight="1">
      <c r="A77" s="16"/>
      <c r="B77" s="18">
        <v>60</v>
      </c>
      <c r="C77" s="17"/>
      <c r="D77" s="17"/>
      <c r="E77" s="17"/>
      <c r="F77" s="17"/>
      <c r="G77" s="17"/>
      <c r="H77" s="17"/>
      <c r="I77" s="17"/>
    </row>
    <row r="78" spans="1:10" ht="22.5" hidden="1" customHeight="1">
      <c r="A78" s="16"/>
      <c r="B78" s="18">
        <v>61</v>
      </c>
      <c r="C78" s="17"/>
      <c r="D78" s="17"/>
      <c r="E78" s="17"/>
      <c r="F78" s="17"/>
      <c r="G78" s="17"/>
      <c r="H78" s="17"/>
      <c r="I78" s="17"/>
    </row>
    <row r="79" spans="1:10" ht="22.5" hidden="1" customHeight="1">
      <c r="A79" s="16"/>
      <c r="B79" s="18">
        <v>62</v>
      </c>
      <c r="C79" s="17"/>
      <c r="D79" s="17"/>
      <c r="E79" s="17"/>
      <c r="F79" s="17"/>
      <c r="G79" s="17"/>
      <c r="H79" s="17"/>
      <c r="I79" s="17"/>
    </row>
    <row r="80" spans="1:10" ht="22.5" hidden="1" customHeight="1">
      <c r="A80" s="16"/>
      <c r="B80" s="18">
        <v>63</v>
      </c>
      <c r="C80" s="17"/>
      <c r="D80" s="17"/>
      <c r="E80" s="17"/>
      <c r="F80" s="17"/>
      <c r="G80" s="17"/>
      <c r="H80" s="17"/>
      <c r="I80" s="17"/>
    </row>
    <row r="81" spans="1:9" ht="22.5" hidden="1" customHeight="1">
      <c r="A81" s="16" t="s">
        <v>10</v>
      </c>
      <c r="B81" s="18" t="s">
        <v>11</v>
      </c>
      <c r="C81" s="17"/>
      <c r="D81" s="17"/>
      <c r="E81" s="17"/>
      <c r="F81" s="17"/>
      <c r="G81" s="17"/>
      <c r="H81" s="17"/>
      <c r="I81" s="17"/>
    </row>
    <row r="82" spans="1:9" ht="22.5" hidden="1" customHeight="1">
      <c r="A82" s="16"/>
      <c r="B82" s="18">
        <v>2</v>
      </c>
      <c r="C82" s="17"/>
      <c r="D82" s="17"/>
      <c r="E82" s="17"/>
      <c r="F82" s="17"/>
      <c r="G82" s="17"/>
      <c r="H82" s="17"/>
      <c r="I82" s="17"/>
    </row>
    <row r="83" spans="1:9" ht="22.5" hidden="1" customHeight="1">
      <c r="A83" s="16"/>
      <c r="B83" s="18">
        <v>3</v>
      </c>
      <c r="C83" s="17"/>
      <c r="D83" s="17"/>
      <c r="E83" s="17"/>
      <c r="F83" s="17"/>
      <c r="G83" s="17"/>
      <c r="H83" s="17"/>
      <c r="I83" s="17"/>
    </row>
    <row r="84" spans="1:9" ht="22.5" hidden="1" customHeight="1">
      <c r="A84" s="16"/>
      <c r="B84" s="18">
        <v>4</v>
      </c>
      <c r="C84" s="17"/>
      <c r="D84" s="17"/>
      <c r="E84" s="17"/>
      <c r="F84" s="17"/>
      <c r="G84" s="17"/>
      <c r="H84" s="17"/>
      <c r="I84" s="17"/>
    </row>
    <row r="85" spans="1:9" ht="22.5" hidden="1" customHeight="1">
      <c r="A85" s="16"/>
      <c r="B85" s="18">
        <v>5</v>
      </c>
      <c r="C85" s="17"/>
      <c r="D85" s="17"/>
      <c r="E85" s="17"/>
      <c r="F85" s="17"/>
      <c r="G85" s="17"/>
      <c r="H85" s="17"/>
      <c r="I85" s="17"/>
    </row>
    <row r="86" spans="1:9" ht="22.5" hidden="1" customHeight="1">
      <c r="A86" s="16"/>
      <c r="B86" s="18">
        <v>6</v>
      </c>
      <c r="C86" s="17"/>
      <c r="D86" s="17"/>
      <c r="E86" s="17"/>
      <c r="F86" s="17"/>
      <c r="G86" s="17"/>
      <c r="H86" s="17"/>
      <c r="I86" s="17"/>
    </row>
    <row r="87" spans="1:9" ht="22.5" hidden="1" customHeight="1">
      <c r="A87" s="16"/>
      <c r="B87" s="18">
        <v>7</v>
      </c>
      <c r="C87" s="17"/>
      <c r="D87" s="17"/>
      <c r="E87" s="17"/>
      <c r="F87" s="17"/>
      <c r="G87" s="17"/>
      <c r="H87" s="17"/>
      <c r="I87" s="17"/>
    </row>
    <row r="88" spans="1:9" ht="22.5" hidden="1" customHeight="1">
      <c r="A88" s="16"/>
      <c r="B88" s="18">
        <v>8</v>
      </c>
      <c r="C88" s="17"/>
      <c r="D88" s="17"/>
      <c r="E88" s="17"/>
      <c r="F88" s="17"/>
      <c r="G88" s="17"/>
      <c r="H88" s="17"/>
      <c r="I88" s="17"/>
    </row>
    <row r="89" spans="1:9" ht="22.5" hidden="1" customHeight="1">
      <c r="A89" s="16"/>
      <c r="B89" s="18">
        <v>9</v>
      </c>
      <c r="C89" s="17"/>
      <c r="D89" s="17"/>
      <c r="E89" s="17"/>
      <c r="F89" s="17"/>
      <c r="G89" s="17"/>
      <c r="H89" s="17"/>
      <c r="I89" s="17"/>
    </row>
    <row r="90" spans="1:9" ht="22.5" hidden="1" customHeight="1">
      <c r="A90" s="16"/>
      <c r="B90" s="18">
        <v>10</v>
      </c>
      <c r="C90" s="17"/>
      <c r="D90" s="17"/>
      <c r="E90" s="17"/>
      <c r="F90" s="17"/>
      <c r="G90" s="17"/>
      <c r="H90" s="17"/>
      <c r="I90" s="17"/>
    </row>
    <row r="91" spans="1:9" ht="22.5" hidden="1" customHeight="1">
      <c r="A91" s="16"/>
      <c r="B91" s="18">
        <v>11</v>
      </c>
      <c r="C91" s="17"/>
      <c r="D91" s="17"/>
      <c r="E91" s="17"/>
      <c r="F91" s="17"/>
      <c r="G91" s="17"/>
      <c r="H91" s="17"/>
      <c r="I91" s="17"/>
    </row>
    <row r="92" spans="1:9" ht="22.5" hidden="1" customHeight="1">
      <c r="A92" s="16"/>
      <c r="B92" s="18">
        <v>12</v>
      </c>
      <c r="C92" s="17"/>
      <c r="D92" s="17"/>
      <c r="E92" s="17"/>
      <c r="F92" s="17"/>
      <c r="G92" s="17"/>
      <c r="H92" s="17"/>
      <c r="I92" s="17"/>
    </row>
    <row r="93" spans="1:9" ht="22.5" hidden="1" customHeight="1">
      <c r="A93" s="19" t="s">
        <v>10</v>
      </c>
      <c r="B93" s="20" t="s">
        <v>15</v>
      </c>
      <c r="C93" s="17"/>
      <c r="D93" s="17"/>
      <c r="E93" s="17"/>
      <c r="F93" s="17"/>
      <c r="G93" s="17"/>
      <c r="H93" s="17"/>
      <c r="I93" s="17"/>
    </row>
    <row r="94" spans="1:9" ht="22.5" hidden="1" customHeight="1">
      <c r="A94" s="19" t="s">
        <v>10</v>
      </c>
      <c r="B94" s="20">
        <v>14</v>
      </c>
      <c r="C94" s="17">
        <f>SUM(D94:I94)</f>
        <v>83210</v>
      </c>
      <c r="D94" s="17">
        <v>5565</v>
      </c>
      <c r="E94" s="17">
        <v>6892</v>
      </c>
      <c r="F94" s="17">
        <v>3063</v>
      </c>
      <c r="G94" s="17">
        <v>27265</v>
      </c>
      <c r="H94" s="17">
        <v>2132</v>
      </c>
      <c r="I94" s="17">
        <v>38293</v>
      </c>
    </row>
    <row r="95" spans="1:9" ht="22.5" hidden="1" customHeight="1">
      <c r="A95" s="26"/>
      <c r="B95" s="20">
        <v>15</v>
      </c>
      <c r="C95" s="17">
        <f>SUM(D95:I95)</f>
        <v>83210</v>
      </c>
      <c r="D95" s="17">
        <v>5556</v>
      </c>
      <c r="E95" s="17">
        <v>6893</v>
      </c>
      <c r="F95" s="17">
        <v>3091</v>
      </c>
      <c r="G95" s="17">
        <v>27215</v>
      </c>
      <c r="H95" s="17">
        <v>2146</v>
      </c>
      <c r="I95" s="17">
        <v>38309</v>
      </c>
    </row>
    <row r="96" spans="1:9" ht="22.5" hidden="1" customHeight="1">
      <c r="A96" s="26"/>
      <c r="B96" s="20">
        <v>16</v>
      </c>
      <c r="C96" s="17">
        <f>SUM(D96:I96)</f>
        <v>83210</v>
      </c>
      <c r="D96" s="17">
        <v>5556</v>
      </c>
      <c r="E96" s="17">
        <v>6897</v>
      </c>
      <c r="F96" s="17">
        <v>3144</v>
      </c>
      <c r="G96" s="17">
        <v>27165</v>
      </c>
      <c r="H96" s="17">
        <v>2144</v>
      </c>
      <c r="I96" s="17">
        <v>38304</v>
      </c>
    </row>
    <row r="97" spans="1:9" ht="22.5" hidden="1" customHeight="1">
      <c r="A97" s="26"/>
      <c r="B97" s="20">
        <v>17</v>
      </c>
      <c r="C97" s="28"/>
      <c r="D97" s="28"/>
      <c r="E97" s="28"/>
      <c r="F97" s="28"/>
      <c r="G97" s="28"/>
      <c r="H97" s="28"/>
      <c r="I97" s="28"/>
    </row>
    <row r="98" spans="1:9" ht="22.5" hidden="1" customHeight="1">
      <c r="A98" s="29"/>
      <c r="B98" s="21"/>
      <c r="E98" s="24" t="s">
        <v>35</v>
      </c>
    </row>
    <row r="99" spans="1:9" ht="22.5" hidden="1" customHeight="1">
      <c r="A99" s="109"/>
      <c r="B99" s="110"/>
      <c r="C99" s="25" t="s">
        <v>0</v>
      </c>
      <c r="D99" s="25" t="s">
        <v>2</v>
      </c>
      <c r="E99" s="25" t="s">
        <v>3</v>
      </c>
      <c r="F99" s="25" t="s">
        <v>4</v>
      </c>
      <c r="G99" s="25" t="s">
        <v>5</v>
      </c>
      <c r="H99" s="25" t="s">
        <v>6</v>
      </c>
      <c r="I99" s="25" t="s">
        <v>7</v>
      </c>
    </row>
    <row r="100" spans="1:9" ht="22.5" hidden="1" customHeight="1">
      <c r="A100" s="16" t="s">
        <v>8</v>
      </c>
      <c r="B100" s="17" t="s">
        <v>9</v>
      </c>
      <c r="C100" s="17"/>
      <c r="D100" s="17"/>
      <c r="E100" s="17"/>
      <c r="F100" s="17"/>
      <c r="G100" s="17"/>
      <c r="H100" s="17"/>
      <c r="I100" s="17"/>
    </row>
    <row r="101" spans="1:9" ht="22.5" hidden="1" customHeight="1">
      <c r="A101" s="16"/>
      <c r="B101" s="18">
        <v>53</v>
      </c>
      <c r="C101" s="17"/>
      <c r="D101" s="17"/>
      <c r="E101" s="17"/>
      <c r="F101" s="17"/>
      <c r="G101" s="17"/>
      <c r="H101" s="17"/>
      <c r="I101" s="17"/>
    </row>
    <row r="102" spans="1:9" ht="22.5" hidden="1" customHeight="1">
      <c r="A102" s="16"/>
      <c r="B102" s="18">
        <v>54</v>
      </c>
      <c r="C102" s="17"/>
      <c r="D102" s="17"/>
      <c r="E102" s="17"/>
      <c r="F102" s="17"/>
      <c r="G102" s="17"/>
      <c r="H102" s="17"/>
      <c r="I102" s="17"/>
    </row>
    <row r="103" spans="1:9" ht="22.5" hidden="1" customHeight="1">
      <c r="A103" s="16"/>
      <c r="B103" s="18">
        <v>55</v>
      </c>
      <c r="C103" s="17"/>
      <c r="D103" s="17"/>
      <c r="E103" s="17"/>
      <c r="F103" s="17"/>
      <c r="G103" s="17"/>
      <c r="H103" s="17"/>
      <c r="I103" s="17"/>
    </row>
    <row r="104" spans="1:9" ht="22.5" hidden="1" customHeight="1">
      <c r="A104" s="16"/>
      <c r="B104" s="18">
        <v>56</v>
      </c>
      <c r="C104" s="17"/>
      <c r="D104" s="17"/>
      <c r="E104" s="17"/>
      <c r="F104" s="17"/>
      <c r="G104" s="17"/>
      <c r="H104" s="17"/>
      <c r="I104" s="17"/>
    </row>
    <row r="105" spans="1:9" ht="22.5" hidden="1" customHeight="1">
      <c r="A105" s="16"/>
      <c r="B105" s="18">
        <v>57</v>
      </c>
      <c r="C105" s="17"/>
      <c r="D105" s="17"/>
      <c r="E105" s="17"/>
      <c r="F105" s="17"/>
      <c r="G105" s="17"/>
      <c r="H105" s="17"/>
      <c r="I105" s="17"/>
    </row>
    <row r="106" spans="1:9" ht="22.5" hidden="1" customHeight="1">
      <c r="A106" s="16"/>
      <c r="B106" s="18">
        <v>58</v>
      </c>
      <c r="C106" s="17"/>
      <c r="D106" s="17"/>
      <c r="E106" s="17"/>
      <c r="F106" s="17"/>
      <c r="G106" s="17"/>
      <c r="H106" s="17"/>
      <c r="I106" s="17"/>
    </row>
    <row r="107" spans="1:9" ht="22.5" hidden="1" customHeight="1">
      <c r="A107" s="16"/>
      <c r="B107" s="18">
        <v>59</v>
      </c>
      <c r="C107" s="17"/>
      <c r="D107" s="17"/>
      <c r="E107" s="17"/>
      <c r="F107" s="17"/>
      <c r="G107" s="17"/>
      <c r="H107" s="17"/>
      <c r="I107" s="17"/>
    </row>
    <row r="108" spans="1:9" ht="22.5" hidden="1" customHeight="1">
      <c r="A108" s="16"/>
      <c r="B108" s="18">
        <v>60</v>
      </c>
      <c r="C108" s="17"/>
      <c r="D108" s="17"/>
      <c r="E108" s="17"/>
      <c r="F108" s="17"/>
      <c r="G108" s="17"/>
      <c r="H108" s="17"/>
      <c r="I108" s="17"/>
    </row>
    <row r="109" spans="1:9" ht="22.5" hidden="1" customHeight="1">
      <c r="A109" s="16"/>
      <c r="B109" s="18">
        <v>61</v>
      </c>
      <c r="C109" s="17"/>
      <c r="D109" s="17"/>
      <c r="E109" s="17"/>
      <c r="F109" s="17"/>
      <c r="G109" s="17"/>
      <c r="H109" s="17"/>
      <c r="I109" s="17"/>
    </row>
    <row r="110" spans="1:9" ht="22.5" hidden="1" customHeight="1">
      <c r="A110" s="16"/>
      <c r="B110" s="18">
        <v>62</v>
      </c>
      <c r="C110" s="17"/>
      <c r="D110" s="17"/>
      <c r="E110" s="17"/>
      <c r="F110" s="17"/>
      <c r="G110" s="17"/>
      <c r="H110" s="17"/>
      <c r="I110" s="17"/>
    </row>
    <row r="111" spans="1:9" ht="22.5" hidden="1" customHeight="1">
      <c r="A111" s="16"/>
      <c r="B111" s="18">
        <v>63</v>
      </c>
      <c r="C111" s="17"/>
      <c r="D111" s="17"/>
      <c r="E111" s="17"/>
      <c r="F111" s="17"/>
      <c r="G111" s="17"/>
      <c r="H111" s="17"/>
      <c r="I111" s="17"/>
    </row>
    <row r="112" spans="1:9" ht="22.5" hidden="1" customHeight="1">
      <c r="A112" s="16" t="s">
        <v>10</v>
      </c>
      <c r="B112" s="18" t="s">
        <v>11</v>
      </c>
      <c r="C112" s="17"/>
      <c r="D112" s="17"/>
      <c r="E112" s="17"/>
      <c r="F112" s="17"/>
      <c r="G112" s="17"/>
      <c r="H112" s="17"/>
      <c r="I112" s="17"/>
    </row>
    <row r="113" spans="1:9" ht="22.5" hidden="1" customHeight="1">
      <c r="A113" s="16"/>
      <c r="B113" s="18">
        <v>2</v>
      </c>
      <c r="C113" s="17"/>
      <c r="D113" s="17"/>
      <c r="E113" s="17"/>
      <c r="F113" s="17"/>
      <c r="G113" s="17"/>
      <c r="H113" s="17"/>
      <c r="I113" s="17"/>
    </row>
    <row r="114" spans="1:9" ht="22.5" hidden="1" customHeight="1">
      <c r="A114" s="16"/>
      <c r="B114" s="18">
        <v>3</v>
      </c>
      <c r="C114" s="17"/>
      <c r="D114" s="17"/>
      <c r="E114" s="17"/>
      <c r="F114" s="17"/>
      <c r="G114" s="17"/>
      <c r="H114" s="17"/>
      <c r="I114" s="17"/>
    </row>
    <row r="115" spans="1:9" ht="22.5" hidden="1" customHeight="1">
      <c r="A115" s="16"/>
      <c r="B115" s="18">
        <v>4</v>
      </c>
      <c r="C115" s="17"/>
      <c r="D115" s="17"/>
      <c r="E115" s="17"/>
      <c r="F115" s="17"/>
      <c r="G115" s="17"/>
      <c r="H115" s="17"/>
      <c r="I115" s="17"/>
    </row>
    <row r="116" spans="1:9" ht="22.5" hidden="1" customHeight="1">
      <c r="A116" s="16"/>
      <c r="B116" s="18">
        <v>5</v>
      </c>
      <c r="C116" s="17"/>
      <c r="D116" s="17"/>
      <c r="E116" s="17"/>
      <c r="F116" s="17"/>
      <c r="G116" s="17"/>
      <c r="H116" s="17"/>
      <c r="I116" s="17"/>
    </row>
    <row r="117" spans="1:9" ht="22.5" hidden="1" customHeight="1">
      <c r="A117" s="16"/>
      <c r="B117" s="18">
        <v>6</v>
      </c>
      <c r="C117" s="17"/>
      <c r="D117" s="17"/>
      <c r="E117" s="17"/>
      <c r="F117" s="17"/>
      <c r="G117" s="17"/>
      <c r="H117" s="17"/>
      <c r="I117" s="17"/>
    </row>
    <row r="118" spans="1:9" ht="22.5" hidden="1" customHeight="1">
      <c r="A118" s="16"/>
      <c r="B118" s="18">
        <v>7</v>
      </c>
      <c r="C118" s="17"/>
      <c r="D118" s="17"/>
      <c r="E118" s="17"/>
      <c r="F118" s="17"/>
      <c r="G118" s="17"/>
      <c r="H118" s="17"/>
      <c r="I118" s="17"/>
    </row>
    <row r="119" spans="1:9" ht="22.5" hidden="1" customHeight="1">
      <c r="A119" s="16"/>
      <c r="B119" s="18">
        <v>8</v>
      </c>
      <c r="C119" s="17"/>
      <c r="D119" s="17"/>
      <c r="E119" s="17"/>
      <c r="F119" s="17"/>
      <c r="G119" s="17"/>
      <c r="H119" s="17"/>
      <c r="I119" s="17"/>
    </row>
    <row r="120" spans="1:9" ht="22.5" hidden="1" customHeight="1">
      <c r="A120" s="16"/>
      <c r="B120" s="18">
        <v>9</v>
      </c>
      <c r="C120" s="17"/>
      <c r="D120" s="17"/>
      <c r="E120" s="17"/>
      <c r="F120" s="17"/>
      <c r="G120" s="17"/>
      <c r="H120" s="17"/>
      <c r="I120" s="17"/>
    </row>
    <row r="121" spans="1:9" ht="22.5" hidden="1" customHeight="1">
      <c r="A121" s="16"/>
      <c r="B121" s="18">
        <v>10</v>
      </c>
      <c r="C121" s="17"/>
      <c r="D121" s="17"/>
      <c r="E121" s="17"/>
      <c r="F121" s="17"/>
      <c r="G121" s="17"/>
      <c r="H121" s="17"/>
      <c r="I121" s="17"/>
    </row>
    <row r="122" spans="1:9" ht="22.5" hidden="1" customHeight="1">
      <c r="A122" s="16"/>
      <c r="B122" s="18">
        <v>11</v>
      </c>
      <c r="C122" s="17"/>
      <c r="D122" s="17"/>
      <c r="E122" s="17"/>
      <c r="F122" s="17"/>
      <c r="G122" s="17"/>
      <c r="H122" s="17"/>
      <c r="I122" s="17"/>
    </row>
    <row r="123" spans="1:9" ht="22.5" hidden="1" customHeight="1">
      <c r="A123" s="16"/>
      <c r="B123" s="18">
        <v>12</v>
      </c>
      <c r="C123" s="17"/>
      <c r="D123" s="17"/>
      <c r="E123" s="17"/>
      <c r="F123" s="17"/>
      <c r="G123" s="17"/>
      <c r="H123" s="17"/>
      <c r="I123" s="17"/>
    </row>
    <row r="124" spans="1:9" ht="22.5" hidden="1" customHeight="1">
      <c r="A124" s="19" t="s">
        <v>10</v>
      </c>
      <c r="B124" s="20" t="s">
        <v>15</v>
      </c>
      <c r="C124" s="17"/>
      <c r="D124" s="17"/>
      <c r="E124" s="17"/>
      <c r="F124" s="17"/>
      <c r="G124" s="17"/>
      <c r="H124" s="17"/>
      <c r="I124" s="17"/>
    </row>
    <row r="125" spans="1:9" ht="22.5" hidden="1" customHeight="1">
      <c r="A125" s="19" t="s">
        <v>10</v>
      </c>
      <c r="B125" s="20">
        <v>14</v>
      </c>
      <c r="C125" s="17">
        <f>SUM(D125:I125)</f>
        <v>19520</v>
      </c>
      <c r="D125" s="17">
        <v>5309</v>
      </c>
      <c r="E125" s="17">
        <v>4106</v>
      </c>
      <c r="F125" s="17">
        <v>1466</v>
      </c>
      <c r="G125" s="17">
        <v>5004</v>
      </c>
      <c r="H125" s="17">
        <v>243</v>
      </c>
      <c r="I125" s="17">
        <v>3392</v>
      </c>
    </row>
    <row r="126" spans="1:9" ht="22.5" hidden="1" customHeight="1">
      <c r="A126" s="26"/>
      <c r="B126" s="20">
        <v>15</v>
      </c>
      <c r="C126" s="17">
        <f>SUM(D126:I126)</f>
        <v>19520</v>
      </c>
      <c r="D126" s="17">
        <v>5298</v>
      </c>
      <c r="E126" s="17">
        <v>4095</v>
      </c>
      <c r="F126" s="17">
        <v>1469</v>
      </c>
      <c r="G126" s="17">
        <v>4994</v>
      </c>
      <c r="H126" s="17">
        <v>242</v>
      </c>
      <c r="I126" s="17">
        <v>3422</v>
      </c>
    </row>
    <row r="127" spans="1:9" ht="22.5" hidden="1" customHeight="1">
      <c r="A127" s="26"/>
      <c r="B127" s="20">
        <v>16</v>
      </c>
      <c r="C127" s="17">
        <f>SUM(D127:I127)</f>
        <v>19520</v>
      </c>
      <c r="D127" s="17">
        <v>5291</v>
      </c>
      <c r="E127" s="17">
        <v>4082</v>
      </c>
      <c r="F127" s="17">
        <v>1478</v>
      </c>
      <c r="G127" s="17">
        <v>4979</v>
      </c>
      <c r="H127" s="17">
        <v>240</v>
      </c>
      <c r="I127" s="17">
        <v>3450</v>
      </c>
    </row>
    <row r="128" spans="1:9" ht="22.5" hidden="1" customHeight="1">
      <c r="A128" s="26"/>
      <c r="B128" s="20">
        <v>17</v>
      </c>
      <c r="C128" s="28"/>
      <c r="D128" s="28"/>
      <c r="E128" s="28"/>
      <c r="F128" s="28"/>
      <c r="G128" s="28"/>
      <c r="H128" s="28"/>
      <c r="I128" s="28"/>
    </row>
    <row r="129" spans="1:9" ht="22.5" hidden="1" customHeight="1">
      <c r="A129" s="29"/>
      <c r="B129" s="21"/>
      <c r="E129" s="24" t="s">
        <v>36</v>
      </c>
    </row>
    <row r="130" spans="1:9" ht="22.5" hidden="1" customHeight="1">
      <c r="A130" s="109"/>
      <c r="B130" s="110"/>
      <c r="C130" s="25" t="s">
        <v>0</v>
      </c>
      <c r="D130" s="25" t="s">
        <v>2</v>
      </c>
      <c r="E130" s="25" t="s">
        <v>3</v>
      </c>
      <c r="F130" s="25" t="s">
        <v>4</v>
      </c>
      <c r="G130" s="25" t="s">
        <v>5</v>
      </c>
      <c r="H130" s="25" t="s">
        <v>6</v>
      </c>
      <c r="I130" s="25" t="s">
        <v>7</v>
      </c>
    </row>
    <row r="131" spans="1:9" ht="22.5" hidden="1" customHeight="1">
      <c r="A131" s="16" t="s">
        <v>8</v>
      </c>
      <c r="B131" s="17" t="s">
        <v>9</v>
      </c>
      <c r="C131" s="17"/>
      <c r="D131" s="17"/>
      <c r="E131" s="17"/>
      <c r="F131" s="17"/>
      <c r="G131" s="17"/>
      <c r="H131" s="17"/>
      <c r="I131" s="17"/>
    </row>
    <row r="132" spans="1:9" ht="22.5" hidden="1" customHeight="1">
      <c r="A132" s="16"/>
      <c r="B132" s="18">
        <v>53</v>
      </c>
      <c r="C132" s="17"/>
      <c r="D132" s="17"/>
      <c r="E132" s="17"/>
      <c r="F132" s="17"/>
      <c r="G132" s="17"/>
      <c r="H132" s="17"/>
      <c r="I132" s="17"/>
    </row>
    <row r="133" spans="1:9" ht="22.5" hidden="1" customHeight="1">
      <c r="A133" s="16"/>
      <c r="B133" s="18">
        <v>54</v>
      </c>
      <c r="C133" s="17"/>
      <c r="D133" s="17"/>
      <c r="E133" s="17"/>
      <c r="F133" s="17"/>
      <c r="G133" s="17"/>
      <c r="H133" s="17"/>
      <c r="I133" s="17"/>
    </row>
    <row r="134" spans="1:9" ht="22.5" hidden="1" customHeight="1">
      <c r="A134" s="16"/>
      <c r="B134" s="18">
        <v>55</v>
      </c>
      <c r="C134" s="17"/>
      <c r="D134" s="17"/>
      <c r="E134" s="17"/>
      <c r="F134" s="17"/>
      <c r="G134" s="17"/>
      <c r="H134" s="17"/>
      <c r="I134" s="17"/>
    </row>
    <row r="135" spans="1:9" ht="22.5" hidden="1" customHeight="1">
      <c r="A135" s="16"/>
      <c r="B135" s="18">
        <v>56</v>
      </c>
      <c r="C135" s="17"/>
      <c r="D135" s="17"/>
      <c r="E135" s="17"/>
      <c r="F135" s="17"/>
      <c r="G135" s="17"/>
      <c r="H135" s="17"/>
      <c r="I135" s="17"/>
    </row>
    <row r="136" spans="1:9" ht="22.5" hidden="1" customHeight="1">
      <c r="A136" s="16"/>
      <c r="B136" s="18">
        <v>57</v>
      </c>
      <c r="C136" s="17"/>
      <c r="D136" s="17"/>
      <c r="E136" s="17"/>
      <c r="F136" s="17"/>
      <c r="G136" s="17"/>
      <c r="H136" s="17"/>
      <c r="I136" s="17"/>
    </row>
    <row r="137" spans="1:9" ht="22.5" hidden="1" customHeight="1">
      <c r="A137" s="16"/>
      <c r="B137" s="18">
        <v>58</v>
      </c>
      <c r="C137" s="17"/>
      <c r="D137" s="17"/>
      <c r="E137" s="17"/>
      <c r="F137" s="17"/>
      <c r="G137" s="17"/>
      <c r="H137" s="17"/>
      <c r="I137" s="17"/>
    </row>
    <row r="138" spans="1:9" ht="22.5" hidden="1" customHeight="1">
      <c r="A138" s="16"/>
      <c r="B138" s="18">
        <v>59</v>
      </c>
      <c r="C138" s="17"/>
      <c r="D138" s="17"/>
      <c r="E138" s="17"/>
      <c r="F138" s="17"/>
      <c r="G138" s="17"/>
      <c r="H138" s="17"/>
      <c r="I138" s="17"/>
    </row>
    <row r="139" spans="1:9" ht="22.5" hidden="1" customHeight="1">
      <c r="A139" s="16"/>
      <c r="B139" s="18">
        <v>60</v>
      </c>
      <c r="C139" s="17"/>
      <c r="D139" s="17"/>
      <c r="E139" s="17"/>
      <c r="F139" s="17"/>
      <c r="G139" s="17"/>
      <c r="H139" s="17"/>
      <c r="I139" s="17"/>
    </row>
    <row r="140" spans="1:9" ht="22.5" hidden="1" customHeight="1">
      <c r="A140" s="16"/>
      <c r="B140" s="18">
        <v>61</v>
      </c>
      <c r="C140" s="17"/>
      <c r="D140" s="17"/>
      <c r="E140" s="17"/>
      <c r="F140" s="17"/>
      <c r="G140" s="17"/>
      <c r="H140" s="17"/>
      <c r="I140" s="17"/>
    </row>
    <row r="141" spans="1:9" ht="22.5" hidden="1" customHeight="1">
      <c r="A141" s="16"/>
      <c r="B141" s="18">
        <v>62</v>
      </c>
      <c r="C141" s="17"/>
      <c r="D141" s="17"/>
      <c r="E141" s="17"/>
      <c r="F141" s="17"/>
      <c r="G141" s="17"/>
      <c r="H141" s="17"/>
      <c r="I141" s="17"/>
    </row>
    <row r="142" spans="1:9" ht="22.5" hidden="1" customHeight="1">
      <c r="A142" s="16"/>
      <c r="B142" s="18">
        <v>63</v>
      </c>
      <c r="C142" s="17"/>
      <c r="D142" s="17"/>
      <c r="E142" s="17"/>
      <c r="F142" s="17"/>
      <c r="G142" s="17"/>
      <c r="H142" s="17"/>
      <c r="I142" s="17"/>
    </row>
    <row r="143" spans="1:9" ht="22.5" hidden="1" customHeight="1">
      <c r="A143" s="16" t="s">
        <v>10</v>
      </c>
      <c r="B143" s="18" t="s">
        <v>11</v>
      </c>
      <c r="C143" s="17"/>
      <c r="D143" s="17"/>
      <c r="E143" s="17"/>
      <c r="F143" s="17"/>
      <c r="G143" s="17"/>
      <c r="H143" s="17"/>
      <c r="I143" s="17"/>
    </row>
    <row r="144" spans="1:9" ht="22.5" hidden="1" customHeight="1">
      <c r="A144" s="16"/>
      <c r="B144" s="18">
        <v>2</v>
      </c>
      <c r="C144" s="17"/>
      <c r="D144" s="17"/>
      <c r="E144" s="17"/>
      <c r="F144" s="17"/>
      <c r="G144" s="17"/>
      <c r="H144" s="17"/>
      <c r="I144" s="17"/>
    </row>
    <row r="145" spans="1:9" ht="22.5" hidden="1" customHeight="1">
      <c r="A145" s="16"/>
      <c r="B145" s="18">
        <v>3</v>
      </c>
      <c r="C145" s="17"/>
      <c r="D145" s="17"/>
      <c r="E145" s="17"/>
      <c r="F145" s="17"/>
      <c r="G145" s="17"/>
      <c r="H145" s="17"/>
      <c r="I145" s="17"/>
    </row>
    <row r="146" spans="1:9" ht="22.5" hidden="1" customHeight="1">
      <c r="A146" s="16"/>
      <c r="B146" s="18">
        <v>4</v>
      </c>
      <c r="C146" s="17"/>
      <c r="D146" s="17"/>
      <c r="E146" s="17"/>
      <c r="F146" s="17"/>
      <c r="G146" s="17"/>
      <c r="H146" s="17"/>
      <c r="I146" s="17"/>
    </row>
    <row r="147" spans="1:9" ht="22.5" hidden="1" customHeight="1">
      <c r="A147" s="16"/>
      <c r="B147" s="18">
        <v>5</v>
      </c>
      <c r="C147" s="17"/>
      <c r="D147" s="17"/>
      <c r="E147" s="17"/>
      <c r="F147" s="17"/>
      <c r="G147" s="17"/>
      <c r="H147" s="17"/>
      <c r="I147" s="17"/>
    </row>
    <row r="148" spans="1:9" ht="22.5" hidden="1" customHeight="1">
      <c r="A148" s="16"/>
      <c r="B148" s="18">
        <v>6</v>
      </c>
      <c r="C148" s="17"/>
      <c r="D148" s="17"/>
      <c r="E148" s="17"/>
      <c r="F148" s="17"/>
      <c r="G148" s="17"/>
      <c r="H148" s="17"/>
      <c r="I148" s="17"/>
    </row>
    <row r="149" spans="1:9" ht="22.5" hidden="1" customHeight="1">
      <c r="A149" s="16"/>
      <c r="B149" s="18">
        <v>7</v>
      </c>
      <c r="C149" s="17"/>
      <c r="D149" s="17"/>
      <c r="E149" s="17"/>
      <c r="F149" s="17"/>
      <c r="G149" s="17"/>
      <c r="H149" s="17"/>
      <c r="I149" s="17"/>
    </row>
    <row r="150" spans="1:9" ht="22.5" hidden="1" customHeight="1">
      <c r="A150" s="16"/>
      <c r="B150" s="18">
        <v>8</v>
      </c>
      <c r="C150" s="17"/>
      <c r="D150" s="17"/>
      <c r="E150" s="17"/>
      <c r="F150" s="17"/>
      <c r="G150" s="17"/>
      <c r="H150" s="17"/>
      <c r="I150" s="17"/>
    </row>
    <row r="151" spans="1:9" ht="22.5" hidden="1" customHeight="1">
      <c r="A151" s="16"/>
      <c r="B151" s="18">
        <v>9</v>
      </c>
      <c r="C151" s="17"/>
      <c r="D151" s="17"/>
      <c r="E151" s="17"/>
      <c r="F151" s="17"/>
      <c r="G151" s="17"/>
      <c r="H151" s="17"/>
      <c r="I151" s="17"/>
    </row>
    <row r="152" spans="1:9" ht="22.5" hidden="1" customHeight="1">
      <c r="A152" s="16"/>
      <c r="B152" s="18">
        <v>10</v>
      </c>
      <c r="C152" s="17"/>
      <c r="D152" s="17"/>
      <c r="E152" s="17"/>
      <c r="F152" s="17"/>
      <c r="G152" s="17"/>
      <c r="H152" s="17"/>
      <c r="I152" s="17"/>
    </row>
    <row r="153" spans="1:9" ht="22.5" hidden="1" customHeight="1">
      <c r="A153" s="16"/>
      <c r="B153" s="18">
        <v>11</v>
      </c>
      <c r="C153" s="17"/>
      <c r="D153" s="17"/>
      <c r="E153" s="17"/>
      <c r="F153" s="17"/>
      <c r="G153" s="17"/>
      <c r="H153" s="17"/>
      <c r="I153" s="17"/>
    </row>
    <row r="154" spans="1:9" ht="22.5" hidden="1" customHeight="1">
      <c r="A154" s="16"/>
      <c r="B154" s="18">
        <v>12</v>
      </c>
      <c r="C154" s="17"/>
      <c r="D154" s="17"/>
      <c r="E154" s="17"/>
      <c r="F154" s="17"/>
      <c r="G154" s="17"/>
      <c r="H154" s="17"/>
      <c r="I154" s="17"/>
    </row>
    <row r="155" spans="1:9" ht="22.5" hidden="1" customHeight="1">
      <c r="A155" s="19" t="s">
        <v>10</v>
      </c>
      <c r="B155" s="20" t="s">
        <v>15</v>
      </c>
      <c r="C155" s="17"/>
      <c r="D155" s="17"/>
      <c r="E155" s="17"/>
      <c r="F155" s="17"/>
      <c r="G155" s="17"/>
      <c r="H155" s="17"/>
      <c r="I155" s="17"/>
    </row>
    <row r="156" spans="1:9" ht="22.5" hidden="1" customHeight="1">
      <c r="A156" s="19" t="s">
        <v>10</v>
      </c>
      <c r="B156" s="20">
        <v>14</v>
      </c>
      <c r="C156" s="17">
        <f>SUM(D156:I156)</f>
        <v>128640</v>
      </c>
      <c r="D156" s="17">
        <v>9773</v>
      </c>
      <c r="E156" s="17">
        <v>13985</v>
      </c>
      <c r="F156" s="17">
        <v>3139</v>
      </c>
      <c r="G156" s="17">
        <v>66820</v>
      </c>
      <c r="H156" s="17">
        <v>4584</v>
      </c>
      <c r="I156" s="17">
        <v>30339</v>
      </c>
    </row>
    <row r="157" spans="1:9" ht="22.5" hidden="1" customHeight="1">
      <c r="A157" s="26"/>
      <c r="B157" s="20">
        <v>15</v>
      </c>
      <c r="C157" s="17">
        <f>SUM(D157:I157)</f>
        <v>128640</v>
      </c>
      <c r="D157" s="17">
        <v>9752</v>
      </c>
      <c r="E157" s="17">
        <v>13947</v>
      </c>
      <c r="F157" s="17">
        <v>3152</v>
      </c>
      <c r="G157" s="17">
        <v>66846</v>
      </c>
      <c r="H157" s="17">
        <v>4563</v>
      </c>
      <c r="I157" s="17">
        <v>30380</v>
      </c>
    </row>
    <row r="158" spans="1:9" ht="22.5" hidden="1" customHeight="1">
      <c r="A158" s="26"/>
      <c r="B158" s="20">
        <v>16</v>
      </c>
      <c r="C158" s="17">
        <f>SUM(D158:I158)</f>
        <v>128640</v>
      </c>
      <c r="D158" s="17">
        <v>9743</v>
      </c>
      <c r="E158" s="17">
        <v>13909</v>
      </c>
      <c r="F158" s="17">
        <v>3211</v>
      </c>
      <c r="G158" s="17">
        <v>66774</v>
      </c>
      <c r="H158" s="17">
        <v>4512</v>
      </c>
      <c r="I158" s="17">
        <v>30491</v>
      </c>
    </row>
    <row r="159" spans="1:9" ht="22.5" hidden="1" customHeight="1">
      <c r="A159" s="26"/>
      <c r="B159" s="20">
        <v>17</v>
      </c>
      <c r="C159" s="28"/>
      <c r="D159" s="28"/>
      <c r="E159" s="28"/>
      <c r="F159" s="28"/>
      <c r="G159" s="28"/>
      <c r="H159" s="28"/>
      <c r="I159" s="28"/>
    </row>
    <row r="160" spans="1:9" ht="22.5" hidden="1" customHeight="1">
      <c r="A160" s="21" t="s">
        <v>12</v>
      </c>
      <c r="B160" s="21"/>
    </row>
    <row r="161" spans="1:2" ht="22.5" hidden="1" customHeight="1">
      <c r="A161" s="21" t="s">
        <v>13</v>
      </c>
      <c r="B161" s="21"/>
    </row>
    <row r="162" spans="1:2" ht="22.5" customHeight="1">
      <c r="A162" s="21"/>
      <c r="B162" s="21"/>
    </row>
    <row r="163" spans="1:2" ht="22.5" customHeight="1">
      <c r="A163" s="21"/>
      <c r="B163" s="21"/>
    </row>
    <row r="164" spans="1:2" ht="22.5" customHeight="1">
      <c r="A164" s="21"/>
      <c r="B164" s="21"/>
    </row>
    <row r="165" spans="1:2" ht="22.5" customHeight="1">
      <c r="A165" s="21"/>
      <c r="B165" s="21"/>
    </row>
    <row r="166" spans="1:2" ht="22.5" customHeight="1">
      <c r="A166" s="21"/>
      <c r="B166" s="21"/>
    </row>
    <row r="167" spans="1:2" ht="22.5" customHeight="1">
      <c r="A167" s="21"/>
      <c r="B167" s="21"/>
    </row>
    <row r="168" spans="1:2" ht="22.5" customHeight="1">
      <c r="A168" s="21"/>
      <c r="B168" s="21"/>
    </row>
    <row r="169" spans="1:2" ht="22.5" customHeight="1">
      <c r="A169" s="21"/>
      <c r="B169" s="21"/>
    </row>
  </sheetData>
  <mergeCells count="10">
    <mergeCell ref="A130:B130"/>
    <mergeCell ref="A2:B2"/>
    <mergeCell ref="A36:B36"/>
    <mergeCell ref="A68:B68"/>
    <mergeCell ref="A99:B99"/>
    <mergeCell ref="A29:B29"/>
    <mergeCell ref="A30:B30"/>
    <mergeCell ref="A31:B31"/>
    <mergeCell ref="A32:B32"/>
    <mergeCell ref="A28:B28"/>
  </mergeCells>
  <phoneticPr fontId="2"/>
  <pageMargins left="0.75" right="0.75" top="1" bottom="1" header="0.51200000000000001" footer="0.51200000000000001"/>
  <pageSetup paperSize="9" orientation="portrait" r:id="rId1"/>
  <headerFooter alignWithMargins="0"/>
  <rowBreaks count="1" manualBreakCount="1">
    <brk id="34" max="8" man="1"/>
  </rowBreaks>
  <colBreaks count="3" manualBreakCount="3">
    <brk id="20" max="1048575" man="1"/>
    <brk id="29" max="1048575" man="1"/>
    <brk id="4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3-1</vt:lpstr>
      <vt:lpstr>5.基</vt:lpstr>
      <vt:lpstr>'5.基'!Print_Area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統計－自然</dc:title>
  <cp:lastPrinted>2008-03-07T07:21:28Z</cp:lastPrinted>
  <dcterms:created xsi:type="dcterms:W3CDTF">1997-01-08T22:48:59Z</dcterms:created>
  <dcterms:modified xsi:type="dcterms:W3CDTF">2023-03-09T02:32:11Z</dcterms:modified>
</cp:coreProperties>
</file>