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 codeName="ThisWorkbook"/>
  <mc:AlternateContent xmlns:mc="http://schemas.openxmlformats.org/markup-compatibility/2006">
    <mc:Choice Requires="x15">
      <x15ac:absPath xmlns:x15ac="http://schemas.microsoft.com/office/spreadsheetml/2010/11/ac" url="\\city.saku-int.nagano.jp\userdata\redirect\t2819\Desktop\統計書H18\"/>
    </mc:Choice>
  </mc:AlternateContent>
  <xr:revisionPtr revIDLastSave="0" documentId="13_ncr:1_{B3B17FDC-49E4-40BE-A5ED-CFCA875E770E}" xr6:coauthVersionLast="36" xr6:coauthVersionMax="36" xr10:uidLastSave="{00000000-0000-0000-0000-000000000000}"/>
  <bookViews>
    <workbookView xWindow="0" yWindow="0" windowWidth="28800" windowHeight="12285" tabRatio="773" xr2:uid="{00000000-000D-0000-FFFF-FFFF00000000}"/>
  </bookViews>
  <sheets>
    <sheet name="5-3.5-4" sheetId="22" r:id="rId1"/>
    <sheet name="5-3" sheetId="1" state="hidden" r:id="rId2"/>
    <sheet name="5-4" sheetId="13" state="hidden" r:id="rId3"/>
  </sheets>
  <definedNames>
    <definedName name="_xlnm.Print_Area" localSheetId="1">'5-3'!$A$1:$R$48</definedName>
  </definedNames>
  <calcPr calcId="191029"/>
</workbook>
</file>

<file path=xl/calcChain.xml><?xml version="1.0" encoding="utf-8"?>
<calcChain xmlns="http://schemas.openxmlformats.org/spreadsheetml/2006/main">
  <c r="O16" i="1" l="1"/>
  <c r="Q16" i="1"/>
  <c r="O17" i="1"/>
  <c r="Q17" i="1"/>
  <c r="O18" i="1"/>
  <c r="Q18" i="1"/>
  <c r="O19" i="1"/>
  <c r="Q19" i="1"/>
  <c r="Q11" i="1"/>
  <c r="O11" i="1"/>
  <c r="N11" i="1"/>
  <c r="M11" i="1"/>
  <c r="L11" i="1"/>
  <c r="Q10" i="1"/>
  <c r="O10" i="1"/>
  <c r="N10" i="1"/>
  <c r="M10" i="1"/>
  <c r="L10" i="1"/>
  <c r="Q9" i="1"/>
  <c r="O9" i="1"/>
  <c r="N9" i="1"/>
  <c r="M9" i="1"/>
  <c r="L9" i="1"/>
  <c r="Q8" i="1"/>
  <c r="O8" i="1"/>
  <c r="N8" i="1"/>
  <c r="M8" i="1"/>
  <c r="L8" i="1"/>
  <c r="Q7" i="1"/>
  <c r="O7" i="1"/>
  <c r="N7" i="1"/>
  <c r="M7" i="1"/>
  <c r="L7" i="1"/>
  <c r="Q6" i="1"/>
  <c r="O6" i="1"/>
  <c r="N6" i="1"/>
  <c r="M6" i="1"/>
  <c r="L6" i="1"/>
  <c r="Q5" i="1"/>
  <c r="O5" i="1"/>
  <c r="N5" i="1"/>
  <c r="M5" i="1"/>
  <c r="L5" i="1"/>
  <c r="Q4" i="1"/>
  <c r="O4" i="1"/>
  <c r="N16" i="1"/>
  <c r="N17" i="1"/>
  <c r="N18" i="1"/>
  <c r="N19" i="1"/>
  <c r="N4" i="1"/>
  <c r="M16" i="1"/>
  <c r="M17" i="1"/>
  <c r="M18" i="1"/>
  <c r="M19" i="1"/>
  <c r="M4" i="1"/>
  <c r="L16" i="1"/>
  <c r="L17" i="1"/>
  <c r="L18" i="1"/>
  <c r="L19" i="1"/>
  <c r="L4" i="1"/>
  <c r="F16" i="1"/>
  <c r="F4" i="1" s="1"/>
  <c r="F17" i="1"/>
  <c r="F18" i="1"/>
  <c r="F19" i="1"/>
  <c r="G16" i="1"/>
  <c r="G17" i="1"/>
  <c r="G18" i="1"/>
  <c r="G19" i="1"/>
  <c r="G4" i="1"/>
  <c r="H16" i="1"/>
  <c r="H17" i="1"/>
  <c r="H18" i="1"/>
  <c r="H19" i="1"/>
  <c r="H4" i="1"/>
  <c r="I16" i="1"/>
  <c r="I17" i="1"/>
  <c r="I18" i="1"/>
  <c r="I19" i="1"/>
  <c r="I4" i="1"/>
  <c r="F5" i="1"/>
  <c r="G5" i="1"/>
  <c r="H5" i="1"/>
  <c r="I5" i="1"/>
  <c r="F6" i="1"/>
  <c r="G6" i="1"/>
  <c r="H6" i="1"/>
  <c r="I6" i="1"/>
  <c r="F7" i="1"/>
  <c r="G7" i="1"/>
  <c r="H7" i="1"/>
  <c r="I7" i="1"/>
  <c r="F8" i="1"/>
  <c r="G8" i="1"/>
  <c r="H8" i="1"/>
  <c r="I8" i="1"/>
  <c r="F9" i="1"/>
  <c r="G9" i="1"/>
  <c r="H9" i="1"/>
  <c r="I9" i="1"/>
  <c r="F10" i="1"/>
  <c r="G10" i="1"/>
  <c r="H10" i="1"/>
  <c r="I10" i="1"/>
  <c r="F11" i="1"/>
  <c r="G11" i="1"/>
  <c r="H11" i="1"/>
  <c r="I11" i="1"/>
  <c r="E9" i="1"/>
  <c r="E11" i="1"/>
  <c r="E10" i="1"/>
  <c r="E8" i="1"/>
  <c r="E7" i="1"/>
  <c r="E6" i="1"/>
  <c r="E5" i="1"/>
  <c r="E16" i="1"/>
  <c r="E17" i="1"/>
  <c r="E18" i="1"/>
  <c r="E19" i="1"/>
  <c r="E4" i="1"/>
  <c r="D4" i="1"/>
  <c r="C4" i="1"/>
  <c r="D16" i="1"/>
  <c r="J16" i="1"/>
  <c r="K16" i="1"/>
  <c r="D17" i="1"/>
  <c r="J17" i="1"/>
  <c r="K17" i="1"/>
  <c r="D18" i="1"/>
  <c r="J18" i="1"/>
  <c r="K18" i="1"/>
  <c r="D19" i="1"/>
  <c r="J19" i="1"/>
  <c r="K19" i="1"/>
  <c r="C17" i="1"/>
  <c r="C18" i="1"/>
  <c r="C19" i="1"/>
  <c r="C16" i="1"/>
  <c r="H4" i="13"/>
  <c r="H13" i="13"/>
  <c r="H17" i="13"/>
  <c r="H3" i="13"/>
  <c r="D4" i="13"/>
  <c r="D13" i="13"/>
  <c r="D17" i="13"/>
  <c r="D3" i="13"/>
  <c r="E4" i="13"/>
  <c r="E13" i="13"/>
  <c r="E17" i="13"/>
  <c r="E3" i="13"/>
  <c r="F4" i="13"/>
  <c r="F13" i="13"/>
  <c r="F17" i="13"/>
  <c r="F3" i="13"/>
  <c r="G4" i="13"/>
  <c r="G13" i="13"/>
  <c r="G17" i="13"/>
  <c r="G3" i="13" s="1"/>
  <c r="I4" i="13"/>
  <c r="I3" i="13" s="1"/>
  <c r="I13" i="13"/>
  <c r="I17" i="13"/>
  <c r="C4" i="13"/>
  <c r="C13" i="13"/>
  <c r="C17" i="13"/>
  <c r="C3" i="13"/>
</calcChain>
</file>

<file path=xl/sharedStrings.xml><?xml version="1.0" encoding="utf-8"?>
<sst xmlns="http://schemas.openxmlformats.org/spreadsheetml/2006/main" count="97" uniqueCount="48">
  <si>
    <t>総数</t>
    <rPh sb="0" eb="2">
      <t>ソウスウ</t>
    </rPh>
    <phoneticPr fontId="2"/>
  </si>
  <si>
    <t>組合数</t>
    <rPh sb="0" eb="2">
      <t>クミアイ</t>
    </rPh>
    <rPh sb="2" eb="3">
      <t>カズ</t>
    </rPh>
    <phoneticPr fontId="2"/>
  </si>
  <si>
    <t>佐久市</t>
    <rPh sb="0" eb="3">
      <t>サクシ</t>
    </rPh>
    <phoneticPr fontId="2"/>
  </si>
  <si>
    <t>臼田町</t>
    <rPh sb="0" eb="2">
      <t>ウスダ</t>
    </rPh>
    <rPh sb="2" eb="3">
      <t>マチ</t>
    </rPh>
    <phoneticPr fontId="2"/>
  </si>
  <si>
    <t>浅科村</t>
    <rPh sb="0" eb="3">
      <t>アサシナムラ</t>
    </rPh>
    <phoneticPr fontId="2"/>
  </si>
  <si>
    <t>望月町</t>
    <rPh sb="0" eb="3">
      <t>モチヅキマチ</t>
    </rPh>
    <phoneticPr fontId="2"/>
  </si>
  <si>
    <t>平成11年</t>
    <rPh sb="0" eb="2">
      <t>ヘイセイ</t>
    </rPh>
    <rPh sb="4" eb="5">
      <t>ネン</t>
    </rPh>
    <phoneticPr fontId="2"/>
  </si>
  <si>
    <t>産業別</t>
    <rPh sb="0" eb="3">
      <t>サンギョウベツ</t>
    </rPh>
    <phoneticPr fontId="2"/>
  </si>
  <si>
    <t>鉱業</t>
    <rPh sb="0" eb="2">
      <t>コウギョウ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</si>
  <si>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</si>
  <si>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</si>
  <si>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その他</t>
    <rPh sb="2" eb="3">
      <t>タ</t>
    </rPh>
    <phoneticPr fontId="2"/>
  </si>
  <si>
    <t>平成
11年</t>
    <rPh sb="0" eb="2">
      <t>ヘイセイ</t>
    </rPh>
    <rPh sb="5" eb="6">
      <t>ネン</t>
    </rPh>
    <phoneticPr fontId="2"/>
  </si>
  <si>
    <t>組合員数</t>
    <rPh sb="0" eb="3">
      <t>クミアイイン</t>
    </rPh>
    <rPh sb="3" eb="4">
      <t>カズ</t>
    </rPh>
    <phoneticPr fontId="2"/>
  </si>
  <si>
    <t>各年6月末現在</t>
    <rPh sb="0" eb="1">
      <t>カク</t>
    </rPh>
    <rPh sb="1" eb="2">
      <t>トシ</t>
    </rPh>
    <rPh sb="3" eb="4">
      <t>ガツ</t>
    </rPh>
    <rPh sb="4" eb="5">
      <t>マツ</t>
    </rPh>
    <rPh sb="5" eb="7">
      <t>ゲンザイ</t>
    </rPh>
    <phoneticPr fontId="2"/>
  </si>
  <si>
    <t>29人以下</t>
    <rPh sb="2" eb="3">
      <t>ニン</t>
    </rPh>
    <rPh sb="3" eb="5">
      <t>イカ</t>
    </rPh>
    <phoneticPr fontId="2"/>
  </si>
  <si>
    <t>30～99人</t>
    <rPh sb="5" eb="6">
      <t>ヒト</t>
    </rPh>
    <phoneticPr fontId="2"/>
  </si>
  <si>
    <t>1000人以上</t>
    <rPh sb="4" eb="5">
      <t>ニン</t>
    </rPh>
    <rPh sb="5" eb="7">
      <t>イジョウ</t>
    </rPh>
    <phoneticPr fontId="2"/>
  </si>
  <si>
    <t>区分</t>
    <rPh sb="0" eb="2">
      <t>クブン</t>
    </rPh>
    <phoneticPr fontId="2"/>
  </si>
  <si>
    <t>小計</t>
    <rPh sb="0" eb="2">
      <t>ショウケイ</t>
    </rPh>
    <phoneticPr fontId="2"/>
  </si>
  <si>
    <t>食料品</t>
    <rPh sb="0" eb="2">
      <t>ショクリョウ</t>
    </rPh>
    <rPh sb="2" eb="3">
      <t>ヒン</t>
    </rPh>
    <phoneticPr fontId="2"/>
  </si>
  <si>
    <t>木材・木製品</t>
    <rPh sb="0" eb="2">
      <t>モクザイ</t>
    </rPh>
    <rPh sb="3" eb="4">
      <t>キ</t>
    </rPh>
    <rPh sb="4" eb="6">
      <t>セイヒン</t>
    </rPh>
    <phoneticPr fontId="2"/>
  </si>
  <si>
    <t>化学工業</t>
    <rPh sb="0" eb="2">
      <t>カガク</t>
    </rPh>
    <rPh sb="2" eb="4">
      <t>コウギョウ</t>
    </rPh>
    <phoneticPr fontId="2"/>
  </si>
  <si>
    <t>窯業・土石製品</t>
    <rPh sb="0" eb="1">
      <t>カマ</t>
    </rPh>
    <rPh sb="1" eb="2">
      <t>ギョウ</t>
    </rPh>
    <rPh sb="3" eb="5">
      <t>ドセキ</t>
    </rPh>
    <rPh sb="5" eb="7">
      <t>セイヒン</t>
    </rPh>
    <phoneticPr fontId="2"/>
  </si>
  <si>
    <t>金属製品</t>
    <rPh sb="0" eb="2">
      <t>キンゾク</t>
    </rPh>
    <rPh sb="2" eb="4">
      <t>セイヒン</t>
    </rPh>
    <phoneticPr fontId="2"/>
  </si>
  <si>
    <t>電気・輸送用機械器具</t>
    <rPh sb="0" eb="2">
      <t>デンキ</t>
    </rPh>
    <rPh sb="3" eb="6">
      <t>ユソウヨウ</t>
    </rPh>
    <rPh sb="6" eb="8">
      <t>キカイ</t>
    </rPh>
    <rPh sb="8" eb="10">
      <t>キグ</t>
    </rPh>
    <phoneticPr fontId="2"/>
  </si>
  <si>
    <t>土木工事</t>
    <rPh sb="0" eb="2">
      <t>ドボク</t>
    </rPh>
    <rPh sb="2" eb="4">
      <t>コウジ</t>
    </rPh>
    <phoneticPr fontId="2"/>
  </si>
  <si>
    <t>建築工事</t>
    <rPh sb="0" eb="2">
      <t>ケンチク</t>
    </rPh>
    <rPh sb="2" eb="4">
      <t>コウジ</t>
    </rPh>
    <phoneticPr fontId="2"/>
  </si>
  <si>
    <t>設備工事</t>
    <rPh sb="0" eb="2">
      <t>セツビ</t>
    </rPh>
    <rPh sb="2" eb="4">
      <t>コウジ</t>
    </rPh>
    <phoneticPr fontId="2"/>
  </si>
  <si>
    <t>運輸業</t>
    <rPh sb="0" eb="2">
      <t>ウンユ</t>
    </rPh>
    <rPh sb="2" eb="3">
      <t>ギョウ</t>
    </rPh>
    <phoneticPr fontId="2"/>
  </si>
  <si>
    <t>貨物運送業</t>
    <rPh sb="0" eb="2">
      <t>カモツ</t>
    </rPh>
    <rPh sb="2" eb="5">
      <t>ウンソウギョウ</t>
    </rPh>
    <phoneticPr fontId="2"/>
  </si>
  <si>
    <t>旅客運送業</t>
    <rPh sb="0" eb="2">
      <t>リョカク</t>
    </rPh>
    <rPh sb="2" eb="5">
      <t>ウンソウギョウ</t>
    </rPh>
    <phoneticPr fontId="2"/>
  </si>
  <si>
    <t>林業</t>
    <rPh sb="0" eb="2">
      <t>リンギョウ</t>
    </rPh>
    <phoneticPr fontId="2"/>
  </si>
  <si>
    <t>（単位：件）</t>
    <rPh sb="1" eb="3">
      <t>タンイ</t>
    </rPh>
    <rPh sb="4" eb="5">
      <t>ケン</t>
    </rPh>
    <phoneticPr fontId="2"/>
  </si>
  <si>
    <t>資料：小諸労働基準監督署（労働者死傷病報告）</t>
    <rPh sb="0" eb="2">
      <t>シリョウ</t>
    </rPh>
    <rPh sb="3" eb="5">
      <t>コモロ</t>
    </rPh>
    <rPh sb="5" eb="7">
      <t>ロウドウ</t>
    </rPh>
    <rPh sb="7" eb="9">
      <t>キジュン</t>
    </rPh>
    <rPh sb="9" eb="11">
      <t>カントク</t>
    </rPh>
    <rPh sb="11" eb="12">
      <t>ショ</t>
    </rPh>
    <rPh sb="13" eb="15">
      <t>ロウドウ</t>
    </rPh>
    <rPh sb="15" eb="16">
      <t>シャ</t>
    </rPh>
    <rPh sb="16" eb="18">
      <t>シショウ</t>
    </rPh>
    <rPh sb="18" eb="19">
      <t>ビョウ</t>
    </rPh>
    <rPh sb="19" eb="21">
      <t>ホウコク</t>
    </rPh>
    <phoneticPr fontId="2"/>
  </si>
  <si>
    <t>－小諸労働基準監督署管内－</t>
    <rPh sb="1" eb="3">
      <t>コモロ</t>
    </rPh>
    <rPh sb="3" eb="5">
      <t>ロウドウ</t>
    </rPh>
    <rPh sb="5" eb="7">
      <t>キジュン</t>
    </rPh>
    <rPh sb="7" eb="9">
      <t>カントク</t>
    </rPh>
    <rPh sb="9" eb="10">
      <t>ショ</t>
    </rPh>
    <rPh sb="10" eb="12">
      <t>カンナイ</t>
    </rPh>
    <phoneticPr fontId="2"/>
  </si>
  <si>
    <t>平成13年</t>
    <rPh sb="0" eb="2">
      <t>ヘイセイ</t>
    </rPh>
    <rPh sb="4" eb="5">
      <t>ネン</t>
    </rPh>
    <phoneticPr fontId="2"/>
  </si>
  <si>
    <t>平成16年</t>
    <rPh sb="0" eb="2">
      <t>ヘイセイ</t>
    </rPh>
    <rPh sb="4" eb="5">
      <t>ネン</t>
    </rPh>
    <phoneticPr fontId="2"/>
  </si>
  <si>
    <t>100～299</t>
    <phoneticPr fontId="2"/>
  </si>
  <si>
    <t>300～499</t>
    <phoneticPr fontId="2"/>
  </si>
  <si>
    <t>500～999</t>
    <phoneticPr fontId="2"/>
  </si>
  <si>
    <t>資料：長野県上小地方事務所</t>
    <rPh sb="0" eb="2">
      <t>シリョウ</t>
    </rPh>
    <rPh sb="3" eb="8">
      <t>ナガノケンウエショウ</t>
    </rPh>
    <rPh sb="8" eb="10">
      <t>チホウ</t>
    </rPh>
    <rPh sb="10" eb="12">
      <t>ジム</t>
    </rPh>
    <rPh sb="12" eb="13">
      <t>ショ</t>
    </rPh>
    <phoneticPr fontId="2"/>
  </si>
  <si>
    <t>100～299</t>
    <phoneticPr fontId="2"/>
  </si>
  <si>
    <t>300～499</t>
    <phoneticPr fontId="2"/>
  </si>
  <si>
    <t>500～999</t>
    <phoneticPr fontId="2"/>
  </si>
  <si>
    <t>5-3　労働組合法適用組合の規模別労働組合数及び組合員数　　－市内－</t>
    <rPh sb="4" eb="8">
      <t>ロウドウクミアイ</t>
    </rPh>
    <rPh sb="8" eb="9">
      <t>ホウ</t>
    </rPh>
    <rPh sb="9" eb="11">
      <t>テキヨウ</t>
    </rPh>
    <rPh sb="11" eb="13">
      <t>クミアイ</t>
    </rPh>
    <rPh sb="14" eb="16">
      <t>キボ</t>
    </rPh>
    <rPh sb="16" eb="17">
      <t>ベツ</t>
    </rPh>
    <rPh sb="17" eb="21">
      <t>ロウドウクミアイ</t>
    </rPh>
    <rPh sb="21" eb="22">
      <t>カズ</t>
    </rPh>
    <rPh sb="22" eb="23">
      <t>オヨ</t>
    </rPh>
    <rPh sb="24" eb="27">
      <t>クミアイイン</t>
    </rPh>
    <rPh sb="27" eb="28">
      <t>スウ</t>
    </rPh>
    <rPh sb="31" eb="33">
      <t>シナイ</t>
    </rPh>
    <phoneticPr fontId="2"/>
  </si>
  <si>
    <t>5-4　労働組合法適用組合の規模別労働組合数及び組合員数</t>
    <rPh sb="4" eb="8">
      <t>ロウドウクミアイ</t>
    </rPh>
    <rPh sb="8" eb="9">
      <t>ホウ</t>
    </rPh>
    <rPh sb="9" eb="11">
      <t>テキヨウ</t>
    </rPh>
    <rPh sb="11" eb="13">
      <t>クミアイ</t>
    </rPh>
    <rPh sb="14" eb="16">
      <t>キボ</t>
    </rPh>
    <rPh sb="16" eb="17">
      <t>ベツ</t>
    </rPh>
    <rPh sb="17" eb="21">
      <t>ロウドウクミアイ</t>
    </rPh>
    <rPh sb="21" eb="22">
      <t>カズ</t>
    </rPh>
    <rPh sb="22" eb="23">
      <t>オヨ</t>
    </rPh>
    <rPh sb="24" eb="27">
      <t>クミアイイン</t>
    </rPh>
    <rPh sb="27" eb="28">
      <t>スウ</t>
    </rPh>
    <phoneticPr fontId="2"/>
  </si>
  <si>
    <t>5-4　労働災害発生状況（休業4日以上）</t>
    <rPh sb="4" eb="6">
      <t>ロウドウ</t>
    </rPh>
    <rPh sb="6" eb="8">
      <t>サイガイ</t>
    </rPh>
    <rPh sb="8" eb="10">
      <t>ハッセイ</t>
    </rPh>
    <rPh sb="10" eb="12">
      <t>ジョウキョウ</t>
    </rPh>
    <rPh sb="13" eb="15">
      <t>キュウギョウ</t>
    </rPh>
    <rPh sb="16" eb="17">
      <t>カ</t>
    </rPh>
    <rPh sb="17" eb="19">
      <t>イジョウ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</si>
</sst>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明朝"/>
      <family val="1"/>
      <charset val="128"/>
    </font>
    <font>
      <sz val="11"/>
      <name val="明朝"/>
      <family val="1"/>
      <charset val="128"/>
    </font>
    <font>
      <sz val="10"/>
      <name val="明朝"/>
      <family val="1"/>
      <charset val="128"/>
    </font>
    <font>
      <sz val="9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49" fontId="3" fillId="0" borderId="0" xfId="0" applyNumberFormat="1" applyFont="1" applyAlignment="1">
      <alignment vertical="center"/>
    </xf>
    <xf numFmtId="38" fontId="5" fillId="0" borderId="0" xfId="1" applyFont="1" applyBorder="1" applyAlignment="1">
      <alignment horizontal="right" vertical="center"/>
    </xf>
    <xf numFmtId="38" fontId="5" fillId="0" borderId="3" xfId="1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 wrapText="1"/>
    </xf>
    <xf numFmtId="0" fontId="4" fillId="0" borderId="0" xfId="0" applyFont="1"/>
    <xf numFmtId="0" fontId="5" fillId="0" borderId="7" xfId="0" applyFont="1" applyBorder="1" applyAlignment="1">
      <alignment horizontal="right" vertical="center"/>
    </xf>
    <xf numFmtId="0" fontId="5" fillId="0" borderId="5" xfId="0" applyFont="1" applyBorder="1" applyAlignment="1">
      <alignment horizontal="distributed" vertical="center"/>
    </xf>
    <xf numFmtId="0" fontId="4" fillId="0" borderId="5" xfId="0" applyFont="1" applyBorder="1" applyAlignment="1">
      <alignment horizontal="distributed" vertical="center"/>
    </xf>
    <xf numFmtId="0" fontId="5" fillId="0" borderId="4" xfId="0" applyFont="1" applyBorder="1" applyAlignment="1">
      <alignment horizontal="center" vertical="center" wrapText="1"/>
    </xf>
    <xf numFmtId="38" fontId="5" fillId="0" borderId="0" xfId="1" applyFont="1" applyBorder="1" applyAlignment="1">
      <alignment horizontal="center" vertical="center"/>
    </xf>
    <xf numFmtId="38" fontId="5" fillId="0" borderId="8" xfId="1" applyFont="1" applyBorder="1" applyAlignment="1">
      <alignment horizontal="center" vertical="center"/>
    </xf>
    <xf numFmtId="38" fontId="5" fillId="0" borderId="9" xfId="1" applyFont="1" applyBorder="1" applyAlignment="1">
      <alignment horizontal="center" vertical="center"/>
    </xf>
    <xf numFmtId="38" fontId="5" fillId="0" borderId="10" xfId="1" applyFont="1" applyBorder="1" applyAlignment="1">
      <alignment horizontal="center" vertical="center"/>
    </xf>
    <xf numFmtId="38" fontId="5" fillId="0" borderId="11" xfId="1" applyFont="1" applyBorder="1" applyAlignment="1">
      <alignment horizontal="center" vertical="center"/>
    </xf>
    <xf numFmtId="38" fontId="5" fillId="0" borderId="3" xfId="1" applyFont="1" applyBorder="1" applyAlignment="1">
      <alignment horizontal="center" vertical="center"/>
    </xf>
    <xf numFmtId="38" fontId="5" fillId="0" borderId="12" xfId="1" applyFont="1" applyBorder="1" applyAlignment="1">
      <alignment horizontal="center" vertical="center"/>
    </xf>
    <xf numFmtId="38" fontId="5" fillId="0" borderId="13" xfId="1" applyFont="1" applyBorder="1" applyAlignment="1">
      <alignment horizontal="center" vertical="center"/>
    </xf>
    <xf numFmtId="38" fontId="5" fillId="0" borderId="14" xfId="1" applyFont="1" applyBorder="1" applyAlignment="1">
      <alignment horizontal="right" vertical="center"/>
    </xf>
    <xf numFmtId="38" fontId="5" fillId="0" borderId="15" xfId="1" applyFont="1" applyBorder="1" applyAlignment="1">
      <alignment horizontal="right" vertical="center"/>
    </xf>
    <xf numFmtId="38" fontId="5" fillId="0" borderId="16" xfId="1" applyFont="1" applyBorder="1" applyAlignment="1">
      <alignment horizontal="right" vertical="center"/>
    </xf>
    <xf numFmtId="38" fontId="5" fillId="0" borderId="17" xfId="1" applyFont="1" applyBorder="1" applyAlignment="1">
      <alignment horizontal="right" vertical="center"/>
    </xf>
    <xf numFmtId="38" fontId="5" fillId="0" borderId="18" xfId="1" applyFont="1" applyBorder="1" applyAlignment="1">
      <alignment horizontal="right" vertical="center"/>
    </xf>
    <xf numFmtId="38" fontId="5" fillId="0" borderId="19" xfId="1" applyFont="1" applyBorder="1" applyAlignment="1">
      <alignment horizontal="right" vertical="center"/>
    </xf>
    <xf numFmtId="38" fontId="5" fillId="0" borderId="20" xfId="1" applyFont="1" applyBorder="1" applyAlignment="1">
      <alignment horizontal="right" vertical="center"/>
    </xf>
    <xf numFmtId="38" fontId="5" fillId="0" borderId="21" xfId="1" applyFont="1" applyBorder="1" applyAlignment="1">
      <alignment horizontal="right" vertical="center"/>
    </xf>
    <xf numFmtId="38" fontId="5" fillId="0" borderId="22" xfId="1" applyFont="1" applyBorder="1" applyAlignment="1">
      <alignment horizontal="right" vertical="center"/>
    </xf>
    <xf numFmtId="0" fontId="6" fillId="0" borderId="23" xfId="0" applyFont="1" applyBorder="1" applyAlignment="1">
      <alignment horizontal="center" vertical="center"/>
    </xf>
    <xf numFmtId="38" fontId="5" fillId="0" borderId="24" xfId="1" applyFont="1" applyBorder="1" applyAlignment="1">
      <alignment horizontal="right" vertical="center"/>
    </xf>
    <xf numFmtId="38" fontId="5" fillId="0" borderId="25" xfId="1" applyFont="1" applyBorder="1" applyAlignment="1">
      <alignment horizontal="right" vertical="center"/>
    </xf>
    <xf numFmtId="38" fontId="5" fillId="0" borderId="26" xfId="1" applyFont="1" applyBorder="1" applyAlignment="1">
      <alignment horizontal="right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38" fontId="5" fillId="0" borderId="30" xfId="1" applyFont="1" applyBorder="1" applyAlignment="1">
      <alignment horizontal="right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4" xfId="0" applyFont="1" applyBorder="1" applyAlignment="1">
      <alignment horizontal="distributed" vertical="center"/>
    </xf>
    <xf numFmtId="0" fontId="5" fillId="0" borderId="31" xfId="0" applyFont="1" applyBorder="1" applyAlignment="1">
      <alignment horizontal="distributed"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distributed" vertical="center" wrapText="1"/>
    </xf>
    <xf numFmtId="0" fontId="6" fillId="0" borderId="4" xfId="0" applyFont="1" applyBorder="1" applyAlignment="1">
      <alignment horizontal="distributed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4" xfId="0" applyFont="1" applyBorder="1" applyAlignment="1">
      <alignment vertical="center" textRotation="255"/>
    </xf>
    <xf numFmtId="0" fontId="4" fillId="0" borderId="31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38100</xdr:rowOff>
        </xdr:from>
        <xdr:to>
          <xdr:col>9</xdr:col>
          <xdr:colOff>323850</xdr:colOff>
          <xdr:row>33</xdr:row>
          <xdr:rowOff>76200</xdr:rowOff>
        </xdr:to>
        <xdr:pic>
          <xdr:nvPicPr>
            <xdr:cNvPr id="4098" name="Picture 2">
              <a:extLst>
                <a:ext uri="{FF2B5EF4-FFF2-40B4-BE49-F238E27FC236}">
                  <a16:creationId xmlns:a16="http://schemas.microsoft.com/office/drawing/2014/main" id="{FA8E7F07-7083-48D5-A6F0-05FD0378CA1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5-4'!$A$1:$I$22" spid="_x0000_s410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38100"/>
              <a:ext cx="6467475" cy="58007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"/>
  <sheetViews>
    <sheetView showGridLines="0" tabSelected="1" view="pageBreakPreview" zoomScale="60" zoomScaleNormal="120" workbookViewId="0">
      <selection activeCell="K10" sqref="K10"/>
    </sheetView>
  </sheetViews>
  <sheetFormatPr defaultRowHeight="13.5"/>
  <cols>
    <col min="1" max="9" width="9" style="18"/>
    <col min="10" max="10" width="5.25" style="18" customWidth="1"/>
    <col min="11" max="16384" width="9" style="18"/>
  </cols>
  <sheetData/>
  <phoneticPr fontId="2"/>
  <pageMargins left="0.75" right="0.75" top="1" bottom="1" header="0.51200000000000001" footer="0.51200000000000001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R48"/>
  <sheetViews>
    <sheetView showGridLines="0" view="pageBreakPreview" zoomScaleNormal="100" workbookViewId="0">
      <selection activeCell="B1" sqref="B1"/>
    </sheetView>
  </sheetViews>
  <sheetFormatPr defaultRowHeight="13.5"/>
  <cols>
    <col min="1" max="1" width="11.25" style="2" customWidth="1"/>
    <col min="2" max="2" width="5" style="2" customWidth="1"/>
    <col min="3" max="4" width="11.25" style="2" hidden="1" customWidth="1"/>
    <col min="5" max="7" width="6.875" style="2" hidden="1" customWidth="1"/>
    <col min="8" max="9" width="17.375" style="2" customWidth="1"/>
    <col min="10" max="11" width="0.125" style="2" hidden="1" customWidth="1"/>
    <col min="12" max="14" width="6.875" style="2" hidden="1" customWidth="1"/>
    <col min="15" max="15" width="11.625" style="2" customWidth="1"/>
    <col min="16" max="16" width="6.375" style="2" customWidth="1"/>
    <col min="17" max="17" width="11.625" style="2" customWidth="1"/>
    <col min="18" max="18" width="6.375" style="2" customWidth="1"/>
    <col min="19" max="16384" width="9" style="2"/>
  </cols>
  <sheetData>
    <row r="1" spans="1:18" ht="20.25" customHeight="1" thickBot="1">
      <c r="A1" s="1" t="s">
        <v>45</v>
      </c>
      <c r="N1" s="16"/>
      <c r="O1" s="16"/>
      <c r="P1" s="16"/>
      <c r="R1" s="7" t="s">
        <v>14</v>
      </c>
    </row>
    <row r="2" spans="1:18">
      <c r="A2" s="72" t="s">
        <v>7</v>
      </c>
      <c r="B2" s="71"/>
      <c r="C2" s="71" t="s">
        <v>1</v>
      </c>
      <c r="D2" s="71"/>
      <c r="E2" s="71"/>
      <c r="F2" s="71"/>
      <c r="G2" s="71"/>
      <c r="H2" s="71"/>
      <c r="I2" s="71"/>
      <c r="J2" s="50" t="s">
        <v>13</v>
      </c>
      <c r="K2" s="51"/>
      <c r="L2" s="51"/>
      <c r="M2" s="51"/>
      <c r="N2" s="51"/>
      <c r="O2" s="51"/>
      <c r="P2" s="51"/>
      <c r="Q2" s="51"/>
      <c r="R2" s="51"/>
    </row>
    <row r="3" spans="1:18" ht="60">
      <c r="A3" s="60"/>
      <c r="B3" s="73"/>
      <c r="C3" s="17" t="s">
        <v>12</v>
      </c>
      <c r="D3" s="13">
        <v>12</v>
      </c>
      <c r="E3" s="13">
        <v>13</v>
      </c>
      <c r="F3" s="13">
        <v>14</v>
      </c>
      <c r="G3" s="13">
        <v>15</v>
      </c>
      <c r="H3" s="13" t="s">
        <v>37</v>
      </c>
      <c r="I3" s="15">
        <v>17</v>
      </c>
      <c r="J3" s="22" t="s">
        <v>12</v>
      </c>
      <c r="K3" s="15">
        <v>12</v>
      </c>
      <c r="L3" s="12">
        <v>13</v>
      </c>
      <c r="M3" s="13">
        <v>14</v>
      </c>
      <c r="N3" s="15">
        <v>15</v>
      </c>
      <c r="O3" s="52" t="s">
        <v>37</v>
      </c>
      <c r="P3" s="60"/>
      <c r="Q3" s="52">
        <v>17</v>
      </c>
      <c r="R3" s="53"/>
    </row>
    <row r="4" spans="1:18" ht="21" customHeight="1">
      <c r="A4" s="75" t="s">
        <v>0</v>
      </c>
      <c r="B4" s="76"/>
      <c r="C4" s="9">
        <f>SUM(C5,C6,C7,C8,C9,C10,C11)</f>
        <v>58</v>
      </c>
      <c r="D4" s="9">
        <f>SUM(D5,D6,D7,D8,D9,D10,D11)</f>
        <v>57</v>
      </c>
      <c r="E4" s="9">
        <f>SUM(E16:E19)</f>
        <v>58</v>
      </c>
      <c r="F4" s="9">
        <f>SUM(F16:F19)</f>
        <v>54</v>
      </c>
      <c r="G4" s="9">
        <f>SUM(G16:G19)</f>
        <v>52</v>
      </c>
      <c r="H4" s="23">
        <f>SUM(H16:H19)</f>
        <v>80</v>
      </c>
      <c r="I4" s="24">
        <f>SUM(I16:I19)</f>
        <v>78</v>
      </c>
      <c r="J4" s="23"/>
      <c r="K4" s="23"/>
      <c r="L4" s="25">
        <f>SUM(L16:L19)</f>
        <v>3985</v>
      </c>
      <c r="M4" s="23">
        <f>SUM(M16:M19)</f>
        <v>3535</v>
      </c>
      <c r="N4" s="23">
        <f>SUM(N16:N19)</f>
        <v>3323</v>
      </c>
      <c r="O4" s="9">
        <f>SUM(O16:O19)</f>
        <v>8276</v>
      </c>
      <c r="P4" s="23"/>
      <c r="Q4" s="9">
        <f>SUM(Q16:Q19)</f>
        <v>8316</v>
      </c>
    </row>
    <row r="5" spans="1:18" ht="21" customHeight="1">
      <c r="A5" s="77" t="s">
        <v>15</v>
      </c>
      <c r="B5" s="78"/>
      <c r="C5" s="9">
        <v>29</v>
      </c>
      <c r="D5" s="9">
        <v>25</v>
      </c>
      <c r="E5" s="9">
        <f>SUM(E20:E23)</f>
        <v>27</v>
      </c>
      <c r="F5" s="9">
        <f>SUM(F20:F23)</f>
        <v>27</v>
      </c>
      <c r="G5" s="9">
        <f>SUM(G20:G23)</f>
        <v>26</v>
      </c>
      <c r="H5" s="23">
        <f>SUM(H20:H23)</f>
        <v>12</v>
      </c>
      <c r="I5" s="26">
        <f>SUM(I20:I23)</f>
        <v>11</v>
      </c>
      <c r="J5" s="23"/>
      <c r="K5" s="23"/>
      <c r="L5" s="27">
        <f>SUM(L20:L23)</f>
        <v>333</v>
      </c>
      <c r="M5" s="23">
        <f>SUM(M20:M23)</f>
        <v>377</v>
      </c>
      <c r="N5" s="23">
        <f>SUM(N20:N23)</f>
        <v>342</v>
      </c>
      <c r="O5" s="9">
        <f>SUM(O20:O23)</f>
        <v>84</v>
      </c>
      <c r="P5" s="23"/>
      <c r="Q5" s="9">
        <f>SUM(Q20:Q23)</f>
        <v>81</v>
      </c>
    </row>
    <row r="6" spans="1:18" ht="21" customHeight="1">
      <c r="A6" s="77" t="s">
        <v>16</v>
      </c>
      <c r="B6" s="78"/>
      <c r="C6" s="9">
        <v>17</v>
      </c>
      <c r="D6" s="9">
        <v>19</v>
      </c>
      <c r="E6" s="9">
        <f>SUM(E24:E27)</f>
        <v>17</v>
      </c>
      <c r="F6" s="9">
        <f>SUM(F24:F27)</f>
        <v>14</v>
      </c>
      <c r="G6" s="9">
        <f>SUM(G24:G27)</f>
        <v>16</v>
      </c>
      <c r="H6" s="23">
        <f>SUM(H24:H27)</f>
        <v>12</v>
      </c>
      <c r="I6" s="26">
        <f>SUM(I24:I27)</f>
        <v>11</v>
      </c>
      <c r="J6" s="23"/>
      <c r="K6" s="23"/>
      <c r="L6" s="27">
        <f>SUM(L24:L27)</f>
        <v>1106</v>
      </c>
      <c r="M6" s="23">
        <f>SUM(M24:M27)</f>
        <v>908</v>
      </c>
      <c r="N6" s="23">
        <f>SUM(N24:N27)</f>
        <v>1041</v>
      </c>
      <c r="O6" s="9">
        <f>SUM(O24:O27)</f>
        <v>360</v>
      </c>
      <c r="P6" s="23"/>
      <c r="Q6" s="9">
        <f>SUM(Q24:Q27)</f>
        <v>340</v>
      </c>
    </row>
    <row r="7" spans="1:18" ht="21" customHeight="1">
      <c r="A7" s="77" t="s">
        <v>42</v>
      </c>
      <c r="B7" s="78"/>
      <c r="C7" s="9">
        <v>10</v>
      </c>
      <c r="D7" s="9">
        <v>11</v>
      </c>
      <c r="E7" s="9">
        <f>SUM(E28:E31)</f>
        <v>12</v>
      </c>
      <c r="F7" s="9">
        <f>SUM(F28:F31)</f>
        <v>11</v>
      </c>
      <c r="G7" s="9">
        <f>SUM(G28:G31)</f>
        <v>7</v>
      </c>
      <c r="H7" s="23">
        <f>SUM(H28:H31)</f>
        <v>11</v>
      </c>
      <c r="I7" s="26">
        <f>SUM(I28:I31)</f>
        <v>10</v>
      </c>
      <c r="J7" s="23"/>
      <c r="K7" s="23"/>
      <c r="L7" s="27">
        <f>SUM(L28:L31)</f>
        <v>1678</v>
      </c>
      <c r="M7" s="23">
        <f>SUM(M28:M31)</f>
        <v>1549</v>
      </c>
      <c r="N7" s="23">
        <f>SUM(N28:N31)</f>
        <v>905</v>
      </c>
      <c r="O7" s="9">
        <f>SUM(O28:O31)</f>
        <v>816</v>
      </c>
      <c r="P7" s="23"/>
      <c r="Q7" s="9">
        <f>SUM(Q28:Q31)</f>
        <v>730</v>
      </c>
    </row>
    <row r="8" spans="1:18" ht="21" customHeight="1">
      <c r="A8" s="77" t="s">
        <v>43</v>
      </c>
      <c r="B8" s="78"/>
      <c r="C8" s="9">
        <v>1</v>
      </c>
      <c r="D8" s="9">
        <v>1</v>
      </c>
      <c r="E8" s="9">
        <f>SUM(E32:E35)</f>
        <v>2</v>
      </c>
      <c r="F8" s="9">
        <f>SUM(F32:F35)</f>
        <v>2</v>
      </c>
      <c r="G8" s="9">
        <f>SUM(G32:G35)</f>
        <v>3</v>
      </c>
      <c r="H8" s="23">
        <f>SUM(H32:H35)</f>
        <v>3</v>
      </c>
      <c r="I8" s="26">
        <f>SUM(I32:I35)</f>
        <v>3</v>
      </c>
      <c r="J8" s="23"/>
      <c r="K8" s="23"/>
      <c r="L8" s="27">
        <f>SUM(L32:L35)</f>
        <v>868</v>
      </c>
      <c r="M8" s="23">
        <f>SUM(M32:M35)</f>
        <v>701</v>
      </c>
      <c r="N8" s="23">
        <f>SUM(N32:N35)</f>
        <v>1035</v>
      </c>
      <c r="O8" s="9">
        <f>SUM(O32:O35)</f>
        <v>527</v>
      </c>
      <c r="P8" s="23"/>
      <c r="Q8" s="9">
        <f>SUM(Q32:Q35)</f>
        <v>526</v>
      </c>
    </row>
    <row r="9" spans="1:18" ht="21" customHeight="1">
      <c r="A9" s="77" t="s">
        <v>44</v>
      </c>
      <c r="B9" s="78"/>
      <c r="C9" s="9">
        <v>1</v>
      </c>
      <c r="D9" s="9">
        <v>1</v>
      </c>
      <c r="E9" s="9">
        <f>SUM(E36:E39)</f>
        <v>0</v>
      </c>
      <c r="F9" s="9">
        <f>SUM(F36:F39)</f>
        <v>0</v>
      </c>
      <c r="G9" s="9">
        <f>SUM(G36:G39)</f>
        <v>0</v>
      </c>
      <c r="H9" s="23">
        <f>SUM(H36:H39)</f>
        <v>4</v>
      </c>
      <c r="I9" s="26">
        <f>SUM(I36:I39)</f>
        <v>4</v>
      </c>
      <c r="J9" s="23"/>
      <c r="K9" s="23"/>
      <c r="L9" s="27">
        <f>SUM(L36:L39)</f>
        <v>0</v>
      </c>
      <c r="M9" s="23">
        <f>SUM(M36:M39)</f>
        <v>0</v>
      </c>
      <c r="N9" s="23">
        <f>SUM(N36:N39)</f>
        <v>0</v>
      </c>
      <c r="O9" s="9">
        <f>SUM(O36:O39)</f>
        <v>475</v>
      </c>
      <c r="P9" s="23"/>
      <c r="Q9" s="9">
        <f>SUM(Q36:Q39)</f>
        <v>456</v>
      </c>
    </row>
    <row r="10" spans="1:18" ht="21" customHeight="1">
      <c r="A10" s="63" t="s">
        <v>17</v>
      </c>
      <c r="B10" s="64"/>
      <c r="C10" s="9">
        <v>0</v>
      </c>
      <c r="D10" s="9">
        <v>0</v>
      </c>
      <c r="E10" s="9">
        <f>SUM(E40:E43)</f>
        <v>0</v>
      </c>
      <c r="F10" s="9">
        <f>SUM(F40:F43)</f>
        <v>0</v>
      </c>
      <c r="G10" s="9">
        <f>SUM(G40:G43)</f>
        <v>0</v>
      </c>
      <c r="H10" s="23">
        <f>SUM(H40:H43)</f>
        <v>14</v>
      </c>
      <c r="I10" s="26">
        <f>SUM(I40:I43)</f>
        <v>14</v>
      </c>
      <c r="J10" s="23"/>
      <c r="K10" s="23"/>
      <c r="L10" s="27">
        <f>SUM(L40:L43)</f>
        <v>0</v>
      </c>
      <c r="M10" s="23">
        <f>SUM(M40:M43)</f>
        <v>0</v>
      </c>
      <c r="N10" s="23">
        <f>SUM(N40:N43)</f>
        <v>0</v>
      </c>
      <c r="O10" s="9">
        <f>SUM(O40:O43)</f>
        <v>2856</v>
      </c>
      <c r="P10" s="23"/>
      <c r="Q10" s="9">
        <f>SUM(Q40:Q43)</f>
        <v>2884</v>
      </c>
    </row>
    <row r="11" spans="1:18" ht="21" customHeight="1" thickBot="1">
      <c r="A11" s="65" t="s">
        <v>11</v>
      </c>
      <c r="B11" s="66"/>
      <c r="C11" s="10">
        <v>0</v>
      </c>
      <c r="D11" s="10">
        <v>0</v>
      </c>
      <c r="E11" s="10">
        <f>SUM(E44:E47)</f>
        <v>0</v>
      </c>
      <c r="F11" s="10">
        <f>SUM(F44:F47)</f>
        <v>0</v>
      </c>
      <c r="G11" s="10">
        <f>SUM(G44:G47)</f>
        <v>0</v>
      </c>
      <c r="H11" s="28">
        <f>SUM(H44:H47)</f>
        <v>24</v>
      </c>
      <c r="I11" s="29">
        <f>SUM(I44:I47)</f>
        <v>25</v>
      </c>
      <c r="J11" s="28"/>
      <c r="K11" s="28"/>
      <c r="L11" s="30">
        <f>SUM(L44:L47)</f>
        <v>0</v>
      </c>
      <c r="M11" s="28">
        <f>SUM(M44:M47)</f>
        <v>0</v>
      </c>
      <c r="N11" s="28">
        <f>SUM(N44:N47)</f>
        <v>0</v>
      </c>
      <c r="O11" s="10">
        <f>SUM(O44:O47)</f>
        <v>3158</v>
      </c>
      <c r="P11" s="28"/>
      <c r="Q11" s="10">
        <f>SUM(Q44:Q47)</f>
        <v>3299</v>
      </c>
      <c r="R11" s="46"/>
    </row>
    <row r="12" spans="1:18" ht="13.5" customHeight="1">
      <c r="A12" s="4" t="s">
        <v>41</v>
      </c>
    </row>
    <row r="13" spans="1:18" ht="14.25" thickBot="1">
      <c r="A13" s="1" t="s">
        <v>46</v>
      </c>
      <c r="M13" s="74" t="s">
        <v>14</v>
      </c>
      <c r="N13" s="74"/>
      <c r="O13" s="74"/>
      <c r="P13" s="74"/>
      <c r="Q13" s="74"/>
    </row>
    <row r="14" spans="1:18">
      <c r="A14" s="67" t="s">
        <v>7</v>
      </c>
      <c r="B14" s="68"/>
      <c r="C14" s="71" t="s">
        <v>1</v>
      </c>
      <c r="D14" s="71"/>
      <c r="E14" s="71"/>
      <c r="F14" s="71"/>
      <c r="G14" s="71"/>
      <c r="H14" s="71"/>
      <c r="I14" s="71"/>
      <c r="J14" s="56" t="s">
        <v>13</v>
      </c>
      <c r="K14" s="57"/>
      <c r="L14" s="57"/>
      <c r="M14" s="57"/>
      <c r="N14" s="57"/>
      <c r="O14" s="57"/>
      <c r="P14" s="57"/>
      <c r="Q14" s="57"/>
      <c r="R14" s="57"/>
    </row>
    <row r="15" spans="1:18" ht="60">
      <c r="A15" s="69"/>
      <c r="B15" s="70"/>
      <c r="C15" s="17" t="s">
        <v>12</v>
      </c>
      <c r="D15" s="13">
        <v>12</v>
      </c>
      <c r="E15" s="13">
        <v>13</v>
      </c>
      <c r="F15" s="13">
        <v>14</v>
      </c>
      <c r="G15" s="13">
        <v>15</v>
      </c>
      <c r="H15" s="13" t="s">
        <v>37</v>
      </c>
      <c r="I15" s="13">
        <v>17</v>
      </c>
      <c r="J15" s="47" t="s">
        <v>12</v>
      </c>
      <c r="K15" s="45">
        <v>12</v>
      </c>
      <c r="L15" s="44">
        <v>13</v>
      </c>
      <c r="M15" s="48">
        <v>14</v>
      </c>
      <c r="N15" s="48">
        <v>15</v>
      </c>
      <c r="O15" s="54" t="s">
        <v>37</v>
      </c>
      <c r="P15" s="55"/>
      <c r="Q15" s="52">
        <v>17</v>
      </c>
      <c r="R15" s="53"/>
    </row>
    <row r="16" spans="1:18">
      <c r="A16" s="58" t="s">
        <v>0</v>
      </c>
      <c r="B16" s="14" t="s">
        <v>2</v>
      </c>
      <c r="C16" s="9">
        <f>SUM(C20,C24,C28,C32,C36,C40,C44)</f>
        <v>58</v>
      </c>
      <c r="D16" s="9">
        <f t="shared" ref="D16:Q16" si="0">SUM(D20,D24,D28,D32,D36,D40,D44)</f>
        <v>57</v>
      </c>
      <c r="E16" s="31">
        <f t="shared" si="0"/>
        <v>58</v>
      </c>
      <c r="F16" s="32">
        <f t="shared" si="0"/>
        <v>54</v>
      </c>
      <c r="G16" s="32">
        <f t="shared" si="0"/>
        <v>52</v>
      </c>
      <c r="H16" s="32">
        <f>SUM(H20,H24,H28,H32,H36,H40,H44)</f>
        <v>69</v>
      </c>
      <c r="I16" s="32">
        <f t="shared" si="0"/>
        <v>67</v>
      </c>
      <c r="J16" s="32">
        <f t="shared" si="0"/>
        <v>3881</v>
      </c>
      <c r="K16" s="32">
        <f t="shared" si="0"/>
        <v>3933</v>
      </c>
      <c r="L16" s="32">
        <f t="shared" si="0"/>
        <v>3985</v>
      </c>
      <c r="M16" s="32">
        <f t="shared" si="0"/>
        <v>3535</v>
      </c>
      <c r="N16" s="32">
        <f t="shared" si="0"/>
        <v>3323</v>
      </c>
      <c r="O16" s="33">
        <f>SUM(O20,O24,O28,O32,O36,O40,O44)</f>
        <v>4976</v>
      </c>
      <c r="P16" s="31"/>
      <c r="Q16" s="49">
        <f t="shared" si="0"/>
        <v>5021</v>
      </c>
    </row>
    <row r="17" spans="1:17">
      <c r="A17" s="58"/>
      <c r="B17" s="14" t="s">
        <v>3</v>
      </c>
      <c r="C17" s="9">
        <f t="shared" ref="C17:Q19" si="1">SUM(C21,C25,C29,C33,C37,C41,C45)</f>
        <v>0</v>
      </c>
      <c r="D17" s="9">
        <f t="shared" si="1"/>
        <v>0</v>
      </c>
      <c r="E17" s="34">
        <f t="shared" si="1"/>
        <v>0</v>
      </c>
      <c r="F17" s="35">
        <f t="shared" si="1"/>
        <v>0</v>
      </c>
      <c r="G17" s="35">
        <f t="shared" si="1"/>
        <v>0</v>
      </c>
      <c r="H17" s="35">
        <f>SUM(H21,H25,H29,H33,H37,H41,H45)</f>
        <v>6</v>
      </c>
      <c r="I17" s="35">
        <f t="shared" si="1"/>
        <v>6</v>
      </c>
      <c r="J17" s="35">
        <f t="shared" si="1"/>
        <v>0</v>
      </c>
      <c r="K17" s="35">
        <f t="shared" si="1"/>
        <v>0</v>
      </c>
      <c r="L17" s="35">
        <f t="shared" si="1"/>
        <v>0</v>
      </c>
      <c r="M17" s="35">
        <f t="shared" si="1"/>
        <v>0</v>
      </c>
      <c r="N17" s="35">
        <f t="shared" si="1"/>
        <v>0</v>
      </c>
      <c r="O17" s="36">
        <f>SUM(O21,O25,O29,O33,O37,O41,O45)</f>
        <v>1896</v>
      </c>
      <c r="P17" s="34"/>
      <c r="Q17" s="36">
        <f t="shared" si="1"/>
        <v>1937</v>
      </c>
    </row>
    <row r="18" spans="1:17">
      <c r="A18" s="58"/>
      <c r="B18" s="14" t="s">
        <v>4</v>
      </c>
      <c r="C18" s="9">
        <f t="shared" si="1"/>
        <v>0</v>
      </c>
      <c r="D18" s="9">
        <f t="shared" si="1"/>
        <v>0</v>
      </c>
      <c r="E18" s="34">
        <f t="shared" si="1"/>
        <v>0</v>
      </c>
      <c r="F18" s="35">
        <f t="shared" si="1"/>
        <v>0</v>
      </c>
      <c r="G18" s="35">
        <f t="shared" si="1"/>
        <v>0</v>
      </c>
      <c r="H18" s="35">
        <f>SUM(H22,H26,H30,H34,H38,H42,H46)</f>
        <v>3</v>
      </c>
      <c r="I18" s="35">
        <f t="shared" si="1"/>
        <v>3</v>
      </c>
      <c r="J18" s="35">
        <f t="shared" si="1"/>
        <v>0</v>
      </c>
      <c r="K18" s="35">
        <f t="shared" si="1"/>
        <v>0</v>
      </c>
      <c r="L18" s="35">
        <f t="shared" si="1"/>
        <v>0</v>
      </c>
      <c r="M18" s="35">
        <f t="shared" si="1"/>
        <v>0</v>
      </c>
      <c r="N18" s="35">
        <f t="shared" si="1"/>
        <v>0</v>
      </c>
      <c r="O18" s="36">
        <f>SUM(O22,O26,O30,O34,O38,O42,O46)</f>
        <v>1368</v>
      </c>
      <c r="P18" s="34"/>
      <c r="Q18" s="36">
        <f t="shared" si="1"/>
        <v>1314</v>
      </c>
    </row>
    <row r="19" spans="1:17">
      <c r="A19" s="58"/>
      <c r="B19" s="14" t="s">
        <v>5</v>
      </c>
      <c r="C19" s="9">
        <f t="shared" si="1"/>
        <v>0</v>
      </c>
      <c r="D19" s="9">
        <f t="shared" si="1"/>
        <v>0</v>
      </c>
      <c r="E19" s="37">
        <f t="shared" si="1"/>
        <v>0</v>
      </c>
      <c r="F19" s="38">
        <f t="shared" si="1"/>
        <v>0</v>
      </c>
      <c r="G19" s="38">
        <f t="shared" si="1"/>
        <v>0</v>
      </c>
      <c r="H19" s="38">
        <f>SUM(H23,H27,H31,H35,H39,H43,H47)</f>
        <v>2</v>
      </c>
      <c r="I19" s="38">
        <f t="shared" si="1"/>
        <v>2</v>
      </c>
      <c r="J19" s="38">
        <f t="shared" si="1"/>
        <v>0</v>
      </c>
      <c r="K19" s="38">
        <f t="shared" si="1"/>
        <v>0</v>
      </c>
      <c r="L19" s="38">
        <f t="shared" si="1"/>
        <v>0</v>
      </c>
      <c r="M19" s="38">
        <f t="shared" si="1"/>
        <v>0</v>
      </c>
      <c r="N19" s="38">
        <f t="shared" si="1"/>
        <v>0</v>
      </c>
      <c r="O19" s="39">
        <f>SUM(O23,O27,O31,O35,O39,O43,O47)</f>
        <v>36</v>
      </c>
      <c r="P19" s="37"/>
      <c r="Q19" s="39">
        <f t="shared" si="1"/>
        <v>44</v>
      </c>
    </row>
    <row r="20" spans="1:17">
      <c r="A20" s="58" t="s">
        <v>15</v>
      </c>
      <c r="B20" s="14" t="s">
        <v>2</v>
      </c>
      <c r="C20" s="9">
        <v>29</v>
      </c>
      <c r="D20" s="9">
        <v>25</v>
      </c>
      <c r="E20" s="31">
        <v>27</v>
      </c>
      <c r="F20" s="32">
        <v>27</v>
      </c>
      <c r="G20" s="32">
        <v>26</v>
      </c>
      <c r="H20" s="32">
        <v>11</v>
      </c>
      <c r="I20" s="32">
        <v>9</v>
      </c>
      <c r="J20" s="32">
        <v>380</v>
      </c>
      <c r="K20" s="32">
        <v>297</v>
      </c>
      <c r="L20" s="32">
        <v>333</v>
      </c>
      <c r="M20" s="32">
        <v>377</v>
      </c>
      <c r="N20" s="32">
        <v>342</v>
      </c>
      <c r="O20" s="33">
        <v>81</v>
      </c>
      <c r="P20" s="31"/>
      <c r="Q20" s="33">
        <v>60</v>
      </c>
    </row>
    <row r="21" spans="1:17">
      <c r="A21" s="58"/>
      <c r="B21" s="14" t="s">
        <v>3</v>
      </c>
      <c r="C21" s="9"/>
      <c r="D21" s="9"/>
      <c r="E21" s="34"/>
      <c r="F21" s="35"/>
      <c r="G21" s="35"/>
      <c r="H21" s="35"/>
      <c r="I21" s="35">
        <v>1</v>
      </c>
      <c r="J21" s="35"/>
      <c r="K21" s="35"/>
      <c r="L21" s="35"/>
      <c r="M21" s="35"/>
      <c r="N21" s="35"/>
      <c r="O21" s="36"/>
      <c r="P21" s="34"/>
      <c r="Q21" s="36">
        <v>18</v>
      </c>
    </row>
    <row r="22" spans="1:17">
      <c r="A22" s="58"/>
      <c r="B22" s="14" t="s">
        <v>4</v>
      </c>
      <c r="C22" s="9"/>
      <c r="D22" s="9"/>
      <c r="E22" s="34"/>
      <c r="F22" s="35"/>
      <c r="G22" s="35"/>
      <c r="H22" s="35"/>
      <c r="I22" s="35"/>
      <c r="J22" s="35"/>
      <c r="K22" s="35"/>
      <c r="L22" s="35"/>
      <c r="M22" s="35"/>
      <c r="N22" s="35"/>
      <c r="O22" s="36"/>
      <c r="P22" s="34"/>
      <c r="Q22" s="36"/>
    </row>
    <row r="23" spans="1:17">
      <c r="A23" s="58"/>
      <c r="B23" s="14" t="s">
        <v>5</v>
      </c>
      <c r="C23" s="9"/>
      <c r="D23" s="9"/>
      <c r="E23" s="37"/>
      <c r="F23" s="38"/>
      <c r="G23" s="38"/>
      <c r="H23" s="38">
        <v>1</v>
      </c>
      <c r="I23" s="38">
        <v>1</v>
      </c>
      <c r="J23" s="38"/>
      <c r="K23" s="38"/>
      <c r="L23" s="38"/>
      <c r="M23" s="38"/>
      <c r="N23" s="38"/>
      <c r="O23" s="39">
        <v>3</v>
      </c>
      <c r="P23" s="37"/>
      <c r="Q23" s="39">
        <v>3</v>
      </c>
    </row>
    <row r="24" spans="1:17">
      <c r="A24" s="58" t="s">
        <v>16</v>
      </c>
      <c r="B24" s="14" t="s">
        <v>2</v>
      </c>
      <c r="C24" s="9">
        <v>17</v>
      </c>
      <c r="D24" s="9">
        <v>19</v>
      </c>
      <c r="E24" s="31">
        <v>17</v>
      </c>
      <c r="F24" s="32">
        <v>14</v>
      </c>
      <c r="G24" s="32">
        <v>16</v>
      </c>
      <c r="H24" s="32">
        <v>9</v>
      </c>
      <c r="I24" s="32">
        <v>9</v>
      </c>
      <c r="J24" s="32">
        <v>1195</v>
      </c>
      <c r="K24" s="32">
        <v>1263</v>
      </c>
      <c r="L24" s="32">
        <v>1106</v>
      </c>
      <c r="M24" s="32">
        <v>908</v>
      </c>
      <c r="N24" s="32">
        <v>1041</v>
      </c>
      <c r="O24" s="33">
        <v>240</v>
      </c>
      <c r="P24" s="31"/>
      <c r="Q24" s="33">
        <v>237</v>
      </c>
    </row>
    <row r="25" spans="1:17">
      <c r="A25" s="58"/>
      <c r="B25" s="14" t="s">
        <v>3</v>
      </c>
      <c r="C25" s="9"/>
      <c r="D25" s="9"/>
      <c r="E25" s="34"/>
      <c r="F25" s="35"/>
      <c r="G25" s="35"/>
      <c r="H25" s="35">
        <v>1</v>
      </c>
      <c r="I25" s="35"/>
      <c r="J25" s="35"/>
      <c r="K25" s="35"/>
      <c r="L25" s="35"/>
      <c r="M25" s="35"/>
      <c r="N25" s="35"/>
      <c r="O25" s="36">
        <v>17</v>
      </c>
      <c r="P25" s="34"/>
      <c r="Q25" s="36"/>
    </row>
    <row r="26" spans="1:17">
      <c r="A26" s="58"/>
      <c r="B26" s="14" t="s">
        <v>4</v>
      </c>
      <c r="C26" s="9"/>
      <c r="D26" s="9"/>
      <c r="E26" s="34"/>
      <c r="F26" s="35"/>
      <c r="G26" s="35"/>
      <c r="H26" s="35">
        <v>2</v>
      </c>
      <c r="I26" s="35">
        <v>2</v>
      </c>
      <c r="J26" s="35"/>
      <c r="K26" s="35"/>
      <c r="L26" s="35"/>
      <c r="M26" s="35"/>
      <c r="N26" s="35"/>
      <c r="O26" s="36">
        <v>103</v>
      </c>
      <c r="P26" s="34"/>
      <c r="Q26" s="36">
        <v>103</v>
      </c>
    </row>
    <row r="27" spans="1:17">
      <c r="A27" s="58"/>
      <c r="B27" s="14" t="s">
        <v>5</v>
      </c>
      <c r="C27" s="9"/>
      <c r="D27" s="9"/>
      <c r="E27" s="37"/>
      <c r="F27" s="38"/>
      <c r="G27" s="38"/>
      <c r="H27" s="38"/>
      <c r="I27" s="38"/>
      <c r="J27" s="38"/>
      <c r="K27" s="38"/>
      <c r="L27" s="38"/>
      <c r="M27" s="38"/>
      <c r="N27" s="38"/>
      <c r="O27" s="39"/>
      <c r="P27" s="37"/>
      <c r="Q27" s="39"/>
    </row>
    <row r="28" spans="1:17">
      <c r="A28" s="58" t="s">
        <v>38</v>
      </c>
      <c r="B28" s="14" t="s">
        <v>2</v>
      </c>
      <c r="C28" s="9">
        <v>10</v>
      </c>
      <c r="D28" s="9">
        <v>11</v>
      </c>
      <c r="E28" s="31">
        <v>12</v>
      </c>
      <c r="F28" s="32">
        <v>11</v>
      </c>
      <c r="G28" s="32">
        <v>7</v>
      </c>
      <c r="H28" s="32">
        <v>11</v>
      </c>
      <c r="I28" s="32">
        <v>10</v>
      </c>
      <c r="J28" s="32">
        <v>1421</v>
      </c>
      <c r="K28" s="32">
        <v>1497</v>
      </c>
      <c r="L28" s="32">
        <v>1678</v>
      </c>
      <c r="M28" s="32">
        <v>1549</v>
      </c>
      <c r="N28" s="32">
        <v>905</v>
      </c>
      <c r="O28" s="33">
        <v>816</v>
      </c>
      <c r="P28" s="31"/>
      <c r="Q28" s="33">
        <v>730</v>
      </c>
    </row>
    <row r="29" spans="1:17">
      <c r="A29" s="58"/>
      <c r="B29" s="14" t="s">
        <v>3</v>
      </c>
      <c r="C29" s="9"/>
      <c r="D29" s="9"/>
      <c r="E29" s="34"/>
      <c r="F29" s="35"/>
      <c r="G29" s="35"/>
      <c r="H29" s="35"/>
      <c r="I29" s="35"/>
      <c r="J29" s="35"/>
      <c r="K29" s="35"/>
      <c r="L29" s="35"/>
      <c r="M29" s="35"/>
      <c r="N29" s="35"/>
      <c r="O29" s="36"/>
      <c r="P29" s="34"/>
      <c r="Q29" s="36"/>
    </row>
    <row r="30" spans="1:17">
      <c r="A30" s="58"/>
      <c r="B30" s="14" t="s">
        <v>4</v>
      </c>
      <c r="C30" s="9"/>
      <c r="D30" s="9"/>
      <c r="E30" s="34"/>
      <c r="F30" s="35"/>
      <c r="G30" s="35"/>
      <c r="H30" s="35"/>
      <c r="I30" s="35"/>
      <c r="J30" s="35"/>
      <c r="K30" s="35"/>
      <c r="L30" s="35"/>
      <c r="M30" s="35"/>
      <c r="N30" s="35"/>
      <c r="O30" s="36"/>
      <c r="P30" s="34"/>
      <c r="Q30" s="36"/>
    </row>
    <row r="31" spans="1:17">
      <c r="A31" s="58"/>
      <c r="B31" s="14" t="s">
        <v>5</v>
      </c>
      <c r="C31" s="9"/>
      <c r="D31" s="9"/>
      <c r="E31" s="37"/>
      <c r="F31" s="38"/>
      <c r="G31" s="38"/>
      <c r="H31" s="38"/>
      <c r="I31" s="38"/>
      <c r="J31" s="38"/>
      <c r="K31" s="38"/>
      <c r="L31" s="38"/>
      <c r="M31" s="38"/>
      <c r="N31" s="38"/>
      <c r="O31" s="39"/>
      <c r="P31" s="37"/>
      <c r="Q31" s="39"/>
    </row>
    <row r="32" spans="1:17">
      <c r="A32" s="58" t="s">
        <v>39</v>
      </c>
      <c r="B32" s="14" t="s">
        <v>2</v>
      </c>
      <c r="C32" s="9">
        <v>1</v>
      </c>
      <c r="D32" s="9">
        <v>1</v>
      </c>
      <c r="E32" s="31">
        <v>2</v>
      </c>
      <c r="F32" s="32">
        <v>2</v>
      </c>
      <c r="G32" s="32">
        <v>3</v>
      </c>
      <c r="H32" s="32">
        <v>2</v>
      </c>
      <c r="I32" s="32">
        <v>2</v>
      </c>
      <c r="J32" s="32">
        <v>375</v>
      </c>
      <c r="K32" s="32">
        <v>375</v>
      </c>
      <c r="L32" s="32">
        <v>868</v>
      </c>
      <c r="M32" s="32">
        <v>701</v>
      </c>
      <c r="N32" s="32">
        <v>1035</v>
      </c>
      <c r="O32" s="33">
        <v>354</v>
      </c>
      <c r="P32" s="31"/>
      <c r="Q32" s="33">
        <v>353</v>
      </c>
    </row>
    <row r="33" spans="1:18">
      <c r="A33" s="58"/>
      <c r="B33" s="14" t="s">
        <v>3</v>
      </c>
      <c r="C33" s="9"/>
      <c r="D33" s="9"/>
      <c r="E33" s="34"/>
      <c r="F33" s="35"/>
      <c r="G33" s="35"/>
      <c r="H33" s="35">
        <v>1</v>
      </c>
      <c r="I33" s="35">
        <v>1</v>
      </c>
      <c r="J33" s="35"/>
      <c r="K33" s="35"/>
      <c r="L33" s="35"/>
      <c r="M33" s="35"/>
      <c r="N33" s="35"/>
      <c r="O33" s="36">
        <v>173</v>
      </c>
      <c r="P33" s="34"/>
      <c r="Q33" s="36">
        <v>173</v>
      </c>
    </row>
    <row r="34" spans="1:18">
      <c r="A34" s="58"/>
      <c r="B34" s="14" t="s">
        <v>4</v>
      </c>
      <c r="C34" s="9"/>
      <c r="D34" s="9"/>
      <c r="E34" s="34"/>
      <c r="F34" s="35"/>
      <c r="G34" s="35"/>
      <c r="H34" s="35"/>
      <c r="I34" s="35"/>
      <c r="J34" s="35"/>
      <c r="K34" s="35"/>
      <c r="L34" s="35"/>
      <c r="M34" s="35"/>
      <c r="N34" s="35"/>
      <c r="O34" s="36"/>
      <c r="P34" s="34"/>
      <c r="Q34" s="36"/>
    </row>
    <row r="35" spans="1:18">
      <c r="A35" s="58"/>
      <c r="B35" s="14" t="s">
        <v>5</v>
      </c>
      <c r="C35" s="9"/>
      <c r="D35" s="9"/>
      <c r="E35" s="37"/>
      <c r="F35" s="38"/>
      <c r="G35" s="38"/>
      <c r="H35" s="38"/>
      <c r="I35" s="38"/>
      <c r="J35" s="38"/>
      <c r="K35" s="38"/>
      <c r="L35" s="38"/>
      <c r="M35" s="38"/>
      <c r="N35" s="38"/>
      <c r="O35" s="39"/>
      <c r="P35" s="37"/>
      <c r="Q35" s="39"/>
    </row>
    <row r="36" spans="1:18">
      <c r="A36" s="58" t="s">
        <v>40</v>
      </c>
      <c r="B36" s="14" t="s">
        <v>2</v>
      </c>
      <c r="C36" s="9">
        <v>1</v>
      </c>
      <c r="D36" s="9">
        <v>1</v>
      </c>
      <c r="E36" s="31">
        <v>0</v>
      </c>
      <c r="F36" s="32">
        <v>0</v>
      </c>
      <c r="G36" s="32">
        <v>0</v>
      </c>
      <c r="H36" s="32">
        <v>4</v>
      </c>
      <c r="I36" s="32">
        <v>4</v>
      </c>
      <c r="J36" s="32">
        <v>510</v>
      </c>
      <c r="K36" s="32">
        <v>501</v>
      </c>
      <c r="L36" s="32">
        <v>0</v>
      </c>
      <c r="M36" s="32">
        <v>0</v>
      </c>
      <c r="N36" s="32">
        <v>0</v>
      </c>
      <c r="O36" s="33">
        <v>475</v>
      </c>
      <c r="P36" s="31"/>
      <c r="Q36" s="33">
        <v>456</v>
      </c>
    </row>
    <row r="37" spans="1:18">
      <c r="A37" s="58"/>
      <c r="B37" s="14" t="s">
        <v>3</v>
      </c>
      <c r="C37" s="9"/>
      <c r="D37" s="9"/>
      <c r="E37" s="34"/>
      <c r="F37" s="35"/>
      <c r="G37" s="35"/>
      <c r="H37" s="35"/>
      <c r="I37" s="35"/>
      <c r="J37" s="35"/>
      <c r="K37" s="35"/>
      <c r="L37" s="35"/>
      <c r="M37" s="35"/>
      <c r="N37" s="35"/>
      <c r="O37" s="36"/>
      <c r="P37" s="34"/>
      <c r="Q37" s="36"/>
    </row>
    <row r="38" spans="1:18">
      <c r="A38" s="58"/>
      <c r="B38" s="14" t="s">
        <v>4</v>
      </c>
      <c r="C38" s="9"/>
      <c r="D38" s="9"/>
      <c r="E38" s="34"/>
      <c r="F38" s="35"/>
      <c r="G38" s="35"/>
      <c r="H38" s="35"/>
      <c r="I38" s="35"/>
      <c r="J38" s="35"/>
      <c r="K38" s="35"/>
      <c r="L38" s="35"/>
      <c r="M38" s="35"/>
      <c r="N38" s="35"/>
      <c r="O38" s="36"/>
      <c r="P38" s="34"/>
      <c r="Q38" s="36"/>
    </row>
    <row r="39" spans="1:18">
      <c r="A39" s="58"/>
      <c r="B39" s="14" t="s">
        <v>5</v>
      </c>
      <c r="C39" s="9"/>
      <c r="D39" s="9"/>
      <c r="E39" s="37"/>
      <c r="F39" s="38"/>
      <c r="G39" s="38"/>
      <c r="H39" s="38"/>
      <c r="I39" s="38"/>
      <c r="J39" s="38"/>
      <c r="K39" s="38"/>
      <c r="L39" s="38"/>
      <c r="M39" s="38"/>
      <c r="N39" s="38"/>
      <c r="O39" s="39"/>
      <c r="P39" s="37"/>
      <c r="Q39" s="39"/>
    </row>
    <row r="40" spans="1:18" ht="13.5" customHeight="1">
      <c r="A40" s="61" t="s">
        <v>17</v>
      </c>
      <c r="B40" s="14" t="s">
        <v>2</v>
      </c>
      <c r="C40" s="9">
        <v>0</v>
      </c>
      <c r="D40" s="9">
        <v>0</v>
      </c>
      <c r="E40" s="31">
        <v>0</v>
      </c>
      <c r="F40" s="32">
        <v>0</v>
      </c>
      <c r="G40" s="32">
        <v>0</v>
      </c>
      <c r="H40" s="32">
        <v>12</v>
      </c>
      <c r="I40" s="32">
        <v>12</v>
      </c>
      <c r="J40" s="32">
        <v>0</v>
      </c>
      <c r="K40" s="32">
        <v>0</v>
      </c>
      <c r="L40" s="32">
        <v>0</v>
      </c>
      <c r="M40" s="32">
        <v>0</v>
      </c>
      <c r="N40" s="32">
        <v>0</v>
      </c>
      <c r="O40" s="33">
        <v>1203</v>
      </c>
      <c r="P40" s="31"/>
      <c r="Q40" s="33">
        <v>1177</v>
      </c>
    </row>
    <row r="41" spans="1:18">
      <c r="A41" s="62"/>
      <c r="B41" s="14" t="s">
        <v>3</v>
      </c>
      <c r="C41" s="9"/>
      <c r="D41" s="9"/>
      <c r="E41" s="34"/>
      <c r="F41" s="35"/>
      <c r="G41" s="35"/>
      <c r="H41" s="35">
        <v>1</v>
      </c>
      <c r="I41" s="35">
        <v>1</v>
      </c>
      <c r="J41" s="35"/>
      <c r="K41" s="35"/>
      <c r="L41" s="35"/>
      <c r="M41" s="35"/>
      <c r="N41" s="35"/>
      <c r="O41" s="36">
        <v>1620</v>
      </c>
      <c r="P41" s="34"/>
      <c r="Q41" s="36">
        <v>1666</v>
      </c>
    </row>
    <row r="42" spans="1:18">
      <c r="A42" s="62"/>
      <c r="B42" s="14" t="s">
        <v>4</v>
      </c>
      <c r="C42" s="9"/>
      <c r="D42" s="9"/>
      <c r="E42" s="34"/>
      <c r="F42" s="35"/>
      <c r="G42" s="35"/>
      <c r="H42" s="35"/>
      <c r="I42" s="35"/>
      <c r="J42" s="35"/>
      <c r="K42" s="35"/>
      <c r="L42" s="35"/>
      <c r="M42" s="35"/>
      <c r="N42" s="35"/>
      <c r="O42" s="36"/>
      <c r="P42" s="34"/>
      <c r="Q42" s="36"/>
    </row>
    <row r="43" spans="1:18">
      <c r="A43" s="62"/>
      <c r="B43" s="14" t="s">
        <v>5</v>
      </c>
      <c r="C43" s="9"/>
      <c r="D43" s="9"/>
      <c r="E43" s="37"/>
      <c r="F43" s="38"/>
      <c r="G43" s="38"/>
      <c r="H43" s="38">
        <v>1</v>
      </c>
      <c r="I43" s="38">
        <v>1</v>
      </c>
      <c r="J43" s="38"/>
      <c r="K43" s="38"/>
      <c r="L43" s="38"/>
      <c r="M43" s="38"/>
      <c r="N43" s="38"/>
      <c r="O43" s="39">
        <v>33</v>
      </c>
      <c r="P43" s="37"/>
      <c r="Q43" s="39">
        <v>41</v>
      </c>
    </row>
    <row r="44" spans="1:18" ht="13.5" customHeight="1">
      <c r="A44" s="58" t="s">
        <v>11</v>
      </c>
      <c r="B44" s="14" t="s">
        <v>2</v>
      </c>
      <c r="C44" s="9">
        <v>0</v>
      </c>
      <c r="D44" s="9">
        <v>0</v>
      </c>
      <c r="E44" s="31">
        <v>0</v>
      </c>
      <c r="F44" s="32">
        <v>0</v>
      </c>
      <c r="G44" s="32">
        <v>0</v>
      </c>
      <c r="H44" s="32">
        <v>20</v>
      </c>
      <c r="I44" s="32">
        <v>21</v>
      </c>
      <c r="J44" s="32">
        <v>0</v>
      </c>
      <c r="K44" s="32">
        <v>0</v>
      </c>
      <c r="L44" s="32">
        <v>0</v>
      </c>
      <c r="M44" s="32">
        <v>0</v>
      </c>
      <c r="N44" s="32">
        <v>0</v>
      </c>
      <c r="O44" s="33">
        <v>1807</v>
      </c>
      <c r="P44" s="31"/>
      <c r="Q44" s="33">
        <v>2008</v>
      </c>
    </row>
    <row r="45" spans="1:18">
      <c r="A45" s="58"/>
      <c r="B45" s="14" t="s">
        <v>3</v>
      </c>
      <c r="C45" s="9"/>
      <c r="D45" s="9"/>
      <c r="E45" s="34"/>
      <c r="F45" s="35"/>
      <c r="G45" s="35"/>
      <c r="H45" s="35">
        <v>3</v>
      </c>
      <c r="I45" s="35">
        <v>3</v>
      </c>
      <c r="J45" s="35"/>
      <c r="K45" s="35"/>
      <c r="L45" s="35"/>
      <c r="M45" s="35"/>
      <c r="N45" s="35"/>
      <c r="O45" s="36">
        <v>86</v>
      </c>
      <c r="P45" s="34"/>
      <c r="Q45" s="36">
        <v>80</v>
      </c>
    </row>
    <row r="46" spans="1:18">
      <c r="A46" s="58"/>
      <c r="B46" s="14" t="s">
        <v>4</v>
      </c>
      <c r="C46" s="9"/>
      <c r="D46" s="9"/>
      <c r="E46" s="34"/>
      <c r="F46" s="35"/>
      <c r="G46" s="35"/>
      <c r="H46" s="35">
        <v>1</v>
      </c>
      <c r="I46" s="35">
        <v>1</v>
      </c>
      <c r="J46" s="35"/>
      <c r="K46" s="35"/>
      <c r="L46" s="35"/>
      <c r="M46" s="35"/>
      <c r="N46" s="35"/>
      <c r="O46" s="36">
        <v>1265</v>
      </c>
      <c r="P46" s="34"/>
      <c r="Q46" s="36">
        <v>1211</v>
      </c>
    </row>
    <row r="47" spans="1:18" ht="14.25" thickBot="1">
      <c r="A47" s="59"/>
      <c r="B47" s="40" t="s">
        <v>5</v>
      </c>
      <c r="C47" s="10"/>
      <c r="D47" s="10"/>
      <c r="E47" s="41"/>
      <c r="F47" s="42"/>
      <c r="G47" s="42"/>
      <c r="H47" s="42"/>
      <c r="I47" s="42"/>
      <c r="J47" s="42"/>
      <c r="K47" s="42"/>
      <c r="L47" s="42"/>
      <c r="M47" s="42"/>
      <c r="N47" s="42"/>
      <c r="O47" s="43"/>
      <c r="P47" s="41"/>
      <c r="Q47" s="43"/>
      <c r="R47" s="46"/>
    </row>
    <row r="48" spans="1:18" ht="13.5" customHeight="1">
      <c r="A48" s="4" t="s">
        <v>41</v>
      </c>
    </row>
  </sheetData>
  <mergeCells count="27">
    <mergeCell ref="C14:I14"/>
    <mergeCell ref="A2:B3"/>
    <mergeCell ref="C2:I2"/>
    <mergeCell ref="M13:Q13"/>
    <mergeCell ref="A4:B4"/>
    <mergeCell ref="A5:B5"/>
    <mergeCell ref="A6:B6"/>
    <mergeCell ref="A7:B7"/>
    <mergeCell ref="A8:B8"/>
    <mergeCell ref="A9:B9"/>
    <mergeCell ref="A16:A19"/>
    <mergeCell ref="A36:A39"/>
    <mergeCell ref="A40:A43"/>
    <mergeCell ref="A10:B10"/>
    <mergeCell ref="A11:B11"/>
    <mergeCell ref="A14:B15"/>
    <mergeCell ref="A44:A47"/>
    <mergeCell ref="A20:A23"/>
    <mergeCell ref="A24:A27"/>
    <mergeCell ref="A28:A31"/>
    <mergeCell ref="A32:A35"/>
    <mergeCell ref="J2:R2"/>
    <mergeCell ref="Q3:R3"/>
    <mergeCell ref="O15:P15"/>
    <mergeCell ref="Q15:R15"/>
    <mergeCell ref="J14:R14"/>
    <mergeCell ref="O3:P3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  <rowBreaks count="1" manualBreakCount="1">
    <brk id="12" max="1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I22"/>
  <sheetViews>
    <sheetView showGridLines="0" workbookViewId="0">
      <selection activeCell="B1" sqref="B1"/>
    </sheetView>
  </sheetViews>
  <sheetFormatPr defaultRowHeight="13.5"/>
  <cols>
    <col min="1" max="1" width="4.625" style="2" customWidth="1"/>
    <col min="2" max="2" width="18.625" style="2" customWidth="1"/>
    <col min="3" max="4" width="10.625" style="2" hidden="1" customWidth="1"/>
    <col min="5" max="9" width="12.375" style="2" customWidth="1"/>
    <col min="10" max="10" width="0.75" style="2" customWidth="1"/>
    <col min="11" max="16384" width="9" style="2"/>
  </cols>
  <sheetData>
    <row r="1" spans="1:9" ht="14.25" thickBot="1">
      <c r="A1" s="1" t="s">
        <v>47</v>
      </c>
      <c r="F1" s="8" t="s">
        <v>35</v>
      </c>
      <c r="I1" s="5" t="s">
        <v>33</v>
      </c>
    </row>
    <row r="2" spans="1:9" ht="21" customHeight="1">
      <c r="A2" s="72" t="s">
        <v>18</v>
      </c>
      <c r="B2" s="71"/>
      <c r="C2" s="3" t="s">
        <v>6</v>
      </c>
      <c r="D2" s="3">
        <v>12</v>
      </c>
      <c r="E2" s="3" t="s">
        <v>36</v>
      </c>
      <c r="F2" s="3">
        <v>14</v>
      </c>
      <c r="G2" s="3">
        <v>15</v>
      </c>
      <c r="H2" s="6">
        <v>16</v>
      </c>
      <c r="I2" s="6">
        <v>17</v>
      </c>
    </row>
    <row r="3" spans="1:9" ht="21" customHeight="1">
      <c r="A3" s="60" t="s">
        <v>0</v>
      </c>
      <c r="B3" s="73"/>
      <c r="C3" s="7">
        <f t="shared" ref="C3:I3" si="0">SUM(C4,C12,C13,C17,C20:C21)</f>
        <v>283</v>
      </c>
      <c r="D3" s="7">
        <f t="shared" si="0"/>
        <v>258</v>
      </c>
      <c r="E3" s="19">
        <f t="shared" si="0"/>
        <v>266</v>
      </c>
      <c r="F3" s="19">
        <f t="shared" si="0"/>
        <v>260</v>
      </c>
      <c r="G3" s="19">
        <f t="shared" si="0"/>
        <v>232</v>
      </c>
      <c r="H3" s="19">
        <f>SUM(H4,H12,H13,H17,H20:H21)</f>
        <v>212</v>
      </c>
      <c r="I3" s="19">
        <f t="shared" si="0"/>
        <v>211</v>
      </c>
    </row>
    <row r="4" spans="1:9" ht="21" customHeight="1">
      <c r="A4" s="79" t="s">
        <v>10</v>
      </c>
      <c r="B4" s="20" t="s">
        <v>19</v>
      </c>
      <c r="C4" s="7">
        <f t="shared" ref="C4:I4" si="1">SUM(C5:C11)</f>
        <v>99</v>
      </c>
      <c r="D4" s="7">
        <f t="shared" si="1"/>
        <v>72</v>
      </c>
      <c r="E4" s="7">
        <f t="shared" si="1"/>
        <v>74</v>
      </c>
      <c r="F4" s="7">
        <f t="shared" si="1"/>
        <v>69</v>
      </c>
      <c r="G4" s="7">
        <f t="shared" si="1"/>
        <v>56</v>
      </c>
      <c r="H4" s="7">
        <f>SUM(H5:H11)</f>
        <v>57</v>
      </c>
      <c r="I4" s="7">
        <f t="shared" si="1"/>
        <v>54</v>
      </c>
    </row>
    <row r="5" spans="1:9" ht="21" customHeight="1">
      <c r="A5" s="79"/>
      <c r="B5" s="20" t="s">
        <v>20</v>
      </c>
      <c r="C5" s="7">
        <v>24</v>
      </c>
      <c r="D5" s="7">
        <v>14</v>
      </c>
      <c r="E5" s="7">
        <v>16</v>
      </c>
      <c r="F5" s="7">
        <v>19</v>
      </c>
      <c r="G5" s="7">
        <v>12</v>
      </c>
      <c r="H5" s="7">
        <v>11</v>
      </c>
      <c r="I5" s="7">
        <v>14</v>
      </c>
    </row>
    <row r="6" spans="1:9" ht="21" customHeight="1">
      <c r="A6" s="79"/>
      <c r="B6" s="20" t="s">
        <v>21</v>
      </c>
      <c r="C6" s="7">
        <v>17</v>
      </c>
      <c r="D6" s="7">
        <v>8</v>
      </c>
      <c r="E6" s="7">
        <v>13</v>
      </c>
      <c r="F6" s="7">
        <v>8</v>
      </c>
      <c r="G6" s="7">
        <v>6</v>
      </c>
      <c r="H6" s="7">
        <v>5</v>
      </c>
      <c r="I6" s="7">
        <v>7</v>
      </c>
    </row>
    <row r="7" spans="1:9" ht="21" customHeight="1">
      <c r="A7" s="79"/>
      <c r="B7" s="20" t="s">
        <v>22</v>
      </c>
      <c r="C7" s="7">
        <v>10</v>
      </c>
      <c r="D7" s="7">
        <v>9</v>
      </c>
      <c r="E7" s="7">
        <v>6</v>
      </c>
      <c r="F7" s="7">
        <v>1</v>
      </c>
      <c r="G7" s="7">
        <v>1</v>
      </c>
      <c r="H7" s="7">
        <v>7</v>
      </c>
      <c r="I7" s="7">
        <v>5</v>
      </c>
    </row>
    <row r="8" spans="1:9" ht="21" customHeight="1">
      <c r="A8" s="79"/>
      <c r="B8" s="20" t="s">
        <v>23</v>
      </c>
      <c r="C8" s="7">
        <v>4</v>
      </c>
      <c r="D8" s="7">
        <v>2</v>
      </c>
      <c r="E8" s="7">
        <v>8</v>
      </c>
      <c r="F8" s="7">
        <v>0</v>
      </c>
      <c r="G8" s="7">
        <v>2</v>
      </c>
      <c r="H8" s="7">
        <v>4</v>
      </c>
      <c r="I8" s="7">
        <v>1</v>
      </c>
    </row>
    <row r="9" spans="1:9" ht="21" customHeight="1">
      <c r="A9" s="79"/>
      <c r="B9" s="20" t="s">
        <v>24</v>
      </c>
      <c r="C9" s="7">
        <v>8</v>
      </c>
      <c r="D9" s="7">
        <v>7</v>
      </c>
      <c r="E9" s="7">
        <v>5</v>
      </c>
      <c r="F9" s="7">
        <v>7</v>
      </c>
      <c r="G9" s="7">
        <v>4</v>
      </c>
      <c r="H9" s="7">
        <v>10</v>
      </c>
      <c r="I9" s="7">
        <v>8</v>
      </c>
    </row>
    <row r="10" spans="1:9" ht="21" customHeight="1">
      <c r="A10" s="79"/>
      <c r="B10" s="20" t="s">
        <v>25</v>
      </c>
      <c r="C10" s="7">
        <v>17</v>
      </c>
      <c r="D10" s="7">
        <v>11</v>
      </c>
      <c r="E10" s="7">
        <v>11</v>
      </c>
      <c r="F10" s="7">
        <v>14</v>
      </c>
      <c r="G10" s="7">
        <v>14</v>
      </c>
      <c r="H10" s="7">
        <v>9</v>
      </c>
      <c r="I10" s="7">
        <v>5</v>
      </c>
    </row>
    <row r="11" spans="1:9" ht="21" customHeight="1">
      <c r="A11" s="79"/>
      <c r="B11" s="20" t="s">
        <v>11</v>
      </c>
      <c r="C11" s="7">
        <v>19</v>
      </c>
      <c r="D11" s="7">
        <v>21</v>
      </c>
      <c r="E11" s="7">
        <v>15</v>
      </c>
      <c r="F11" s="7">
        <v>20</v>
      </c>
      <c r="G11" s="7">
        <v>17</v>
      </c>
      <c r="H11" s="7">
        <v>11</v>
      </c>
      <c r="I11" s="7">
        <v>14</v>
      </c>
    </row>
    <row r="12" spans="1:9" ht="21" customHeight="1">
      <c r="A12" s="69" t="s">
        <v>8</v>
      </c>
      <c r="B12" s="70"/>
      <c r="C12" s="7">
        <v>4</v>
      </c>
      <c r="D12" s="7">
        <v>0</v>
      </c>
      <c r="E12" s="7">
        <v>4</v>
      </c>
      <c r="F12" s="7">
        <v>0</v>
      </c>
      <c r="G12" s="7">
        <v>1</v>
      </c>
      <c r="H12" s="7">
        <v>0</v>
      </c>
      <c r="I12" s="7">
        <v>2</v>
      </c>
    </row>
    <row r="13" spans="1:9" ht="21" customHeight="1">
      <c r="A13" s="79" t="s">
        <v>9</v>
      </c>
      <c r="B13" s="21" t="s">
        <v>19</v>
      </c>
      <c r="C13" s="7">
        <f t="shared" ref="C13:I13" si="2">SUM(C14:C16)</f>
        <v>79</v>
      </c>
      <c r="D13" s="7">
        <f t="shared" si="2"/>
        <v>87</v>
      </c>
      <c r="E13" s="7">
        <f t="shared" si="2"/>
        <v>70</v>
      </c>
      <c r="F13" s="7">
        <f t="shared" si="2"/>
        <v>65</v>
      </c>
      <c r="G13" s="7">
        <f t="shared" si="2"/>
        <v>49</v>
      </c>
      <c r="H13" s="7">
        <f>SUM(H14:H16)</f>
        <v>56</v>
      </c>
      <c r="I13" s="7">
        <f t="shared" si="2"/>
        <v>47</v>
      </c>
    </row>
    <row r="14" spans="1:9" ht="21" customHeight="1">
      <c r="A14" s="79"/>
      <c r="B14" s="21" t="s">
        <v>26</v>
      </c>
      <c r="C14" s="7">
        <v>38</v>
      </c>
      <c r="D14" s="7">
        <v>34</v>
      </c>
      <c r="E14" s="7">
        <v>26</v>
      </c>
      <c r="F14" s="7">
        <v>25</v>
      </c>
      <c r="G14" s="7">
        <v>20</v>
      </c>
      <c r="H14" s="7">
        <v>16</v>
      </c>
      <c r="I14" s="7">
        <v>14</v>
      </c>
    </row>
    <row r="15" spans="1:9" ht="21" customHeight="1">
      <c r="A15" s="79"/>
      <c r="B15" s="21" t="s">
        <v>27</v>
      </c>
      <c r="C15" s="7">
        <v>34</v>
      </c>
      <c r="D15" s="7">
        <v>50</v>
      </c>
      <c r="E15" s="7">
        <v>40</v>
      </c>
      <c r="F15" s="7">
        <v>38</v>
      </c>
      <c r="G15" s="7">
        <v>28</v>
      </c>
      <c r="H15" s="7">
        <v>38</v>
      </c>
      <c r="I15" s="7">
        <v>28</v>
      </c>
    </row>
    <row r="16" spans="1:9" ht="21" customHeight="1">
      <c r="A16" s="79"/>
      <c r="B16" s="21" t="s">
        <v>28</v>
      </c>
      <c r="C16" s="7">
        <v>7</v>
      </c>
      <c r="D16" s="7">
        <v>3</v>
      </c>
      <c r="E16" s="7">
        <v>4</v>
      </c>
      <c r="F16" s="7">
        <v>2</v>
      </c>
      <c r="G16" s="7">
        <v>1</v>
      </c>
      <c r="H16" s="7">
        <v>2</v>
      </c>
      <c r="I16" s="7">
        <v>5</v>
      </c>
    </row>
    <row r="17" spans="1:9" ht="21" customHeight="1">
      <c r="A17" s="79" t="s">
        <v>29</v>
      </c>
      <c r="B17" s="21" t="s">
        <v>19</v>
      </c>
      <c r="C17" s="7">
        <f t="shared" ref="C17:I17" si="3">SUM(C18:C19)</f>
        <v>17</v>
      </c>
      <c r="D17" s="7">
        <f t="shared" si="3"/>
        <v>12</v>
      </c>
      <c r="E17" s="7">
        <f t="shared" si="3"/>
        <v>19</v>
      </c>
      <c r="F17" s="7">
        <f t="shared" si="3"/>
        <v>6</v>
      </c>
      <c r="G17" s="7">
        <f t="shared" si="3"/>
        <v>20</v>
      </c>
      <c r="H17" s="7">
        <f>SUM(H18:H19)</f>
        <v>19</v>
      </c>
      <c r="I17" s="7">
        <f t="shared" si="3"/>
        <v>14</v>
      </c>
    </row>
    <row r="18" spans="1:9" ht="21" customHeight="1">
      <c r="A18" s="79"/>
      <c r="B18" s="21" t="s">
        <v>30</v>
      </c>
      <c r="C18" s="7">
        <v>10</v>
      </c>
      <c r="D18" s="7">
        <v>10</v>
      </c>
      <c r="E18" s="7">
        <v>14</v>
      </c>
      <c r="F18" s="7">
        <v>3</v>
      </c>
      <c r="G18" s="7">
        <v>16</v>
      </c>
      <c r="H18" s="7">
        <v>15</v>
      </c>
      <c r="I18" s="7">
        <v>10</v>
      </c>
    </row>
    <row r="19" spans="1:9" ht="21" customHeight="1">
      <c r="A19" s="79"/>
      <c r="B19" s="21" t="s">
        <v>31</v>
      </c>
      <c r="C19" s="7">
        <v>7</v>
      </c>
      <c r="D19" s="7">
        <v>2</v>
      </c>
      <c r="E19" s="7">
        <v>5</v>
      </c>
      <c r="F19" s="7">
        <v>3</v>
      </c>
      <c r="G19" s="7">
        <v>4</v>
      </c>
      <c r="H19" s="7">
        <v>4</v>
      </c>
      <c r="I19" s="7">
        <v>4</v>
      </c>
    </row>
    <row r="20" spans="1:9" ht="21" customHeight="1">
      <c r="A20" s="69" t="s">
        <v>32</v>
      </c>
      <c r="B20" s="70"/>
      <c r="C20" s="7">
        <v>12</v>
      </c>
      <c r="D20" s="7">
        <v>9</v>
      </c>
      <c r="E20" s="7">
        <v>11</v>
      </c>
      <c r="F20" s="7">
        <v>14</v>
      </c>
      <c r="G20" s="7">
        <v>14</v>
      </c>
      <c r="H20" s="7">
        <v>12</v>
      </c>
      <c r="I20" s="7">
        <v>10</v>
      </c>
    </row>
    <row r="21" spans="1:9" ht="21" customHeight="1" thickBot="1">
      <c r="A21" s="80" t="s">
        <v>11</v>
      </c>
      <c r="B21" s="81"/>
      <c r="C21" s="11">
        <v>72</v>
      </c>
      <c r="D21" s="11">
        <v>78</v>
      </c>
      <c r="E21" s="11">
        <v>88</v>
      </c>
      <c r="F21" s="11">
        <v>106</v>
      </c>
      <c r="G21" s="11">
        <v>92</v>
      </c>
      <c r="H21" s="11">
        <v>68</v>
      </c>
      <c r="I21" s="11">
        <v>84</v>
      </c>
    </row>
    <row r="22" spans="1:9">
      <c r="A22" s="4" t="s">
        <v>34</v>
      </c>
    </row>
  </sheetData>
  <mergeCells count="8">
    <mergeCell ref="A17:A19"/>
    <mergeCell ref="A20:B20"/>
    <mergeCell ref="A21:B21"/>
    <mergeCell ref="A2:B2"/>
    <mergeCell ref="A3:B3"/>
    <mergeCell ref="A4:A11"/>
    <mergeCell ref="A12:B12"/>
    <mergeCell ref="A13:A16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5-3.5-4</vt:lpstr>
      <vt:lpstr>5-3</vt:lpstr>
      <vt:lpstr>5-4</vt:lpstr>
      <vt:lpstr>'5-3'!Print_Area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2023-03-09T06:56:23Z</cp:lastPrinted>
  <dcterms:created xsi:type="dcterms:W3CDTF">1997-01-08T22:48:59Z</dcterms:created>
  <dcterms:modified xsi:type="dcterms:W3CDTF">2023-03-09T06:56:38Z</dcterms:modified>
</cp:coreProperties>
</file>