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39D92E83-A311-429E-86D1-B6EE267C14FD}" xr6:coauthVersionLast="36" xr6:coauthVersionMax="36" xr10:uidLastSave="{00000000-0000-0000-0000-000000000000}"/>
  <bookViews>
    <workbookView xWindow="0" yWindow="0" windowWidth="28800" windowHeight="12285" tabRatio="944" xr2:uid="{00000000-000D-0000-FFFF-FFFF00000000}"/>
  </bookViews>
  <sheets>
    <sheet name="18-3" sheetId="30" r:id="rId1"/>
    <sheet name="18-3基" sheetId="7" state="hidden" r:id="rId2"/>
  </sheets>
  <definedNames>
    <definedName name="_xlnm.Print_Area" localSheetId="1">'18-3基'!$A$1:$I$39</definedName>
  </definedNames>
  <calcPr calcId="191029"/>
</workbook>
</file>

<file path=xl/calcChain.xml><?xml version="1.0" encoding="utf-8"?>
<calcChain xmlns="http://schemas.openxmlformats.org/spreadsheetml/2006/main">
  <c r="E5" i="7" l="1"/>
  <c r="F5" i="7"/>
  <c r="G5" i="7"/>
  <c r="H5" i="7"/>
  <c r="I5" i="7"/>
  <c r="E6" i="7"/>
  <c r="F6" i="7"/>
  <c r="G6" i="7"/>
  <c r="H6" i="7"/>
  <c r="I6" i="7"/>
  <c r="E7" i="7"/>
  <c r="F7" i="7"/>
  <c r="G7" i="7"/>
  <c r="H7" i="7"/>
  <c r="I7" i="7"/>
  <c r="E8" i="7"/>
  <c r="F8" i="7"/>
  <c r="G8" i="7"/>
  <c r="H8" i="7"/>
  <c r="I8" i="7"/>
  <c r="E10" i="7"/>
  <c r="F10" i="7"/>
  <c r="G10" i="7"/>
  <c r="H10" i="7"/>
  <c r="I20" i="7"/>
  <c r="I4" i="7"/>
  <c r="F4" i="7"/>
  <c r="G20" i="7"/>
  <c r="G4" i="7"/>
  <c r="H20" i="7"/>
  <c r="H4" i="7" s="1"/>
  <c r="E20" i="7"/>
  <c r="E4" i="7" s="1"/>
  <c r="D5" i="7"/>
  <c r="D6" i="7"/>
  <c r="D7" i="7"/>
  <c r="D8" i="7"/>
  <c r="D10" i="7"/>
  <c r="D4" i="7"/>
  <c r="C5" i="7"/>
  <c r="C6" i="7"/>
  <c r="C7" i="7"/>
  <c r="C8" i="7"/>
  <c r="C10" i="7"/>
  <c r="C4" i="7"/>
  <c r="B21" i="7"/>
  <c r="B5" i="7" s="1"/>
  <c r="B31" i="7"/>
  <c r="B32" i="7"/>
  <c r="B6" i="7" s="1"/>
  <c r="B7" i="7"/>
  <c r="B24" i="7"/>
  <c r="B34" i="7"/>
  <c r="B8" i="7"/>
  <c r="B36" i="7"/>
  <c r="B10" i="7"/>
  <c r="B20" i="7" l="1"/>
  <c r="B4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佐久市役所</author>
  </authors>
  <commentList>
    <comment ref="B20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15住宅土地統計結果
都道府県編長野県CD</t>
        </r>
      </text>
    </comment>
  </commentList>
</comments>
</file>

<file path=xl/sharedStrings.xml><?xml version="1.0" encoding="utf-8"?>
<sst xmlns="http://schemas.openxmlformats.org/spreadsheetml/2006/main" count="87" uniqueCount="32">
  <si>
    <t>総数</t>
    <rPh sb="0" eb="2">
      <t>ソウスウ</t>
    </rPh>
    <phoneticPr fontId="2"/>
  </si>
  <si>
    <t>101　住宅の種類、構造、建築の時期別住宅数</t>
    <rPh sb="4" eb="6">
      <t>ジュウタク</t>
    </rPh>
    <rPh sb="7" eb="9">
      <t>シュルイ</t>
    </rPh>
    <rPh sb="10" eb="12">
      <t>コウゾウ</t>
    </rPh>
    <rPh sb="13" eb="15">
      <t>ケンチク</t>
    </rPh>
    <rPh sb="16" eb="18">
      <t>ジキ</t>
    </rPh>
    <rPh sb="18" eb="19">
      <t>ベツ</t>
    </rPh>
    <rPh sb="19" eb="21">
      <t>ジュウタク</t>
    </rPh>
    <rPh sb="21" eb="22">
      <t>カズ</t>
    </rPh>
    <phoneticPr fontId="2"/>
  </si>
  <si>
    <t>住宅の種類・構造</t>
    <rPh sb="0" eb="2">
      <t>ジュウタク</t>
    </rPh>
    <rPh sb="3" eb="5">
      <t>シュルイ</t>
    </rPh>
    <rPh sb="6" eb="8">
      <t>コウゾウ</t>
    </rPh>
    <phoneticPr fontId="2"/>
  </si>
  <si>
    <t>住宅総数</t>
    <rPh sb="0" eb="2">
      <t>ジュウタク</t>
    </rPh>
    <rPh sb="2" eb="4">
      <t>ソウスウ</t>
    </rPh>
    <phoneticPr fontId="2"/>
  </si>
  <si>
    <t>木造</t>
    <rPh sb="0" eb="2">
      <t>モクゾウ</t>
    </rPh>
    <phoneticPr fontId="2"/>
  </si>
  <si>
    <t>防火木造</t>
    <rPh sb="0" eb="2">
      <t>ボウカ</t>
    </rPh>
    <rPh sb="2" eb="4">
      <t>モクゾウ</t>
    </rPh>
    <phoneticPr fontId="2"/>
  </si>
  <si>
    <t>非木造</t>
    <rPh sb="0" eb="1">
      <t>ヒ</t>
    </rPh>
    <rPh sb="1" eb="3">
      <t>モクゾウ</t>
    </rPh>
    <phoneticPr fontId="2"/>
  </si>
  <si>
    <t>専用住宅</t>
    <rPh sb="0" eb="2">
      <t>センヨウ</t>
    </rPh>
    <rPh sb="2" eb="4">
      <t>ジュウタク</t>
    </rPh>
    <phoneticPr fontId="2"/>
  </si>
  <si>
    <t>農林漁業併用住宅</t>
    <rPh sb="0" eb="4">
      <t>ノウリンギョギョウ</t>
    </rPh>
    <rPh sb="4" eb="6">
      <t>ヘイヨウ</t>
    </rPh>
    <rPh sb="6" eb="8">
      <t>ジュウタク</t>
    </rPh>
    <phoneticPr fontId="2"/>
  </si>
  <si>
    <t>店舗、その他の併用住宅</t>
    <rPh sb="0" eb="2">
      <t>テンポ</t>
    </rPh>
    <rPh sb="5" eb="6">
      <t>タ</t>
    </rPh>
    <rPh sb="7" eb="9">
      <t>ヘイヨウ</t>
    </rPh>
    <rPh sb="9" eb="11">
      <t>ジュウタク</t>
    </rPh>
    <phoneticPr fontId="2"/>
  </si>
  <si>
    <t>資料：住宅統計調査</t>
    <rPh sb="0" eb="2">
      <t>シリョウ</t>
    </rPh>
    <rPh sb="3" eb="5">
      <t>ジュウタク</t>
    </rPh>
    <rPh sb="5" eb="7">
      <t>トウケイ</t>
    </rPh>
    <rPh sb="7" eb="9">
      <t>チョウサ</t>
    </rPh>
    <phoneticPr fontId="2"/>
  </si>
  <si>
    <t>平成15年10月1日現在（単位：戸）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rPh sb="13" eb="15">
      <t>タンイ</t>
    </rPh>
    <rPh sb="16" eb="17">
      <t>ト</t>
    </rPh>
    <phoneticPr fontId="2"/>
  </si>
  <si>
    <t>昭和45年
以前</t>
    <rPh sb="0" eb="2">
      <t>ショウワ</t>
    </rPh>
    <rPh sb="4" eb="5">
      <t>ネン</t>
    </rPh>
    <rPh sb="6" eb="8">
      <t>イゼン</t>
    </rPh>
    <phoneticPr fontId="2"/>
  </si>
  <si>
    <t>昭和35年
以前</t>
    <rPh sb="0" eb="2">
      <t>ショウワ</t>
    </rPh>
    <rPh sb="4" eb="5">
      <t>ネン</t>
    </rPh>
    <rPh sb="6" eb="8">
      <t>イゼン</t>
    </rPh>
    <phoneticPr fontId="2"/>
  </si>
  <si>
    <t>昭和46年
～55年</t>
    <rPh sb="0" eb="2">
      <t>ショウワ</t>
    </rPh>
    <rPh sb="4" eb="5">
      <t>ネン</t>
    </rPh>
    <rPh sb="9" eb="10">
      <t>ネン</t>
    </rPh>
    <phoneticPr fontId="2"/>
  </si>
  <si>
    <t>昭和36年
～45年</t>
    <rPh sb="0" eb="2">
      <t>ショウワ</t>
    </rPh>
    <rPh sb="4" eb="5">
      <t>ネン</t>
    </rPh>
    <rPh sb="9" eb="10">
      <t>ネン</t>
    </rPh>
    <phoneticPr fontId="2"/>
  </si>
  <si>
    <t>平成13年
～
15年9月</t>
    <rPh sb="0" eb="2">
      <t>ヘイセイ</t>
    </rPh>
    <rPh sb="4" eb="5">
      <t>ネン</t>
    </rPh>
    <rPh sb="10" eb="11">
      <t>ネン</t>
    </rPh>
    <rPh sb="12" eb="13">
      <t>ガツ</t>
    </rPh>
    <phoneticPr fontId="2"/>
  </si>
  <si>
    <t>平成8年
～12年</t>
    <rPh sb="0" eb="2">
      <t>ヘイセイ</t>
    </rPh>
    <rPh sb="3" eb="4">
      <t>ネン</t>
    </rPh>
    <rPh sb="8" eb="9">
      <t>ネン</t>
    </rPh>
    <phoneticPr fontId="2"/>
  </si>
  <si>
    <t>平成3年
～7年</t>
    <rPh sb="0" eb="2">
      <t>ヘイセイ</t>
    </rPh>
    <rPh sb="3" eb="4">
      <t>ネン</t>
    </rPh>
    <rPh sb="7" eb="8">
      <t>ネン</t>
    </rPh>
    <phoneticPr fontId="2"/>
  </si>
  <si>
    <t>昭和56年
～
平成2年</t>
    <rPh sb="0" eb="2">
      <t>ショウワ</t>
    </rPh>
    <rPh sb="4" eb="5">
      <t>ネン</t>
    </rPh>
    <rPh sb="8" eb="10">
      <t>ヘイセイ</t>
    </rPh>
    <rPh sb="11" eb="12">
      <t>ネン</t>
    </rPh>
    <phoneticPr fontId="2"/>
  </si>
  <si>
    <t>昭和56年
～平成2年</t>
    <rPh sb="0" eb="2">
      <t>ショウワ</t>
    </rPh>
    <rPh sb="4" eb="5">
      <t>ネン</t>
    </rPh>
    <rPh sb="7" eb="9">
      <t>ヘイセイ</t>
    </rPh>
    <rPh sb="10" eb="11">
      <t>ネン</t>
    </rPh>
    <phoneticPr fontId="2"/>
  </si>
  <si>
    <t>（注）住宅統計調査の統計表は、標本調査による推計値（10位を四捨五入し100位まで表章）で</t>
    <rPh sb="1" eb="2">
      <t>チュウ</t>
    </rPh>
    <rPh sb="3" eb="5">
      <t>ジュウタク</t>
    </rPh>
    <rPh sb="5" eb="7">
      <t>トウケイ</t>
    </rPh>
    <rPh sb="7" eb="9">
      <t>チョウサ</t>
    </rPh>
    <rPh sb="10" eb="13">
      <t>トウケイヒョウ</t>
    </rPh>
    <rPh sb="15" eb="17">
      <t>ヒョウホン</t>
    </rPh>
    <rPh sb="17" eb="19">
      <t>チョウサ</t>
    </rPh>
    <rPh sb="22" eb="25">
      <t>スイケイチ</t>
    </rPh>
    <rPh sb="28" eb="29">
      <t>イ</t>
    </rPh>
    <rPh sb="30" eb="34">
      <t>シシャゴニュウ</t>
    </rPh>
    <rPh sb="38" eb="39">
      <t>イ</t>
    </rPh>
    <rPh sb="41" eb="42">
      <t>ヒョウ</t>
    </rPh>
    <rPh sb="42" eb="43">
      <t>ショウ</t>
    </rPh>
    <phoneticPr fontId="2"/>
  </si>
  <si>
    <t>　　　あるため、表中で個々に内訳数値を合計したものと、その総数は必ずしも一致しない。</t>
    <rPh sb="8" eb="10">
      <t>ヒョウチュウ</t>
    </rPh>
    <rPh sb="11" eb="13">
      <t>ココ</t>
    </rPh>
    <rPh sb="14" eb="16">
      <t>ウチワケ</t>
    </rPh>
    <rPh sb="16" eb="18">
      <t>スウチ</t>
    </rPh>
    <rPh sb="19" eb="21">
      <t>ゴウケイ</t>
    </rPh>
    <rPh sb="29" eb="31">
      <t>ソウスウ</t>
    </rPh>
    <rPh sb="32" eb="33">
      <t>カナラ</t>
    </rPh>
    <rPh sb="36" eb="38">
      <t>イッチ</t>
    </rPh>
    <phoneticPr fontId="2"/>
  </si>
  <si>
    <t>　　　資料：住宅統計調査</t>
    <rPh sb="3" eb="5">
      <t>シリョウ</t>
    </rPh>
    <rPh sb="6" eb="8">
      <t>ジュウタク</t>
    </rPh>
    <rPh sb="8" eb="10">
      <t>トウケイ</t>
    </rPh>
    <rPh sb="10" eb="12">
      <t>チョウサ</t>
    </rPh>
    <phoneticPr fontId="2"/>
  </si>
  <si>
    <t>注）住宅統計調査の統計表は、標本調査による推計値（10位を四捨五入し100位まで表章）で</t>
    <rPh sb="0" eb="1">
      <t>チュウ</t>
    </rPh>
    <rPh sb="2" eb="4">
      <t>ジュウタク</t>
    </rPh>
    <rPh sb="4" eb="6">
      <t>トウケイ</t>
    </rPh>
    <rPh sb="6" eb="8">
      <t>チョウサ</t>
    </rPh>
    <rPh sb="9" eb="12">
      <t>トウケイヒョウ</t>
    </rPh>
    <rPh sb="14" eb="16">
      <t>ヒョウホン</t>
    </rPh>
    <rPh sb="16" eb="18">
      <t>チョウサ</t>
    </rPh>
    <rPh sb="21" eb="24">
      <t>スイケイチ</t>
    </rPh>
    <rPh sb="27" eb="28">
      <t>イ</t>
    </rPh>
    <rPh sb="29" eb="33">
      <t>シシャゴニュウ</t>
    </rPh>
    <rPh sb="37" eb="38">
      <t>イ</t>
    </rPh>
    <rPh sb="40" eb="41">
      <t>ヒョウ</t>
    </rPh>
    <rPh sb="41" eb="42">
      <t>ショウ</t>
    </rPh>
    <phoneticPr fontId="2"/>
  </si>
  <si>
    <t>旧臼田町</t>
    <rPh sb="0" eb="1">
      <t>キュウ</t>
    </rPh>
    <rPh sb="1" eb="4">
      <t>ウスダマチ</t>
    </rPh>
    <phoneticPr fontId="2"/>
  </si>
  <si>
    <t>旧佐久市</t>
    <rPh sb="0" eb="1">
      <t>キュウ</t>
    </rPh>
    <rPh sb="1" eb="4">
      <t>サクシ</t>
    </rPh>
    <phoneticPr fontId="2"/>
  </si>
  <si>
    <t>あるため、表中で個々に内訳数値を合計したものと、その総数は必ずしも一致しない。</t>
    <rPh sb="5" eb="7">
      <t>ヒョウチュウ</t>
    </rPh>
    <rPh sb="8" eb="10">
      <t>ココ</t>
    </rPh>
    <rPh sb="11" eb="13">
      <t>ウチワケ</t>
    </rPh>
    <rPh sb="13" eb="15">
      <t>スウチ</t>
    </rPh>
    <rPh sb="16" eb="18">
      <t>ゴウケイ</t>
    </rPh>
    <rPh sb="26" eb="28">
      <t>ソウスウ</t>
    </rPh>
    <rPh sb="29" eb="30">
      <t>カナラ</t>
    </rPh>
    <rPh sb="33" eb="35">
      <t>イッチ</t>
    </rPh>
    <phoneticPr fontId="2"/>
  </si>
  <si>
    <t>-</t>
    <phoneticPr fontId="2"/>
  </si>
  <si>
    <t>-</t>
    <phoneticPr fontId="2"/>
  </si>
  <si>
    <t>-</t>
    <phoneticPr fontId="2"/>
  </si>
  <si>
    <t>18-3　住宅の種類・構造、建築の時期別住宅数</t>
    <rPh sb="5" eb="7">
      <t>ジュウタク</t>
    </rPh>
    <rPh sb="8" eb="10">
      <t>シュルイ</t>
    </rPh>
    <rPh sb="11" eb="13">
      <t>コウゾウ</t>
    </rPh>
    <rPh sb="14" eb="16">
      <t>ケンチク</t>
    </rPh>
    <rPh sb="17" eb="19">
      <t>ジキ</t>
    </rPh>
    <rPh sb="19" eb="20">
      <t>ベツ</t>
    </rPh>
    <rPh sb="20" eb="22">
      <t>ジュウタク</t>
    </rPh>
    <rPh sb="22" eb="23">
      <t>カズ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</si>
</sst>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4">
    <xf numFmtId="0" fontId="0" fillId="0" borderId="0" xfId="0"/>
    <xf numFmtId="0" fontId="4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38" fontId="6" fillId="0" borderId="0" xfId="1" applyFont="1" applyBorder="1" applyAlignment="1">
      <alignment horizontal="right" vertical="center"/>
    </xf>
    <xf numFmtId="38" fontId="6" fillId="0" borderId="4" xfId="1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distributed" vertical="center"/>
    </xf>
    <xf numFmtId="38" fontId="4" fillId="0" borderId="0" xfId="0" applyNumberFormat="1" applyFont="1"/>
    <xf numFmtId="0" fontId="7" fillId="0" borderId="4" xfId="0" applyFont="1" applyBorder="1" applyAlignment="1">
      <alignment horizontal="right" vertical="center"/>
    </xf>
    <xf numFmtId="0" fontId="6" fillId="0" borderId="6" xfId="0" applyFont="1" applyBorder="1" applyAlignment="1">
      <alignment horizontal="distributed" vertical="center"/>
    </xf>
    <xf numFmtId="0" fontId="4" fillId="0" borderId="6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 shrinkToFit="1"/>
    </xf>
    <xf numFmtId="0" fontId="6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9</xdr:col>
          <xdr:colOff>381000</xdr:colOff>
          <xdr:row>32</xdr:row>
          <xdr:rowOff>47625</xdr:rowOff>
        </xdr:to>
        <xdr:pic>
          <xdr:nvPicPr>
            <xdr:cNvPr id="13313" name="Picture 1">
              <a:extLst>
                <a:ext uri="{FF2B5EF4-FFF2-40B4-BE49-F238E27FC236}">
                  <a16:creationId xmlns:a16="http://schemas.microsoft.com/office/drawing/2014/main" id="{241BEFF8-E994-4EE4-A9B7-0EC90F9C3AF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8-3基'!$A$17:$I$39" spid="_x0000_s1331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0"/>
              <a:ext cx="6553200" cy="55340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tabSelected="1" view="pageBreakPreview" zoomScale="60" zoomScaleNormal="120" workbookViewId="0">
      <selection activeCell="K40" sqref="K40"/>
    </sheetView>
  </sheetViews>
  <sheetFormatPr defaultRowHeight="13.5"/>
  <cols>
    <col min="1" max="9" width="9" style="1"/>
    <col min="10" max="10" width="5.25" style="1" customWidth="1"/>
    <col min="11" max="16384" width="9" style="1"/>
  </cols>
  <sheetData/>
  <phoneticPr fontId="2"/>
  <pageMargins left="0.75" right="0.75" top="1" bottom="1" header="0.51200000000000001" footer="0.51200000000000001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9"/>
  <sheetViews>
    <sheetView view="pageBreakPreview" topLeftCell="A17" zoomScaleNormal="100" zoomScaleSheetLayoutView="100" workbookViewId="0">
      <selection activeCell="B17" sqref="B17"/>
    </sheetView>
  </sheetViews>
  <sheetFormatPr defaultRowHeight="13.5"/>
  <cols>
    <col min="1" max="1" width="17.375" style="3" customWidth="1"/>
    <col min="2" max="2" width="8.125" style="3" customWidth="1"/>
    <col min="3" max="9" width="8.625" style="3" customWidth="1"/>
    <col min="10" max="10" width="0.5" style="3" customWidth="1"/>
    <col min="11" max="20" width="9" style="1"/>
    <col min="21" max="16384" width="9" style="3"/>
  </cols>
  <sheetData>
    <row r="1" spans="1:11" ht="21" hidden="1" customHeight="1">
      <c r="A1" s="2" t="s">
        <v>1</v>
      </c>
    </row>
    <row r="2" spans="1:11" ht="18.75" hidden="1" customHeight="1" thickBot="1">
      <c r="I2" s="7" t="s">
        <v>11</v>
      </c>
    </row>
    <row r="3" spans="1:11" ht="39" hidden="1" customHeight="1">
      <c r="A3" s="8" t="s">
        <v>2</v>
      </c>
      <c r="B3" s="4" t="s">
        <v>0</v>
      </c>
      <c r="C3" s="13" t="s">
        <v>13</v>
      </c>
      <c r="D3" s="13" t="s">
        <v>15</v>
      </c>
      <c r="E3" s="13" t="s">
        <v>14</v>
      </c>
      <c r="F3" s="13" t="s">
        <v>19</v>
      </c>
      <c r="G3" s="13" t="s">
        <v>18</v>
      </c>
      <c r="H3" s="14" t="s">
        <v>17</v>
      </c>
      <c r="I3" s="14" t="s">
        <v>16</v>
      </c>
    </row>
    <row r="4" spans="1:11" ht="17.25" hidden="1" customHeight="1">
      <c r="A4" s="15" t="s">
        <v>3</v>
      </c>
      <c r="B4" s="10">
        <f>SUM(B20,B30)</f>
        <v>27200</v>
      </c>
      <c r="C4" s="10">
        <f>SUM(C20)</f>
        <v>2650</v>
      </c>
      <c r="D4" s="10">
        <f t="shared" ref="D4:I8" si="0">SUM(D20,C30)</f>
        <v>3120</v>
      </c>
      <c r="E4" s="10">
        <f t="shared" si="0"/>
        <v>5090</v>
      </c>
      <c r="F4" s="10">
        <f t="shared" si="0"/>
        <v>6630</v>
      </c>
      <c r="G4" s="10">
        <f t="shared" si="0"/>
        <v>3910</v>
      </c>
      <c r="H4" s="10">
        <f t="shared" si="0"/>
        <v>4250</v>
      </c>
      <c r="I4" s="10">
        <f t="shared" si="0"/>
        <v>1560</v>
      </c>
      <c r="K4" s="16"/>
    </row>
    <row r="5" spans="1:11" ht="17.25" hidden="1" customHeight="1">
      <c r="A5" s="12" t="s">
        <v>4</v>
      </c>
      <c r="B5" s="10">
        <f>SUM(B21,B31)</f>
        <v>10640</v>
      </c>
      <c r="C5" s="10">
        <f>SUM(C21)</f>
        <v>1910</v>
      </c>
      <c r="D5" s="10">
        <f t="shared" si="0"/>
        <v>1970</v>
      </c>
      <c r="E5" s="10">
        <f t="shared" si="0"/>
        <v>2530</v>
      </c>
      <c r="F5" s="10">
        <f t="shared" si="0"/>
        <v>2100</v>
      </c>
      <c r="G5" s="10">
        <f t="shared" si="0"/>
        <v>910</v>
      </c>
      <c r="H5" s="10">
        <f t="shared" si="0"/>
        <v>1050</v>
      </c>
      <c r="I5" s="10">
        <f t="shared" si="0"/>
        <v>170</v>
      </c>
    </row>
    <row r="6" spans="1:11" ht="17.25" hidden="1" customHeight="1">
      <c r="A6" s="12" t="s">
        <v>5</v>
      </c>
      <c r="B6" s="10">
        <f>SUM(B22,B32)</f>
        <v>12240</v>
      </c>
      <c r="C6" s="10">
        <f>SUM(C22)</f>
        <v>710</v>
      </c>
      <c r="D6" s="10">
        <f t="shared" si="0"/>
        <v>1030</v>
      </c>
      <c r="E6" s="10">
        <f t="shared" si="0"/>
        <v>2300</v>
      </c>
      <c r="F6" s="10">
        <f t="shared" si="0"/>
        <v>3410</v>
      </c>
      <c r="G6" s="10">
        <f t="shared" si="0"/>
        <v>1880</v>
      </c>
      <c r="H6" s="10">
        <f t="shared" si="0"/>
        <v>2240</v>
      </c>
      <c r="I6" s="10">
        <f t="shared" si="0"/>
        <v>680</v>
      </c>
    </row>
    <row r="7" spans="1:11" ht="17.25" hidden="1" customHeight="1">
      <c r="A7" s="12" t="s">
        <v>6</v>
      </c>
      <c r="B7" s="10">
        <f>SUM(B23,B33)</f>
        <v>4300</v>
      </c>
      <c r="C7" s="10">
        <f>SUM(C23)</f>
        <v>10</v>
      </c>
      <c r="D7" s="10">
        <f t="shared" si="0"/>
        <v>130</v>
      </c>
      <c r="E7" s="10">
        <f t="shared" si="0"/>
        <v>260</v>
      </c>
      <c r="F7" s="10">
        <f t="shared" si="0"/>
        <v>1110</v>
      </c>
      <c r="G7" s="10">
        <f t="shared" si="0"/>
        <v>1110</v>
      </c>
      <c r="H7" s="10">
        <f t="shared" si="0"/>
        <v>950</v>
      </c>
      <c r="I7" s="10">
        <f t="shared" si="0"/>
        <v>720</v>
      </c>
    </row>
    <row r="8" spans="1:11" ht="17.25" hidden="1" customHeight="1">
      <c r="A8" s="12" t="s">
        <v>7</v>
      </c>
      <c r="B8" s="10">
        <f>SUM(B24,B34)</f>
        <v>26710</v>
      </c>
      <c r="C8" s="10">
        <f>SUM(C24)</f>
        <v>2540</v>
      </c>
      <c r="D8" s="10">
        <f t="shared" si="0"/>
        <v>2940</v>
      </c>
      <c r="E8" s="10">
        <f t="shared" si="0"/>
        <v>5180</v>
      </c>
      <c r="F8" s="10">
        <f t="shared" si="0"/>
        <v>6450</v>
      </c>
      <c r="G8" s="10">
        <f t="shared" si="0"/>
        <v>3890</v>
      </c>
      <c r="H8" s="10">
        <f t="shared" si="0"/>
        <v>4150</v>
      </c>
      <c r="I8" s="10">
        <f t="shared" si="0"/>
        <v>1560</v>
      </c>
    </row>
    <row r="9" spans="1:11" ht="17.25" hidden="1" customHeight="1">
      <c r="A9" s="12" t="s">
        <v>8</v>
      </c>
      <c r="B9" s="10" t="s">
        <v>28</v>
      </c>
      <c r="C9" s="10" t="s">
        <v>28</v>
      </c>
      <c r="D9" s="10" t="s">
        <v>28</v>
      </c>
      <c r="E9" s="10" t="s">
        <v>28</v>
      </c>
      <c r="F9" s="10" t="s">
        <v>28</v>
      </c>
      <c r="G9" s="10" t="s">
        <v>28</v>
      </c>
      <c r="H9" s="10" t="s">
        <v>28</v>
      </c>
      <c r="I9" s="10" t="s">
        <v>28</v>
      </c>
    </row>
    <row r="10" spans="1:11" ht="17.25" hidden="1" customHeight="1" thickBot="1">
      <c r="A10" s="17" t="s">
        <v>9</v>
      </c>
      <c r="B10" s="11">
        <f>SUM(B26,B36)</f>
        <v>680</v>
      </c>
      <c r="C10" s="11">
        <f>SUM(C26)</f>
        <v>110</v>
      </c>
      <c r="D10" s="11">
        <f>SUM(D26,C36)</f>
        <v>170</v>
      </c>
      <c r="E10" s="11">
        <f>SUM(E26,D36)</f>
        <v>100</v>
      </c>
      <c r="F10" s="11">
        <f>SUM(F26,E36)</f>
        <v>180</v>
      </c>
      <c r="G10" s="11">
        <f>SUM(G26,F36)</f>
        <v>30</v>
      </c>
      <c r="H10" s="11">
        <f>SUM(H26,G36)</f>
        <v>100</v>
      </c>
      <c r="I10" s="11" t="s">
        <v>29</v>
      </c>
    </row>
    <row r="11" spans="1:11" ht="17.25" hidden="1" customHeight="1">
      <c r="A11" s="6" t="s">
        <v>21</v>
      </c>
      <c r="B11" s="10"/>
      <c r="C11" s="10"/>
      <c r="D11" s="10"/>
      <c r="E11" s="10"/>
      <c r="F11" s="10"/>
      <c r="G11" s="10"/>
      <c r="H11" s="10"/>
      <c r="I11" s="10"/>
    </row>
    <row r="12" spans="1:11" hidden="1">
      <c r="A12" s="6" t="s">
        <v>22</v>
      </c>
    </row>
    <row r="13" spans="1:11" hidden="1">
      <c r="A13" s="6" t="s">
        <v>23</v>
      </c>
    </row>
    <row r="14" spans="1:11" hidden="1"/>
    <row r="15" spans="1:11" hidden="1"/>
    <row r="16" spans="1:11" hidden="1"/>
    <row r="17" spans="1:11" ht="18.75" customHeight="1" thickBot="1">
      <c r="A17" s="2" t="s">
        <v>31</v>
      </c>
      <c r="I17" s="7" t="s">
        <v>11</v>
      </c>
    </row>
    <row r="18" spans="1:11" ht="39" customHeight="1">
      <c r="A18" s="23" t="s">
        <v>2</v>
      </c>
      <c r="B18" s="4" t="s">
        <v>0</v>
      </c>
      <c r="C18" s="13" t="s">
        <v>13</v>
      </c>
      <c r="D18" s="13" t="s">
        <v>15</v>
      </c>
      <c r="E18" s="13" t="s">
        <v>14</v>
      </c>
      <c r="F18" s="13" t="s">
        <v>19</v>
      </c>
      <c r="G18" s="13" t="s">
        <v>18</v>
      </c>
      <c r="H18" s="14" t="s">
        <v>17</v>
      </c>
      <c r="I18" s="14" t="s">
        <v>16</v>
      </c>
    </row>
    <row r="19" spans="1:11" ht="21" customHeight="1">
      <c r="A19" s="9" t="s">
        <v>26</v>
      </c>
      <c r="B19" s="5"/>
      <c r="C19" s="5"/>
      <c r="D19" s="5"/>
      <c r="E19" s="5"/>
      <c r="F19" s="5"/>
      <c r="G19" s="5"/>
      <c r="H19" s="5"/>
      <c r="I19" s="5"/>
    </row>
    <row r="20" spans="1:11" ht="17.25" customHeight="1">
      <c r="A20" s="18" t="s">
        <v>3</v>
      </c>
      <c r="B20" s="10">
        <f>SUM(C20:I20)</f>
        <v>22530</v>
      </c>
      <c r="C20" s="10">
        <v>2650</v>
      </c>
      <c r="D20" s="10">
        <v>2120</v>
      </c>
      <c r="E20" s="10">
        <f>SUM(E21:E23)</f>
        <v>3930</v>
      </c>
      <c r="F20" s="10">
        <v>5740</v>
      </c>
      <c r="G20" s="10">
        <f>SUM(G21:G23)</f>
        <v>3260</v>
      </c>
      <c r="H20" s="10">
        <f>SUM(H21:H23)</f>
        <v>3420</v>
      </c>
      <c r="I20" s="10">
        <f>SUM(I21:I23)</f>
        <v>1410</v>
      </c>
      <c r="K20" s="16"/>
    </row>
    <row r="21" spans="1:11" ht="17.25" customHeight="1">
      <c r="A21" s="19" t="s">
        <v>4</v>
      </c>
      <c r="B21" s="10">
        <f>SUM(C21:I21)</f>
        <v>6950</v>
      </c>
      <c r="C21" s="10">
        <v>1910</v>
      </c>
      <c r="D21" s="10">
        <v>1030</v>
      </c>
      <c r="E21" s="10">
        <v>1480</v>
      </c>
      <c r="F21" s="10">
        <v>1420</v>
      </c>
      <c r="G21" s="10">
        <v>520</v>
      </c>
      <c r="H21" s="10">
        <v>510</v>
      </c>
      <c r="I21" s="10">
        <v>80</v>
      </c>
    </row>
    <row r="22" spans="1:11" ht="17.25" customHeight="1">
      <c r="A22" s="19" t="s">
        <v>5</v>
      </c>
      <c r="B22" s="10">
        <v>11480</v>
      </c>
      <c r="C22" s="10">
        <v>710</v>
      </c>
      <c r="D22" s="10">
        <v>990</v>
      </c>
      <c r="E22" s="10">
        <v>2200</v>
      </c>
      <c r="F22" s="10">
        <v>3220</v>
      </c>
      <c r="G22" s="10">
        <v>1780</v>
      </c>
      <c r="H22" s="10">
        <v>1980</v>
      </c>
      <c r="I22" s="10">
        <v>610</v>
      </c>
    </row>
    <row r="23" spans="1:11" ht="17.25" customHeight="1">
      <c r="A23" s="19" t="s">
        <v>6</v>
      </c>
      <c r="B23" s="10">
        <v>4080</v>
      </c>
      <c r="C23" s="10">
        <v>10</v>
      </c>
      <c r="D23" s="10">
        <v>110</v>
      </c>
      <c r="E23" s="10">
        <v>250</v>
      </c>
      <c r="F23" s="10">
        <v>1090</v>
      </c>
      <c r="G23" s="10">
        <v>960</v>
      </c>
      <c r="H23" s="10">
        <v>930</v>
      </c>
      <c r="I23" s="10">
        <v>720</v>
      </c>
    </row>
    <row r="24" spans="1:11" ht="17.25" customHeight="1">
      <c r="A24" s="19" t="s">
        <v>7</v>
      </c>
      <c r="B24" s="10">
        <f>SUM(C24:I24)</f>
        <v>22170</v>
      </c>
      <c r="C24" s="10">
        <v>2540</v>
      </c>
      <c r="D24" s="10">
        <v>2020</v>
      </c>
      <c r="E24" s="10">
        <v>4050</v>
      </c>
      <c r="F24" s="10">
        <v>5580</v>
      </c>
      <c r="G24" s="10">
        <v>3240</v>
      </c>
      <c r="H24" s="10">
        <v>3330</v>
      </c>
      <c r="I24" s="10">
        <v>1410</v>
      </c>
    </row>
    <row r="25" spans="1:11" ht="17.25" customHeight="1">
      <c r="A25" s="19" t="s">
        <v>8</v>
      </c>
      <c r="B25" s="10" t="s">
        <v>28</v>
      </c>
      <c r="C25" s="10" t="s">
        <v>28</v>
      </c>
      <c r="D25" s="10" t="s">
        <v>28</v>
      </c>
      <c r="E25" s="10" t="s">
        <v>28</v>
      </c>
      <c r="F25" s="10" t="s">
        <v>28</v>
      </c>
      <c r="G25" s="10" t="s">
        <v>28</v>
      </c>
      <c r="H25" s="10" t="s">
        <v>28</v>
      </c>
      <c r="I25" s="10" t="s">
        <v>28</v>
      </c>
    </row>
    <row r="26" spans="1:11" ht="17.25" customHeight="1" thickBot="1">
      <c r="A26" s="22" t="s">
        <v>9</v>
      </c>
      <c r="B26" s="11">
        <v>550</v>
      </c>
      <c r="C26" s="11">
        <v>110</v>
      </c>
      <c r="D26" s="11">
        <v>100</v>
      </c>
      <c r="E26" s="11">
        <v>70</v>
      </c>
      <c r="F26" s="11">
        <v>160</v>
      </c>
      <c r="G26" s="11">
        <v>30</v>
      </c>
      <c r="H26" s="11">
        <v>90</v>
      </c>
      <c r="I26" s="11" t="s">
        <v>29</v>
      </c>
    </row>
    <row r="27" spans="1:11" ht="17.25" customHeight="1" thickBot="1">
      <c r="A27" s="20"/>
      <c r="B27" s="10"/>
      <c r="C27" s="10"/>
      <c r="D27" s="10"/>
      <c r="E27" s="10"/>
      <c r="F27" s="10"/>
      <c r="G27" s="10"/>
      <c r="H27" s="10"/>
      <c r="I27" s="10"/>
    </row>
    <row r="28" spans="1:11" ht="36">
      <c r="A28" s="23" t="s">
        <v>2</v>
      </c>
      <c r="B28" s="4" t="s">
        <v>0</v>
      </c>
      <c r="C28" s="13" t="s">
        <v>12</v>
      </c>
      <c r="D28" s="13" t="s">
        <v>14</v>
      </c>
      <c r="E28" s="13" t="s">
        <v>20</v>
      </c>
      <c r="F28" s="13" t="s">
        <v>18</v>
      </c>
      <c r="G28" s="14" t="s">
        <v>17</v>
      </c>
      <c r="H28" s="14" t="s">
        <v>16</v>
      </c>
    </row>
    <row r="29" spans="1:11" ht="21" customHeight="1">
      <c r="A29" s="9" t="s">
        <v>25</v>
      </c>
      <c r="B29" s="5"/>
      <c r="C29" s="5"/>
      <c r="D29" s="5"/>
      <c r="E29" s="5"/>
      <c r="F29" s="5"/>
      <c r="G29" s="5"/>
      <c r="H29" s="5"/>
      <c r="I29" s="5"/>
    </row>
    <row r="30" spans="1:11" ht="17.25" customHeight="1">
      <c r="A30" s="18" t="s">
        <v>3</v>
      </c>
      <c r="B30" s="10">
        <v>4670</v>
      </c>
      <c r="C30" s="10">
        <v>1000</v>
      </c>
      <c r="D30" s="10">
        <v>1160</v>
      </c>
      <c r="E30" s="10">
        <v>890</v>
      </c>
      <c r="F30" s="10">
        <v>650</v>
      </c>
      <c r="G30" s="10">
        <v>830</v>
      </c>
      <c r="H30" s="10">
        <v>150</v>
      </c>
      <c r="I30" s="10"/>
      <c r="K30" s="16"/>
    </row>
    <row r="31" spans="1:11" ht="17.25" customHeight="1">
      <c r="A31" s="19" t="s">
        <v>4</v>
      </c>
      <c r="B31" s="10">
        <f>SUM(C31:I31)</f>
        <v>3690</v>
      </c>
      <c r="C31" s="10">
        <v>940</v>
      </c>
      <c r="D31" s="10">
        <v>1050</v>
      </c>
      <c r="E31" s="10">
        <v>680</v>
      </c>
      <c r="F31" s="10">
        <v>390</v>
      </c>
      <c r="G31" s="10">
        <v>540</v>
      </c>
      <c r="H31" s="10">
        <v>90</v>
      </c>
      <c r="I31" s="10"/>
    </row>
    <row r="32" spans="1:11" ht="17.25" customHeight="1">
      <c r="A32" s="19" t="s">
        <v>5</v>
      </c>
      <c r="B32" s="10">
        <f>SUM(C32:I32)</f>
        <v>760</v>
      </c>
      <c r="C32" s="10">
        <v>40</v>
      </c>
      <c r="D32" s="10">
        <v>100</v>
      </c>
      <c r="E32" s="10">
        <v>190</v>
      </c>
      <c r="F32" s="10">
        <v>100</v>
      </c>
      <c r="G32" s="10">
        <v>260</v>
      </c>
      <c r="H32" s="10">
        <v>70</v>
      </c>
      <c r="I32" s="10"/>
    </row>
    <row r="33" spans="1:9" ht="17.25" customHeight="1">
      <c r="A33" s="19" t="s">
        <v>6</v>
      </c>
      <c r="B33" s="10">
        <v>220</v>
      </c>
      <c r="C33" s="10">
        <v>20</v>
      </c>
      <c r="D33" s="10">
        <v>10</v>
      </c>
      <c r="E33" s="10">
        <v>20</v>
      </c>
      <c r="F33" s="10">
        <v>150</v>
      </c>
      <c r="G33" s="10">
        <v>20</v>
      </c>
      <c r="H33" s="10" t="s">
        <v>30</v>
      </c>
      <c r="I33" s="10"/>
    </row>
    <row r="34" spans="1:9" ht="17.25" customHeight="1">
      <c r="A34" s="19" t="s">
        <v>7</v>
      </c>
      <c r="B34" s="10">
        <f>SUM(C34:I34)</f>
        <v>4540</v>
      </c>
      <c r="C34" s="10">
        <v>920</v>
      </c>
      <c r="D34" s="10">
        <v>1130</v>
      </c>
      <c r="E34" s="10">
        <v>870</v>
      </c>
      <c r="F34" s="10">
        <v>650</v>
      </c>
      <c r="G34" s="10">
        <v>820</v>
      </c>
      <c r="H34" s="10">
        <v>150</v>
      </c>
      <c r="I34" s="10"/>
    </row>
    <row r="35" spans="1:9" ht="17.25" customHeight="1">
      <c r="A35" s="21" t="s">
        <v>8</v>
      </c>
      <c r="B35" s="10" t="s">
        <v>28</v>
      </c>
      <c r="C35" s="10" t="s">
        <v>28</v>
      </c>
      <c r="D35" s="10" t="s">
        <v>28</v>
      </c>
      <c r="E35" s="10" t="s">
        <v>28</v>
      </c>
      <c r="F35" s="10" t="s">
        <v>28</v>
      </c>
      <c r="G35" s="10" t="s">
        <v>28</v>
      </c>
      <c r="H35" s="10" t="s">
        <v>28</v>
      </c>
      <c r="I35" s="10"/>
    </row>
    <row r="36" spans="1:9" ht="17.25" customHeight="1" thickBot="1">
      <c r="A36" s="22" t="s">
        <v>9</v>
      </c>
      <c r="B36" s="11">
        <f>SUM(C36:I36)</f>
        <v>130</v>
      </c>
      <c r="C36" s="11">
        <v>70</v>
      </c>
      <c r="D36" s="11">
        <v>30</v>
      </c>
      <c r="E36" s="11">
        <v>20</v>
      </c>
      <c r="F36" s="11" t="s">
        <v>29</v>
      </c>
      <c r="G36" s="11">
        <v>10</v>
      </c>
      <c r="H36" s="11" t="s">
        <v>29</v>
      </c>
      <c r="I36" s="10"/>
    </row>
    <row r="37" spans="1:9">
      <c r="A37" s="6" t="s">
        <v>24</v>
      </c>
    </row>
    <row r="38" spans="1:9">
      <c r="A38" s="6" t="s">
        <v>27</v>
      </c>
    </row>
    <row r="39" spans="1:9">
      <c r="A39" s="6" t="s">
        <v>10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18-3</vt:lpstr>
      <vt:lpstr>18-3基</vt:lpstr>
      <vt:lpstr>'18-3基'!Print_Area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統計－建設</dc:title>
  <cp:lastPrinted>2023-03-10T02:35:21Z</cp:lastPrinted>
  <dcterms:created xsi:type="dcterms:W3CDTF">1997-01-08T22:48:59Z</dcterms:created>
  <dcterms:modified xsi:type="dcterms:W3CDTF">2023-03-10T02:35:30Z</dcterms:modified>
</cp:coreProperties>
</file>