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52926981-7BAE-49C7-B72E-906C258E6B08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7.8.9.10" sheetId="32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8" i="10"/>
  <c r="C6" i="24"/>
  <c r="F7" i="24"/>
  <c r="E7" i="24"/>
  <c r="G7" i="24"/>
  <c r="F6" i="24"/>
  <c r="G6" i="24" s="1"/>
  <c r="E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/>
  <c r="E20" i="7"/>
  <c r="B20" i="7" s="1"/>
  <c r="B4" i="7" s="1"/>
  <c r="E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/>
  <c r="B32" i="7"/>
  <c r="B6" i="7" s="1"/>
  <c r="B7" i="7"/>
  <c r="B24" i="7"/>
  <c r="B8" i="7" s="1"/>
  <c r="B34" i="7"/>
  <c r="B36" i="7"/>
  <c r="B10" i="7" s="1"/>
  <c r="D6" i="17"/>
  <c r="E6" i="17"/>
  <c r="F6" i="17"/>
  <c r="G6" i="17"/>
  <c r="H6" i="17"/>
  <c r="I6" i="17"/>
  <c r="J6" i="17"/>
  <c r="K6" i="17"/>
  <c r="L6" i="17"/>
  <c r="C6" i="17"/>
  <c r="B16" i="17"/>
  <c r="A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D5" i="25"/>
  <c r="C5" i="25" s="1"/>
  <c r="D4" i="25"/>
  <c r="C4" i="25" s="1"/>
  <c r="C6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 s="1"/>
  <c r="H7" i="10"/>
  <c r="C7" i="10"/>
  <c r="C30" i="10"/>
  <c r="C29" i="10"/>
  <c r="C28" i="10"/>
  <c r="C27" i="10"/>
  <c r="E4" i="10"/>
  <c r="F4" i="10"/>
  <c r="G4" i="10"/>
  <c r="H4" i="10"/>
  <c r="I4" i="10"/>
  <c r="J4" i="10"/>
  <c r="F5" i="10"/>
  <c r="C5" i="10" s="1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4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H6" i="19"/>
  <c r="F6" i="19" s="1"/>
  <c r="H5" i="19"/>
  <c r="H4" i="19"/>
  <c r="G8" i="19"/>
  <c r="G6" i="19"/>
  <c r="G5" i="19"/>
  <c r="G4" i="19"/>
  <c r="E8" i="19"/>
  <c r="E6" i="19"/>
  <c r="E5" i="19"/>
  <c r="E4" i="19"/>
  <c r="D8" i="19"/>
  <c r="D6" i="19"/>
  <c r="D5" i="19"/>
  <c r="D4" i="19"/>
  <c r="F8" i="19"/>
  <c r="C8" i="19"/>
  <c r="C6" i="19"/>
  <c r="F5" i="19"/>
  <c r="C5" i="19"/>
  <c r="F4" i="19"/>
  <c r="C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L6" i="11"/>
  <c r="M6" i="11"/>
  <c r="J7" i="11"/>
  <c r="K7" i="11"/>
  <c r="L7" i="11"/>
  <c r="M7" i="11"/>
  <c r="J8" i="11"/>
  <c r="K8" i="11"/>
  <c r="K4" i="11" s="1"/>
  <c r="L8" i="11"/>
  <c r="M8" i="11"/>
  <c r="J10" i="11"/>
  <c r="J4" i="11" s="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L4" i="11" s="1"/>
  <c r="M5" i="11"/>
  <c r="M4" i="11" s="1"/>
  <c r="C5" i="11"/>
  <c r="D5" i="11"/>
  <c r="E5" i="11"/>
  <c r="E4" i="11" s="1"/>
  <c r="F5" i="11"/>
  <c r="G5" i="11"/>
  <c r="G4" i="11" s="1"/>
  <c r="H5" i="11"/>
  <c r="H4" i="11" s="1"/>
  <c r="I5" i="11"/>
  <c r="I4" i="11" s="1"/>
  <c r="J5" i="11"/>
  <c r="C6" i="11"/>
  <c r="D6" i="11"/>
  <c r="D4" i="11" s="1"/>
  <c r="E6" i="11"/>
  <c r="F6" i="11"/>
  <c r="F4" i="11" s="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C4" i="11" s="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<sst xmlns="http://schemas.openxmlformats.org/spreadsheetml/2006/main" count="911" uniqueCount="210">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</sst>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6" fillId="0" borderId="33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4" fillId="0" borderId="34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6" fillId="0" borderId="35" xfId="2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6" fillId="0" borderId="39" xfId="0" applyFont="1" applyBorder="1" applyAlignment="1">
      <alignment horizontal="distributed" vertical="center"/>
    </xf>
    <xf numFmtId="38" fontId="6" fillId="0" borderId="26" xfId="2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6" xfId="2" applyFont="1" applyFill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33" xfId="2" applyFont="1" applyBorder="1" applyAlignment="1">
      <alignment vertical="center"/>
    </xf>
    <xf numFmtId="38" fontId="6" fillId="0" borderId="33" xfId="2" applyFont="1" applyFill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5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5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1" xfId="2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wrapText="1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428625</xdr:colOff>
          <xdr:row>12</xdr:row>
          <xdr:rowOff>38100</xdr:rowOff>
        </xdr:to>
        <xdr:pic>
          <xdr:nvPicPr>
            <xdr:cNvPr id="15361" name="Picture 1">
              <a:extLst>
                <a:ext uri="{FF2B5EF4-FFF2-40B4-BE49-F238E27FC236}">
                  <a16:creationId xmlns:a16="http://schemas.microsoft.com/office/drawing/2014/main" id="{96249958-0DC5-43FB-B684-64B3699600E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7'!$A$1:$J$14" spid="_x0000_s153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00825" cy="2095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28575</xdr:rowOff>
        </xdr:from>
        <xdr:to>
          <xdr:col>9</xdr:col>
          <xdr:colOff>438150</xdr:colOff>
          <xdr:row>24</xdr:row>
          <xdr:rowOff>161925</xdr:rowOff>
        </xdr:to>
        <xdr:pic>
          <xdr:nvPicPr>
            <xdr:cNvPr id="15363" name="Picture 3">
              <a:extLst>
                <a:ext uri="{FF2B5EF4-FFF2-40B4-BE49-F238E27FC236}">
                  <a16:creationId xmlns:a16="http://schemas.microsoft.com/office/drawing/2014/main" id="{E731CEAD-0F4F-499A-A524-F2AA9368AD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8'!$A$1:$I$11" spid="_x0000_s1537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085975"/>
              <a:ext cx="6610350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133350</xdr:rowOff>
        </xdr:from>
        <xdr:to>
          <xdr:col>9</xdr:col>
          <xdr:colOff>419100</xdr:colOff>
          <xdr:row>40</xdr:row>
          <xdr:rowOff>9525</xdr:rowOff>
        </xdr:to>
        <xdr:pic>
          <xdr:nvPicPr>
            <xdr:cNvPr id="15364" name="Picture 4">
              <a:extLst>
                <a:ext uri="{FF2B5EF4-FFF2-40B4-BE49-F238E27FC236}">
                  <a16:creationId xmlns:a16="http://schemas.microsoft.com/office/drawing/2014/main" id="{A4E4FAD1-652F-44DF-86BB-1D11958D30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9'!$A$1:$G$11" spid="_x0000_s1537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248150"/>
              <a:ext cx="6591300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19050</xdr:rowOff>
        </xdr:from>
        <xdr:to>
          <xdr:col>9</xdr:col>
          <xdr:colOff>438150</xdr:colOff>
          <xdr:row>56</xdr:row>
          <xdr:rowOff>133350</xdr:rowOff>
        </xdr:to>
        <xdr:pic>
          <xdr:nvPicPr>
            <xdr:cNvPr id="15365" name="Picture 5">
              <a:extLst>
                <a:ext uri="{FF2B5EF4-FFF2-40B4-BE49-F238E27FC236}">
                  <a16:creationId xmlns:a16="http://schemas.microsoft.com/office/drawing/2014/main" id="{B85476AE-87A6-4A65-B094-6786F6B6BA0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0'!$A$1:$E$13" spid="_x0000_s1537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6877050"/>
              <a:ext cx="6610350" cy="2857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1" width="8.75" style="1" customWidth="1"/>
    <col min="12" max="16384" width="9" style="1"/>
  </cols>
  <sheetData/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206</v>
      </c>
      <c r="L1" s="208"/>
      <c r="M1" s="208"/>
      <c r="O1" s="4" t="s">
        <v>129</v>
      </c>
    </row>
    <row r="2" spans="1:15">
      <c r="A2" s="155" t="s">
        <v>111</v>
      </c>
      <c r="B2" s="168" t="s">
        <v>76</v>
      </c>
      <c r="C2" s="168"/>
      <c r="D2" s="168" t="s">
        <v>77</v>
      </c>
      <c r="E2" s="168"/>
      <c r="F2" s="168" t="s">
        <v>78</v>
      </c>
      <c r="G2" s="168"/>
      <c r="H2" s="168" t="s">
        <v>79</v>
      </c>
      <c r="I2" s="168"/>
      <c r="J2" s="209" t="s">
        <v>80</v>
      </c>
      <c r="K2" s="209"/>
      <c r="L2" s="209">
        <v>16</v>
      </c>
      <c r="M2" s="209"/>
      <c r="N2" s="209">
        <v>17</v>
      </c>
      <c r="O2" s="210"/>
    </row>
    <row r="3" spans="1:15">
      <c r="A3" s="156"/>
      <c r="B3" s="5" t="s">
        <v>112</v>
      </c>
      <c r="C3" s="5" t="s">
        <v>113</v>
      </c>
      <c r="D3" s="5" t="s">
        <v>112</v>
      </c>
      <c r="E3" s="5" t="s">
        <v>113</v>
      </c>
      <c r="F3" s="5" t="s">
        <v>112</v>
      </c>
      <c r="G3" s="5" t="s">
        <v>113</v>
      </c>
      <c r="H3" s="5" t="s">
        <v>112</v>
      </c>
      <c r="I3" s="5" t="s">
        <v>113</v>
      </c>
      <c r="J3" s="120" t="s">
        <v>112</v>
      </c>
      <c r="K3" s="120" t="s">
        <v>113</v>
      </c>
      <c r="L3" s="120" t="s">
        <v>112</v>
      </c>
      <c r="M3" s="120" t="s">
        <v>113</v>
      </c>
      <c r="N3" s="120" t="s">
        <v>112</v>
      </c>
      <c r="O3" s="59" t="s">
        <v>113</v>
      </c>
    </row>
    <row r="4" spans="1:15" ht="20.25" customHeight="1">
      <c r="A4" s="28" t="s">
        <v>0</v>
      </c>
      <c r="B4" s="121">
        <f t="shared" ref="B4:O4" si="0">SUM(B5:B16)</f>
        <v>33054</v>
      </c>
      <c r="C4" s="121">
        <f t="shared" si="0"/>
        <v>2923601</v>
      </c>
      <c r="D4" s="121">
        <f t="shared" si="0"/>
        <v>31804</v>
      </c>
      <c r="E4" s="121">
        <f t="shared" si="0"/>
        <v>2926177</v>
      </c>
      <c r="F4" s="121">
        <f t="shared" si="0"/>
        <v>31113</v>
      </c>
      <c r="G4" s="121">
        <f t="shared" si="0"/>
        <v>2972583</v>
      </c>
      <c r="H4" s="121">
        <f t="shared" si="0"/>
        <v>31101</v>
      </c>
      <c r="I4" s="121">
        <f t="shared" si="0"/>
        <v>3006261</v>
      </c>
      <c r="J4" s="121">
        <f t="shared" si="0"/>
        <v>51336</v>
      </c>
      <c r="K4" s="121">
        <f t="shared" si="0"/>
        <v>5006489</v>
      </c>
      <c r="L4" s="121">
        <f t="shared" si="0"/>
        <v>51492</v>
      </c>
      <c r="M4" s="121">
        <f t="shared" si="0"/>
        <v>5048346</v>
      </c>
      <c r="N4" s="121">
        <f t="shared" si="0"/>
        <v>72589</v>
      </c>
      <c r="O4" s="121">
        <f t="shared" si="0"/>
        <v>7079274</v>
      </c>
    </row>
    <row r="5" spans="1:15" ht="20.25" customHeight="1">
      <c r="A5" s="66" t="s">
        <v>14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66" t="s">
        <v>116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66" t="s">
        <v>117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66" t="s">
        <v>118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66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47" t="s">
        <v>119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66" t="s">
        <v>120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66" t="s">
        <v>121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6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66" t="s">
        <v>122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66" t="s">
        <v>123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1" t="s">
        <v>124</v>
      </c>
      <c r="B16" s="76">
        <f t="shared" si="2"/>
        <v>1757</v>
      </c>
      <c r="C16" s="76">
        <f t="shared" si="2"/>
        <v>124179</v>
      </c>
      <c r="D16" s="76">
        <f t="shared" si="2"/>
        <v>1723</v>
      </c>
      <c r="E16" s="76">
        <f t="shared" si="2"/>
        <v>126802</v>
      </c>
      <c r="F16" s="76">
        <f t="shared" si="2"/>
        <v>1702</v>
      </c>
      <c r="G16" s="76">
        <f t="shared" si="2"/>
        <v>125788</v>
      </c>
      <c r="H16" s="76">
        <f t="shared" si="2"/>
        <v>1677</v>
      </c>
      <c r="I16" s="76">
        <f t="shared" si="2"/>
        <v>122851</v>
      </c>
      <c r="J16" s="76">
        <f t="shared" si="2"/>
        <v>2938</v>
      </c>
      <c r="K16" s="76">
        <f t="shared" si="2"/>
        <v>200368</v>
      </c>
      <c r="L16" s="76">
        <f t="shared" si="2"/>
        <v>2938</v>
      </c>
      <c r="M16" s="76">
        <f t="shared" si="2"/>
        <v>198799</v>
      </c>
      <c r="N16" s="76">
        <v>4211</v>
      </c>
      <c r="O16" s="76">
        <v>277479</v>
      </c>
    </row>
    <row r="17" spans="1:15">
      <c r="A17" s="16" t="s">
        <v>128</v>
      </c>
    </row>
    <row r="18" spans="1:15" ht="14.25" thickBot="1">
      <c r="A18" s="2" t="s">
        <v>174</v>
      </c>
      <c r="L18" s="208"/>
      <c r="M18" s="208"/>
      <c r="O18" s="80" t="s">
        <v>129</v>
      </c>
    </row>
    <row r="19" spans="1:15">
      <c r="A19" s="163" t="s">
        <v>111</v>
      </c>
      <c r="B19" s="209" t="s">
        <v>76</v>
      </c>
      <c r="C19" s="209"/>
      <c r="D19" s="209" t="s">
        <v>77</v>
      </c>
      <c r="E19" s="209"/>
      <c r="F19" s="209" t="s">
        <v>78</v>
      </c>
      <c r="G19" s="209"/>
      <c r="H19" s="209" t="s">
        <v>79</v>
      </c>
      <c r="I19" s="209"/>
      <c r="J19" s="209" t="s">
        <v>80</v>
      </c>
      <c r="K19" s="209"/>
      <c r="L19" s="209" t="s">
        <v>114</v>
      </c>
      <c r="M19" s="209"/>
      <c r="N19" s="209" t="s">
        <v>147</v>
      </c>
      <c r="O19" s="210"/>
    </row>
    <row r="20" spans="1:15">
      <c r="A20" s="164"/>
      <c r="B20" s="120" t="s">
        <v>112</v>
      </c>
      <c r="C20" s="120" t="s">
        <v>113</v>
      </c>
      <c r="D20" s="120" t="s">
        <v>112</v>
      </c>
      <c r="E20" s="120" t="s">
        <v>113</v>
      </c>
      <c r="F20" s="120" t="s">
        <v>112</v>
      </c>
      <c r="G20" s="120" t="s">
        <v>113</v>
      </c>
      <c r="H20" s="120" t="s">
        <v>112</v>
      </c>
      <c r="I20" s="120" t="s">
        <v>113</v>
      </c>
      <c r="J20" s="120" t="s">
        <v>112</v>
      </c>
      <c r="K20" s="120" t="s">
        <v>113</v>
      </c>
      <c r="L20" s="120" t="s">
        <v>112</v>
      </c>
      <c r="M20" s="120" t="s">
        <v>113</v>
      </c>
      <c r="N20" s="120" t="s">
        <v>112</v>
      </c>
      <c r="O20" s="59" t="s">
        <v>113</v>
      </c>
    </row>
    <row r="21" spans="1:15" ht="26.25" customHeight="1">
      <c r="A21" s="122" t="s">
        <v>115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23">
        <v>1976004</v>
      </c>
    </row>
    <row r="22" spans="1:15">
      <c r="A22" s="124" t="s">
        <v>14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25">
        <v>1110383</v>
      </c>
    </row>
    <row r="23" spans="1:15">
      <c r="A23" s="124" t="s">
        <v>116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25">
        <v>93761</v>
      </c>
    </row>
    <row r="24" spans="1:15">
      <c r="A24" s="124" t="s">
        <v>117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25">
        <v>417768</v>
      </c>
    </row>
    <row r="25" spans="1:15">
      <c r="A25" s="124" t="s">
        <v>118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25">
        <v>233212</v>
      </c>
    </row>
    <row r="26" spans="1:15" ht="6.75" customHeight="1">
      <c r="A26" s="12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25"/>
    </row>
    <row r="27" spans="1:15">
      <c r="A27" s="124" t="s">
        <v>119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25">
        <v>6081</v>
      </c>
    </row>
    <row r="28" spans="1:15">
      <c r="A28" s="124" t="s">
        <v>120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25">
        <v>16321</v>
      </c>
    </row>
    <row r="29" spans="1:15">
      <c r="A29" s="124" t="s">
        <v>121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25">
        <v>17540</v>
      </c>
    </row>
    <row r="30" spans="1:15" ht="6.75" customHeight="1">
      <c r="A30" s="12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25"/>
    </row>
    <row r="31" spans="1:15">
      <c r="A31" s="124" t="s">
        <v>122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25">
        <v>1796</v>
      </c>
    </row>
    <row r="32" spans="1:15">
      <c r="A32" s="124" t="s">
        <v>123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25">
        <v>0</v>
      </c>
    </row>
    <row r="33" spans="1:15">
      <c r="A33" s="124" t="s">
        <v>124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25">
        <v>79142</v>
      </c>
    </row>
    <row r="34" spans="1:15" ht="26.25" customHeight="1">
      <c r="A34" s="126" t="s">
        <v>125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27">
        <v>9666</v>
      </c>
      <c r="O34" s="128">
        <v>845074</v>
      </c>
    </row>
    <row r="35" spans="1:15">
      <c r="A35" s="124" t="s">
        <v>14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27">
        <v>3876</v>
      </c>
      <c r="O35" s="128">
        <v>473787</v>
      </c>
    </row>
    <row r="36" spans="1:15">
      <c r="A36" s="124" t="s">
        <v>116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27">
        <v>285</v>
      </c>
      <c r="O36" s="128">
        <v>42107</v>
      </c>
    </row>
    <row r="37" spans="1:15">
      <c r="A37" s="124" t="s">
        <v>117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27">
        <v>1519</v>
      </c>
      <c r="O37" s="128">
        <v>183764</v>
      </c>
    </row>
    <row r="38" spans="1:15">
      <c r="A38" s="124" t="s">
        <v>118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27">
        <v>3225</v>
      </c>
      <c r="O38" s="128">
        <v>96421</v>
      </c>
    </row>
    <row r="39" spans="1:15" ht="6.75" customHeight="1">
      <c r="A39" s="12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27"/>
      <c r="O39" s="128"/>
    </row>
    <row r="40" spans="1:15">
      <c r="A40" s="124" t="s">
        <v>119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27">
        <v>8</v>
      </c>
      <c r="O40" s="128">
        <v>1350</v>
      </c>
    </row>
    <row r="41" spans="1:15">
      <c r="A41" s="124" t="s">
        <v>120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27">
        <v>57</v>
      </c>
      <c r="O41" s="128">
        <v>11066</v>
      </c>
    </row>
    <row r="42" spans="1:15">
      <c r="A42" s="124" t="s">
        <v>121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27">
        <v>116</v>
      </c>
      <c r="O42" s="128">
        <v>1167</v>
      </c>
    </row>
    <row r="43" spans="1:15" ht="6.75" customHeight="1">
      <c r="A43" s="12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27"/>
      <c r="O43" s="128"/>
    </row>
    <row r="44" spans="1:15">
      <c r="A44" s="124" t="s">
        <v>122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27">
        <v>4</v>
      </c>
      <c r="O44" s="128">
        <v>603</v>
      </c>
    </row>
    <row r="45" spans="1:15">
      <c r="A45" s="124" t="s">
        <v>123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27">
        <v>0</v>
      </c>
      <c r="O45" s="128">
        <v>0</v>
      </c>
    </row>
    <row r="46" spans="1:15">
      <c r="A46" s="124" t="s">
        <v>124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27">
        <v>576</v>
      </c>
      <c r="O46" s="128">
        <v>34809</v>
      </c>
    </row>
    <row r="47" spans="1:15" ht="26.25" customHeight="1">
      <c r="A47" s="126" t="s">
        <v>126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27">
        <v>3267</v>
      </c>
      <c r="O47" s="128">
        <v>356269</v>
      </c>
    </row>
    <row r="48" spans="1:15">
      <c r="A48" s="124" t="s">
        <v>14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27">
        <v>2109</v>
      </c>
      <c r="O48" s="128">
        <v>246299</v>
      </c>
    </row>
    <row r="49" spans="1:15">
      <c r="A49" s="124" t="s">
        <v>116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27">
        <v>166</v>
      </c>
      <c r="O49" s="128">
        <v>20401</v>
      </c>
    </row>
    <row r="50" spans="1:15">
      <c r="A50" s="124" t="s">
        <v>117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27">
        <v>386</v>
      </c>
      <c r="O50" s="128">
        <v>54758</v>
      </c>
    </row>
    <row r="51" spans="1:15">
      <c r="A51" s="124" t="s">
        <v>118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27">
        <v>415</v>
      </c>
      <c r="O51" s="128">
        <v>19852</v>
      </c>
    </row>
    <row r="52" spans="1:15" ht="6.75" customHeight="1">
      <c r="A52" s="12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27"/>
      <c r="O52" s="128"/>
    </row>
    <row r="53" spans="1:15">
      <c r="A53" s="124" t="s">
        <v>119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27">
        <v>4</v>
      </c>
      <c r="O53" s="128">
        <v>482</v>
      </c>
    </row>
    <row r="54" spans="1:15">
      <c r="A54" s="124" t="s">
        <v>120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27">
        <v>11</v>
      </c>
      <c r="O54" s="128">
        <v>2122</v>
      </c>
    </row>
    <row r="55" spans="1:15">
      <c r="A55" s="124" t="s">
        <v>121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27">
        <v>47</v>
      </c>
      <c r="O55" s="128">
        <v>2898</v>
      </c>
    </row>
    <row r="56" spans="1:15" ht="6.75" customHeight="1">
      <c r="A56" s="12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27"/>
      <c r="O56" s="128"/>
    </row>
    <row r="57" spans="1:15">
      <c r="A57" s="124" t="s">
        <v>122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27">
        <v>3</v>
      </c>
      <c r="O57" s="128">
        <v>228</v>
      </c>
    </row>
    <row r="58" spans="1:15">
      <c r="A58" s="124" t="s">
        <v>123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27">
        <v>0</v>
      </c>
      <c r="O58" s="128">
        <v>0</v>
      </c>
    </row>
    <row r="59" spans="1:15">
      <c r="A59" s="124" t="s">
        <v>124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27">
        <v>126</v>
      </c>
      <c r="O59" s="128">
        <v>9229</v>
      </c>
    </row>
    <row r="60" spans="1:15" ht="26.25" customHeight="1">
      <c r="A60" s="126" t="s">
        <v>127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27">
        <v>7599</v>
      </c>
      <c r="O60" s="128">
        <v>774661</v>
      </c>
    </row>
    <row r="61" spans="1:15">
      <c r="A61" s="124" t="s">
        <v>14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27">
        <v>3128</v>
      </c>
      <c r="O61" s="128">
        <v>390297</v>
      </c>
    </row>
    <row r="62" spans="1:15">
      <c r="A62" s="124" t="s">
        <v>116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27">
        <v>173</v>
      </c>
      <c r="O62" s="128">
        <v>31253</v>
      </c>
    </row>
    <row r="63" spans="1:15">
      <c r="A63" s="124" t="s">
        <v>117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27">
        <v>1096</v>
      </c>
      <c r="O63" s="128">
        <v>179246</v>
      </c>
    </row>
    <row r="64" spans="1:15">
      <c r="A64" s="124" t="s">
        <v>118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27">
        <v>2485</v>
      </c>
      <c r="O64" s="128">
        <v>116939</v>
      </c>
    </row>
    <row r="65" spans="1:15" ht="6.75" customHeight="1">
      <c r="A65" s="12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27"/>
      <c r="O65" s="128"/>
    </row>
    <row r="66" spans="1:15">
      <c r="A66" s="124" t="s">
        <v>119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27">
        <v>13</v>
      </c>
      <c r="O66" s="128">
        <v>4249</v>
      </c>
    </row>
    <row r="67" spans="1:15">
      <c r="A67" s="124" t="s">
        <v>120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27">
        <v>12</v>
      </c>
      <c r="O67" s="128">
        <v>3133</v>
      </c>
    </row>
    <row r="68" spans="1:15">
      <c r="A68" s="124" t="s">
        <v>121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27">
        <v>110</v>
      </c>
      <c r="O68" s="128">
        <v>13475</v>
      </c>
    </row>
    <row r="69" spans="1:15" ht="6.75" customHeight="1">
      <c r="A69" s="12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27"/>
      <c r="O69" s="128"/>
    </row>
    <row r="70" spans="1:15">
      <c r="A70" s="124" t="s">
        <v>122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27">
        <v>6</v>
      </c>
      <c r="O70" s="128">
        <v>965</v>
      </c>
    </row>
    <row r="71" spans="1:15">
      <c r="A71" s="124" t="s">
        <v>123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27">
        <v>0</v>
      </c>
      <c r="O71" s="128">
        <v>0</v>
      </c>
    </row>
    <row r="72" spans="1:15" ht="14.25" thickBot="1">
      <c r="A72" s="129" t="s">
        <v>124</v>
      </c>
      <c r="B72" s="130"/>
      <c r="C72" s="130"/>
      <c r="D72" s="130"/>
      <c r="E72" s="130"/>
      <c r="F72" s="130"/>
      <c r="G72" s="130"/>
      <c r="H72" s="130"/>
      <c r="I72" s="130"/>
      <c r="J72" s="130">
        <v>572</v>
      </c>
      <c r="K72" s="130">
        <v>34904</v>
      </c>
      <c r="L72" s="130">
        <v>577</v>
      </c>
      <c r="M72" s="130">
        <v>35172</v>
      </c>
      <c r="N72" s="131">
        <v>576</v>
      </c>
      <c r="O72" s="132">
        <v>35104</v>
      </c>
    </row>
    <row r="73" spans="1:15">
      <c r="A73" s="16" t="s">
        <v>128</v>
      </c>
    </row>
  </sheetData>
  <mergeCells count="18"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  <mergeCell ref="D19:E19"/>
    <mergeCell ref="F19:G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207</v>
      </c>
      <c r="J1" s="20" t="s">
        <v>110</v>
      </c>
    </row>
    <row r="2" spans="1:10">
      <c r="A2" s="197" t="s">
        <v>69</v>
      </c>
      <c r="B2" s="159"/>
      <c r="C2" s="154" t="s">
        <v>105</v>
      </c>
      <c r="D2" s="211"/>
      <c r="E2" s="211"/>
      <c r="F2" s="211"/>
      <c r="G2" s="211"/>
      <c r="H2" s="163"/>
      <c r="I2" s="154" t="s">
        <v>188</v>
      </c>
      <c r="J2" s="211"/>
    </row>
    <row r="3" spans="1:10" ht="31.5" customHeight="1">
      <c r="A3" s="198"/>
      <c r="B3" s="161"/>
      <c r="C3" s="9" t="s">
        <v>0</v>
      </c>
      <c r="D3" s="9" t="s">
        <v>98</v>
      </c>
      <c r="E3" s="146" t="s">
        <v>99</v>
      </c>
      <c r="F3" s="145" t="s">
        <v>198</v>
      </c>
      <c r="G3" s="9" t="s">
        <v>101</v>
      </c>
      <c r="H3" s="144" t="s">
        <v>102</v>
      </c>
      <c r="I3" s="9" t="s">
        <v>103</v>
      </c>
      <c r="J3" s="10" t="s">
        <v>104</v>
      </c>
    </row>
    <row r="4" spans="1:10" ht="24.75" customHeight="1">
      <c r="A4" s="194" t="s">
        <v>78</v>
      </c>
      <c r="B4" s="195"/>
      <c r="C4" s="135">
        <f>SUM(D4:H4)</f>
        <v>125183.43</v>
      </c>
      <c r="D4" s="135">
        <v>60710.67</v>
      </c>
      <c r="E4" s="135">
        <f t="shared" ref="E4:J4" si="0">SUM(E15:E18)</f>
        <v>714.68</v>
      </c>
      <c r="F4" s="135">
        <f t="shared" si="0"/>
        <v>13339.55</v>
      </c>
      <c r="G4" s="135">
        <f t="shared" si="0"/>
        <v>50418.53</v>
      </c>
      <c r="H4" s="135">
        <f t="shared" si="0"/>
        <v>0</v>
      </c>
      <c r="I4" s="135">
        <f t="shared" si="0"/>
        <v>357</v>
      </c>
      <c r="J4" s="135">
        <f t="shared" si="0"/>
        <v>60243.43</v>
      </c>
    </row>
    <row r="5" spans="1:10" ht="24.75" customHeight="1">
      <c r="A5" s="184">
        <v>14</v>
      </c>
      <c r="B5" s="185"/>
      <c r="C5" s="74">
        <f>SUM(D5:H5)</f>
        <v>117129.57999999999</v>
      </c>
      <c r="D5" s="74">
        <v>51528.54</v>
      </c>
      <c r="E5" s="74">
        <v>0</v>
      </c>
      <c r="F5" s="74">
        <f>SUM(F19:F22)</f>
        <v>23288.39</v>
      </c>
      <c r="G5" s="74">
        <f>SUM(G19:G22)</f>
        <v>42312.65</v>
      </c>
      <c r="H5" s="74">
        <f>SUM(H19:H22)</f>
        <v>0</v>
      </c>
      <c r="I5" s="74">
        <f>SUM(I19:I22)</f>
        <v>292</v>
      </c>
      <c r="J5" s="74">
        <f>SUM(J19:J22)</f>
        <v>50062.94</v>
      </c>
    </row>
    <row r="6" spans="1:10" ht="24.75" customHeight="1">
      <c r="A6" s="184">
        <v>15</v>
      </c>
      <c r="B6" s="185"/>
      <c r="C6" s="74">
        <f>SUM(D6:H6)</f>
        <v>112905.06</v>
      </c>
      <c r="D6" s="74">
        <v>70542.83</v>
      </c>
      <c r="E6" s="74">
        <v>0</v>
      </c>
      <c r="F6" s="74">
        <f>SUM(F23:F26)</f>
        <v>2974.86</v>
      </c>
      <c r="G6" s="74">
        <f>SUM(G23:G26)</f>
        <v>39387.370000000003</v>
      </c>
      <c r="H6" s="74">
        <f>SUM(H23:H26)</f>
        <v>0</v>
      </c>
      <c r="I6" s="74">
        <f>SUM(I23:I26)</f>
        <v>312</v>
      </c>
      <c r="J6" s="74">
        <f>SUM(J23:J26)</f>
        <v>47560.61</v>
      </c>
    </row>
    <row r="7" spans="1:10" ht="24.75" customHeight="1">
      <c r="A7" s="184">
        <v>16</v>
      </c>
      <c r="B7" s="185"/>
      <c r="C7" s="74">
        <f>SUM(D7:H7)</f>
        <v>96429.260000000009</v>
      </c>
      <c r="D7" s="74">
        <v>51346.71</v>
      </c>
      <c r="E7" s="74">
        <v>2059.59</v>
      </c>
      <c r="F7" s="74">
        <v>14830.22</v>
      </c>
      <c r="G7" s="74">
        <v>28192.74</v>
      </c>
      <c r="H7" s="74">
        <f>SUM(H30:H33)</f>
        <v>0</v>
      </c>
      <c r="I7" s="74">
        <v>360</v>
      </c>
      <c r="J7" s="74">
        <v>48454.3</v>
      </c>
    </row>
    <row r="8" spans="1:10" ht="24.75" customHeight="1" thickBot="1">
      <c r="A8" s="199">
        <v>17</v>
      </c>
      <c r="B8" s="200"/>
      <c r="C8" s="77">
        <f>SUM(D8:H8)</f>
        <v>119556.92000000001</v>
      </c>
      <c r="D8" s="77">
        <v>58225.83</v>
      </c>
      <c r="E8" s="77">
        <v>3888.11</v>
      </c>
      <c r="F8" s="77">
        <v>7907</v>
      </c>
      <c r="G8" s="77">
        <v>49535.98</v>
      </c>
      <c r="H8" s="77">
        <v>0</v>
      </c>
      <c r="I8" s="77">
        <v>346</v>
      </c>
      <c r="J8" s="77">
        <v>46397.55</v>
      </c>
    </row>
    <row r="9" spans="1:10" ht="16.5" customHeight="1">
      <c r="A9" s="16" t="s">
        <v>159</v>
      </c>
    </row>
    <row r="10" spans="1:10" hidden="1">
      <c r="B10" s="16"/>
    </row>
    <row r="11" spans="1:10" hidden="1"/>
    <row r="12" spans="1:10" ht="14.25" hidden="1" thickBot="1">
      <c r="A12" s="2" t="s">
        <v>97</v>
      </c>
      <c r="J12" s="3" t="s">
        <v>110</v>
      </c>
    </row>
    <row r="13" spans="1:10" hidden="1">
      <c r="A13" s="190" t="s">
        <v>69</v>
      </c>
      <c r="B13" s="191"/>
      <c r="C13" s="154" t="s">
        <v>105</v>
      </c>
      <c r="D13" s="211"/>
      <c r="E13" s="211"/>
      <c r="F13" s="211"/>
      <c r="G13" s="211"/>
      <c r="H13" s="163"/>
      <c r="I13" s="133"/>
      <c r="J13" s="134"/>
    </row>
    <row r="14" spans="1:10" ht="31.5" hidden="1" customHeight="1">
      <c r="A14" s="192"/>
      <c r="B14" s="193"/>
      <c r="C14" s="9" t="s">
        <v>0</v>
      </c>
      <c r="D14" s="9" t="s">
        <v>98</v>
      </c>
      <c r="E14" s="136" t="s">
        <v>99</v>
      </c>
      <c r="F14" s="136" t="s">
        <v>100</v>
      </c>
      <c r="G14" s="120" t="s">
        <v>101</v>
      </c>
      <c r="H14" s="136" t="s">
        <v>102</v>
      </c>
      <c r="I14" s="120" t="s">
        <v>103</v>
      </c>
      <c r="J14" s="59" t="s">
        <v>104</v>
      </c>
    </row>
    <row r="15" spans="1:10" hidden="1">
      <c r="A15" s="187" t="s">
        <v>78</v>
      </c>
      <c r="B15" s="9" t="s">
        <v>2</v>
      </c>
      <c r="C15" s="137">
        <f t="shared" ref="C15:C33" si="1">SUM(D15:H15)</f>
        <v>125183.43</v>
      </c>
      <c r="D15" s="137">
        <v>60710.67</v>
      </c>
      <c r="E15" s="137">
        <v>714.68</v>
      </c>
      <c r="F15" s="137">
        <v>13339.55</v>
      </c>
      <c r="G15" s="137">
        <v>50418.53</v>
      </c>
      <c r="H15" s="137">
        <v>0</v>
      </c>
      <c r="I15" s="107">
        <v>357</v>
      </c>
      <c r="J15" s="137">
        <v>60243.43</v>
      </c>
    </row>
    <row r="16" spans="1:10" hidden="1">
      <c r="A16" s="187"/>
      <c r="B16" s="9" t="s">
        <v>3</v>
      </c>
      <c r="C16" s="138">
        <f t="shared" si="1"/>
        <v>0</v>
      </c>
      <c r="D16" s="138"/>
      <c r="E16" s="138"/>
      <c r="F16" s="138"/>
      <c r="G16" s="138"/>
      <c r="H16" s="138"/>
      <c r="I16" s="8"/>
      <c r="J16" s="138"/>
    </row>
    <row r="17" spans="1:10" hidden="1">
      <c r="A17" s="187"/>
      <c r="B17" s="9" t="s">
        <v>7</v>
      </c>
      <c r="C17" s="138">
        <f t="shared" si="1"/>
        <v>0</v>
      </c>
      <c r="D17" s="138"/>
      <c r="E17" s="138"/>
      <c r="F17" s="138"/>
      <c r="G17" s="138"/>
      <c r="H17" s="138"/>
      <c r="I17" s="8"/>
      <c r="J17" s="138"/>
    </row>
    <row r="18" spans="1:10" hidden="1">
      <c r="A18" s="187"/>
      <c r="B18" s="9" t="s">
        <v>4</v>
      </c>
      <c r="C18" s="139">
        <f t="shared" si="1"/>
        <v>0</v>
      </c>
      <c r="D18" s="139"/>
      <c r="E18" s="139"/>
      <c r="F18" s="139"/>
      <c r="G18" s="139"/>
      <c r="H18" s="139"/>
      <c r="I18" s="140"/>
      <c r="J18" s="139"/>
    </row>
    <row r="19" spans="1:10" hidden="1">
      <c r="A19" s="187" t="s">
        <v>79</v>
      </c>
      <c r="B19" s="9" t="s">
        <v>2</v>
      </c>
      <c r="C19" s="137">
        <f t="shared" si="1"/>
        <v>117129.57999999999</v>
      </c>
      <c r="D19" s="137">
        <v>51528.54</v>
      </c>
      <c r="E19" s="137">
        <v>0</v>
      </c>
      <c r="F19" s="137">
        <v>23288.39</v>
      </c>
      <c r="G19" s="137">
        <v>42312.65</v>
      </c>
      <c r="H19" s="137">
        <v>0</v>
      </c>
      <c r="I19" s="107">
        <v>292</v>
      </c>
      <c r="J19" s="137">
        <v>50062.94</v>
      </c>
    </row>
    <row r="20" spans="1:10" hidden="1">
      <c r="A20" s="187"/>
      <c r="B20" s="9" t="s">
        <v>3</v>
      </c>
      <c r="C20" s="138">
        <f t="shared" si="1"/>
        <v>0</v>
      </c>
      <c r="D20" s="138"/>
      <c r="E20" s="138"/>
      <c r="F20" s="138"/>
      <c r="G20" s="138"/>
      <c r="H20" s="138"/>
      <c r="I20" s="8"/>
      <c r="J20" s="138"/>
    </row>
    <row r="21" spans="1:10" hidden="1">
      <c r="A21" s="187"/>
      <c r="B21" s="9" t="s">
        <v>7</v>
      </c>
      <c r="C21" s="138">
        <f t="shared" si="1"/>
        <v>0</v>
      </c>
      <c r="D21" s="138"/>
      <c r="E21" s="138"/>
      <c r="F21" s="138"/>
      <c r="G21" s="138"/>
      <c r="H21" s="138"/>
      <c r="I21" s="8"/>
      <c r="J21" s="138"/>
    </row>
    <row r="22" spans="1:10" hidden="1">
      <c r="A22" s="187"/>
      <c r="B22" s="9" t="s">
        <v>4</v>
      </c>
      <c r="C22" s="139">
        <f t="shared" si="1"/>
        <v>0</v>
      </c>
      <c r="D22" s="139"/>
      <c r="E22" s="139"/>
      <c r="F22" s="139"/>
      <c r="G22" s="139"/>
      <c r="H22" s="139"/>
      <c r="I22" s="140"/>
      <c r="J22" s="139"/>
    </row>
    <row r="23" spans="1:10" hidden="1">
      <c r="A23" s="187" t="s">
        <v>80</v>
      </c>
      <c r="B23" s="9" t="s">
        <v>2</v>
      </c>
      <c r="C23" s="137">
        <f t="shared" ref="C23:C30" si="2">SUM(D23:H23)</f>
        <v>112905.06</v>
      </c>
      <c r="D23" s="137">
        <v>70542.83</v>
      </c>
      <c r="E23" s="137">
        <v>0</v>
      </c>
      <c r="F23" s="137">
        <v>2974.86</v>
      </c>
      <c r="G23" s="137">
        <v>39387.370000000003</v>
      </c>
      <c r="H23" s="137">
        <v>0</v>
      </c>
      <c r="I23" s="107">
        <v>312</v>
      </c>
      <c r="J23" s="137">
        <v>47560.61</v>
      </c>
    </row>
    <row r="24" spans="1:10" hidden="1">
      <c r="A24" s="187"/>
      <c r="B24" s="9" t="s">
        <v>3</v>
      </c>
      <c r="C24" s="138">
        <f t="shared" si="2"/>
        <v>0</v>
      </c>
      <c r="D24" s="138"/>
      <c r="E24" s="138"/>
      <c r="F24" s="138"/>
      <c r="G24" s="138"/>
      <c r="H24" s="138"/>
      <c r="I24" s="8"/>
      <c r="J24" s="138"/>
    </row>
    <row r="25" spans="1:10" hidden="1">
      <c r="A25" s="187"/>
      <c r="B25" s="9" t="s">
        <v>7</v>
      </c>
      <c r="C25" s="138">
        <f t="shared" si="2"/>
        <v>0</v>
      </c>
      <c r="D25" s="138"/>
      <c r="E25" s="138"/>
      <c r="F25" s="138"/>
      <c r="G25" s="138"/>
      <c r="H25" s="138"/>
      <c r="I25" s="8"/>
      <c r="J25" s="138"/>
    </row>
    <row r="26" spans="1:10" hidden="1">
      <c r="A26" s="187"/>
      <c r="B26" s="9" t="s">
        <v>4</v>
      </c>
      <c r="C26" s="139">
        <f t="shared" si="2"/>
        <v>0</v>
      </c>
      <c r="D26" s="139"/>
      <c r="E26" s="139"/>
      <c r="F26" s="139"/>
      <c r="G26" s="139"/>
      <c r="H26" s="139"/>
      <c r="I26" s="140"/>
      <c r="J26" s="139"/>
    </row>
    <row r="27" spans="1:10" hidden="1">
      <c r="A27" s="187" t="s">
        <v>114</v>
      </c>
      <c r="B27" s="9" t="s">
        <v>2</v>
      </c>
      <c r="C27" s="137">
        <f t="shared" si="2"/>
        <v>0</v>
      </c>
      <c r="D27" s="137"/>
      <c r="E27" s="137"/>
      <c r="F27" s="137"/>
      <c r="G27" s="137"/>
      <c r="H27" s="137"/>
      <c r="I27" s="107"/>
      <c r="J27" s="137"/>
    </row>
    <row r="28" spans="1:10" hidden="1">
      <c r="A28" s="187"/>
      <c r="B28" s="9" t="s">
        <v>3</v>
      </c>
      <c r="C28" s="138">
        <f t="shared" si="2"/>
        <v>0</v>
      </c>
      <c r="D28" s="138"/>
      <c r="E28" s="138"/>
      <c r="F28" s="138"/>
      <c r="G28" s="138"/>
      <c r="H28" s="138"/>
      <c r="I28" s="8"/>
      <c r="J28" s="138"/>
    </row>
    <row r="29" spans="1:10" hidden="1">
      <c r="A29" s="187"/>
      <c r="B29" s="9" t="s">
        <v>7</v>
      </c>
      <c r="C29" s="138">
        <f t="shared" si="2"/>
        <v>0</v>
      </c>
      <c r="D29" s="138"/>
      <c r="E29" s="138"/>
      <c r="F29" s="138"/>
      <c r="G29" s="138"/>
      <c r="H29" s="138"/>
      <c r="I29" s="8"/>
      <c r="J29" s="138"/>
    </row>
    <row r="30" spans="1:10" hidden="1">
      <c r="A30" s="187"/>
      <c r="B30" s="9" t="s">
        <v>4</v>
      </c>
      <c r="C30" s="139">
        <f t="shared" si="2"/>
        <v>0</v>
      </c>
      <c r="D30" s="139"/>
      <c r="E30" s="139"/>
      <c r="F30" s="139"/>
      <c r="G30" s="139"/>
      <c r="H30" s="139"/>
      <c r="I30" s="140"/>
      <c r="J30" s="139"/>
    </row>
    <row r="31" spans="1:10" hidden="1">
      <c r="A31" s="186" t="s">
        <v>161</v>
      </c>
      <c r="B31" s="160" t="s">
        <v>2</v>
      </c>
      <c r="C31" s="138">
        <f t="shared" si="1"/>
        <v>0</v>
      </c>
      <c r="D31" s="138"/>
      <c r="E31" s="138"/>
      <c r="F31" s="138"/>
      <c r="G31" s="138"/>
      <c r="H31" s="138"/>
      <c r="I31" s="8"/>
      <c r="J31" s="138"/>
    </row>
    <row r="32" spans="1:10" hidden="1">
      <c r="A32" s="187"/>
      <c r="B32" s="160"/>
      <c r="C32" s="138">
        <f t="shared" si="1"/>
        <v>0</v>
      </c>
      <c r="D32" s="138"/>
      <c r="E32" s="138"/>
      <c r="F32" s="138"/>
      <c r="G32" s="138"/>
      <c r="H32" s="138"/>
      <c r="I32" s="8"/>
      <c r="J32" s="138"/>
    </row>
    <row r="33" spans="1:10" hidden="1">
      <c r="A33" s="187"/>
      <c r="B33" s="160"/>
      <c r="C33" s="138">
        <f t="shared" si="1"/>
        <v>0</v>
      </c>
      <c r="D33" s="138"/>
      <c r="E33" s="138"/>
      <c r="F33" s="138"/>
      <c r="G33" s="138"/>
      <c r="H33" s="138"/>
      <c r="I33" s="8"/>
      <c r="J33" s="138"/>
    </row>
    <row r="34" spans="1:10" ht="14.25" hidden="1" thickBot="1">
      <c r="A34" s="188"/>
      <c r="B34" s="189"/>
      <c r="C34" s="141">
        <f>SUM(D34:H34)</f>
        <v>0</v>
      </c>
      <c r="D34" s="141"/>
      <c r="E34" s="141"/>
      <c r="F34" s="141"/>
      <c r="G34" s="141"/>
      <c r="H34" s="141"/>
      <c r="I34" s="24"/>
      <c r="J34" s="141"/>
    </row>
    <row r="35" spans="1:10" hidden="1">
      <c r="A35" s="16" t="s">
        <v>159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208</v>
      </c>
      <c r="H1" s="20" t="s">
        <v>1</v>
      </c>
    </row>
    <row r="2" spans="1:8" ht="16.5" customHeight="1">
      <c r="A2" s="197" t="s">
        <v>69</v>
      </c>
      <c r="B2" s="159"/>
      <c r="C2" s="153" t="s">
        <v>108</v>
      </c>
      <c r="D2" s="153"/>
      <c r="E2" s="153"/>
      <c r="F2" s="153" t="s">
        <v>109</v>
      </c>
      <c r="G2" s="153"/>
      <c r="H2" s="154"/>
    </row>
    <row r="3" spans="1:8" ht="16.5" customHeight="1">
      <c r="A3" s="198"/>
      <c r="B3" s="161"/>
      <c r="C3" s="9" t="s">
        <v>0</v>
      </c>
      <c r="D3" s="9" t="s">
        <v>106</v>
      </c>
      <c r="E3" s="9" t="s">
        <v>107</v>
      </c>
      <c r="F3" s="9" t="s">
        <v>0</v>
      </c>
      <c r="G3" s="9" t="s">
        <v>106</v>
      </c>
      <c r="H3" s="10" t="s">
        <v>107</v>
      </c>
    </row>
    <row r="4" spans="1:8" ht="24" customHeight="1">
      <c r="A4" s="184" t="s">
        <v>78</v>
      </c>
      <c r="B4" s="185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184">
        <v>14</v>
      </c>
      <c r="B5" s="185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184">
        <v>15</v>
      </c>
      <c r="B6" s="185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184">
        <v>16</v>
      </c>
      <c r="B7" s="185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199">
        <v>17</v>
      </c>
      <c r="B8" s="200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159</v>
      </c>
    </row>
    <row r="11" spans="1:8" ht="14.25" hidden="1" thickBot="1">
      <c r="A11" s="2" t="s">
        <v>173</v>
      </c>
      <c r="H11" s="3" t="s">
        <v>1</v>
      </c>
    </row>
    <row r="12" spans="1:8" ht="14.25" hidden="1" customHeight="1">
      <c r="A12" s="190" t="s">
        <v>69</v>
      </c>
      <c r="B12" s="191"/>
      <c r="C12" s="209" t="s">
        <v>108</v>
      </c>
      <c r="D12" s="209"/>
      <c r="E12" s="209"/>
      <c r="F12" s="209" t="s">
        <v>109</v>
      </c>
      <c r="G12" s="209"/>
      <c r="H12" s="210"/>
    </row>
    <row r="13" spans="1:8" ht="14.25" hidden="1" customHeight="1">
      <c r="A13" s="192"/>
      <c r="B13" s="193"/>
      <c r="C13" s="120" t="s">
        <v>0</v>
      </c>
      <c r="D13" s="120" t="s">
        <v>106</v>
      </c>
      <c r="E13" s="120" t="s">
        <v>107</v>
      </c>
      <c r="F13" s="120" t="s">
        <v>0</v>
      </c>
      <c r="G13" s="120" t="s">
        <v>106</v>
      </c>
      <c r="H13" s="59" t="s">
        <v>107</v>
      </c>
    </row>
    <row r="14" spans="1:8" hidden="1">
      <c r="A14" s="195" t="s">
        <v>78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5">
        <v>14</v>
      </c>
    </row>
    <row r="15" spans="1:8" hidden="1">
      <c r="A15" s="185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4">
        <v>0</v>
      </c>
    </row>
    <row r="16" spans="1:8" hidden="1">
      <c r="A16" s="185"/>
      <c r="B16" s="9" t="s">
        <v>7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4">
        <v>6</v>
      </c>
    </row>
    <row r="17" spans="1:8" hidden="1">
      <c r="A17" s="186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6">
        <v>5</v>
      </c>
    </row>
    <row r="18" spans="1:8" hidden="1">
      <c r="A18" s="187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5">
        <v>11</v>
      </c>
    </row>
    <row r="19" spans="1:8" hidden="1">
      <c r="A19" s="187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4">
        <v>0</v>
      </c>
    </row>
    <row r="20" spans="1:8" hidden="1">
      <c r="A20" s="187"/>
      <c r="B20" s="9" t="s">
        <v>7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4">
        <v>7</v>
      </c>
    </row>
    <row r="21" spans="1:8" hidden="1">
      <c r="A21" s="187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6">
        <v>8</v>
      </c>
    </row>
    <row r="22" spans="1:8" hidden="1">
      <c r="A22" s="195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5">
        <v>14</v>
      </c>
    </row>
    <row r="23" spans="1:8" hidden="1">
      <c r="A23" s="185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4">
        <v>0</v>
      </c>
    </row>
    <row r="24" spans="1:8" hidden="1">
      <c r="A24" s="185"/>
      <c r="B24" s="9" t="s">
        <v>7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4">
        <v>3</v>
      </c>
    </row>
    <row r="25" spans="1:8" hidden="1">
      <c r="A25" s="186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6">
        <v>7</v>
      </c>
    </row>
    <row r="26" spans="1:8" hidden="1">
      <c r="A26" s="195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5">
        <v>1</v>
      </c>
    </row>
    <row r="27" spans="1:8" hidden="1">
      <c r="A27" s="185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4">
        <v>1</v>
      </c>
    </row>
    <row r="28" spans="1:8" hidden="1">
      <c r="A28" s="185"/>
      <c r="B28" s="9" t="s">
        <v>7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4">
        <v>8</v>
      </c>
    </row>
    <row r="29" spans="1:8" hidden="1">
      <c r="A29" s="186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6">
        <v>8</v>
      </c>
    </row>
    <row r="30" spans="1:8" ht="48.75" hidden="1" customHeight="1" thickBot="1">
      <c r="A30" s="103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57">
        <v>10</v>
      </c>
    </row>
    <row r="31" spans="1:8" hidden="1">
      <c r="A31" s="16" t="s">
        <v>159</v>
      </c>
      <c r="B31" s="16"/>
    </row>
  </sheetData>
  <mergeCells count="15"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  <mergeCell ref="A14:A17"/>
    <mergeCell ref="A22:A25"/>
    <mergeCell ref="A26:A29"/>
    <mergeCell ref="A18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8</v>
      </c>
    </row>
    <row r="2" spans="1:11" ht="18.75" hidden="1" customHeight="1" thickBot="1">
      <c r="I2" s="20" t="s">
        <v>130</v>
      </c>
    </row>
    <row r="3" spans="1:11" ht="39" hidden="1" customHeight="1">
      <c r="A3" s="21" t="s">
        <v>9</v>
      </c>
      <c r="B3" s="6" t="s">
        <v>0</v>
      </c>
      <c r="C3" s="61" t="s">
        <v>132</v>
      </c>
      <c r="D3" s="61" t="s">
        <v>134</v>
      </c>
      <c r="E3" s="61" t="s">
        <v>133</v>
      </c>
      <c r="F3" s="61" t="s">
        <v>138</v>
      </c>
      <c r="G3" s="61" t="s">
        <v>137</v>
      </c>
      <c r="H3" s="62" t="s">
        <v>136</v>
      </c>
      <c r="I3" s="62" t="s">
        <v>135</v>
      </c>
    </row>
    <row r="4" spans="1:11" ht="17.25" hidden="1" customHeight="1">
      <c r="A4" s="63" t="s">
        <v>10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4"/>
    </row>
    <row r="5" spans="1:11" ht="17.25" hidden="1" customHeight="1">
      <c r="A5" s="46" t="s">
        <v>11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12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13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14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15</v>
      </c>
      <c r="B9" s="32" t="s">
        <v>178</v>
      </c>
      <c r="C9" s="32" t="s">
        <v>178</v>
      </c>
      <c r="D9" s="32" t="s">
        <v>178</v>
      </c>
      <c r="E9" s="32" t="s">
        <v>178</v>
      </c>
      <c r="F9" s="32" t="s">
        <v>178</v>
      </c>
      <c r="G9" s="32" t="s">
        <v>178</v>
      </c>
      <c r="H9" s="32" t="s">
        <v>178</v>
      </c>
      <c r="I9" s="32" t="s">
        <v>178</v>
      </c>
    </row>
    <row r="10" spans="1:11" ht="17.25" hidden="1" customHeight="1" thickBot="1">
      <c r="A10" s="65" t="s">
        <v>16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179</v>
      </c>
    </row>
    <row r="11" spans="1:11" ht="17.25" hidden="1" customHeight="1">
      <c r="A11" s="16" t="s">
        <v>149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150</v>
      </c>
    </row>
    <row r="13" spans="1:11" hidden="1">
      <c r="A13" s="16" t="s">
        <v>151</v>
      </c>
    </row>
    <row r="14" spans="1:11" hidden="1"/>
    <row r="15" spans="1:11" hidden="1"/>
    <row r="16" spans="1:11" hidden="1"/>
    <row r="17" spans="1:11" ht="18.75" customHeight="1" thickBot="1">
      <c r="A17" s="2" t="s">
        <v>209</v>
      </c>
      <c r="I17" s="20" t="s">
        <v>130</v>
      </c>
    </row>
    <row r="18" spans="1:11" ht="39" customHeight="1">
      <c r="A18" s="148" t="s">
        <v>9</v>
      </c>
      <c r="B18" s="6" t="s">
        <v>0</v>
      </c>
      <c r="C18" s="61" t="s">
        <v>132</v>
      </c>
      <c r="D18" s="61" t="s">
        <v>134</v>
      </c>
      <c r="E18" s="61" t="s">
        <v>133</v>
      </c>
      <c r="F18" s="61" t="s">
        <v>138</v>
      </c>
      <c r="G18" s="61" t="s">
        <v>137</v>
      </c>
      <c r="H18" s="62" t="s">
        <v>136</v>
      </c>
      <c r="I18" s="62" t="s">
        <v>135</v>
      </c>
    </row>
    <row r="19" spans="1:11" ht="21" customHeight="1">
      <c r="A19" s="28" t="s">
        <v>168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66" t="s">
        <v>10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4"/>
    </row>
    <row r="21" spans="1:11" ht="17.25" customHeight="1">
      <c r="A21" s="67" t="s">
        <v>11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67" t="s">
        <v>12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67" t="s">
        <v>13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67" t="s">
        <v>14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67" t="s">
        <v>15</v>
      </c>
      <c r="B25" s="32" t="s">
        <v>178</v>
      </c>
      <c r="C25" s="32" t="s">
        <v>178</v>
      </c>
      <c r="D25" s="32" t="s">
        <v>178</v>
      </c>
      <c r="E25" s="32" t="s">
        <v>178</v>
      </c>
      <c r="F25" s="32" t="s">
        <v>178</v>
      </c>
      <c r="G25" s="32" t="s">
        <v>178</v>
      </c>
      <c r="H25" s="32" t="s">
        <v>178</v>
      </c>
      <c r="I25" s="32" t="s">
        <v>178</v>
      </c>
    </row>
    <row r="26" spans="1:11" ht="17.25" customHeight="1" thickBot="1">
      <c r="A26" s="142" t="s">
        <v>16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179</v>
      </c>
    </row>
    <row r="27" spans="1:11" ht="17.25" customHeight="1" thickBot="1">
      <c r="A27" s="68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148" t="s">
        <v>9</v>
      </c>
      <c r="B28" s="6" t="s">
        <v>0</v>
      </c>
      <c r="C28" s="61" t="s">
        <v>131</v>
      </c>
      <c r="D28" s="61" t="s">
        <v>133</v>
      </c>
      <c r="E28" s="61" t="s">
        <v>139</v>
      </c>
      <c r="F28" s="61" t="s">
        <v>137</v>
      </c>
      <c r="G28" s="62" t="s">
        <v>136</v>
      </c>
      <c r="H28" s="62" t="s">
        <v>135</v>
      </c>
    </row>
    <row r="29" spans="1:11" ht="21" customHeight="1">
      <c r="A29" s="28" t="s">
        <v>167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66" t="s">
        <v>10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4"/>
    </row>
    <row r="31" spans="1:11" ht="17.25" customHeight="1">
      <c r="A31" s="67" t="s">
        <v>11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67" t="s">
        <v>12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67" t="s">
        <v>13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180</v>
      </c>
      <c r="I33" s="32"/>
    </row>
    <row r="34" spans="1:9" ht="17.25" customHeight="1">
      <c r="A34" s="67" t="s">
        <v>14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69" t="s">
        <v>15</v>
      </c>
      <c r="B35" s="32" t="s">
        <v>178</v>
      </c>
      <c r="C35" s="32" t="s">
        <v>178</v>
      </c>
      <c r="D35" s="32" t="s">
        <v>178</v>
      </c>
      <c r="E35" s="32" t="s">
        <v>178</v>
      </c>
      <c r="F35" s="32" t="s">
        <v>178</v>
      </c>
      <c r="G35" s="32" t="s">
        <v>178</v>
      </c>
      <c r="H35" s="32" t="s">
        <v>178</v>
      </c>
      <c r="I35" s="32"/>
    </row>
    <row r="36" spans="1:9" ht="17.25" customHeight="1" thickBot="1">
      <c r="A36" s="142" t="s">
        <v>16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179</v>
      </c>
      <c r="G36" s="34">
        <v>10</v>
      </c>
      <c r="H36" s="34" t="s">
        <v>179</v>
      </c>
      <c r="I36" s="32"/>
    </row>
    <row r="37" spans="1:9">
      <c r="A37" s="16" t="s">
        <v>158</v>
      </c>
    </row>
    <row r="38" spans="1:9">
      <c r="A38" s="16" t="s">
        <v>170</v>
      </c>
    </row>
    <row r="39" spans="1:9">
      <c r="A39" s="16" t="s">
        <v>18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155</v>
      </c>
      <c r="B1" s="26"/>
      <c r="C1" s="26"/>
      <c r="E1" s="5"/>
      <c r="F1" s="5"/>
      <c r="G1" s="5"/>
      <c r="H1" s="5"/>
    </row>
    <row r="2" spans="1:10" ht="20.25" hidden="1" customHeight="1" thickBot="1">
      <c r="A2" s="70"/>
      <c r="B2" s="70"/>
      <c r="C2" s="70"/>
      <c r="D2" s="24"/>
      <c r="E2" s="14"/>
      <c r="F2" s="14"/>
      <c r="G2" s="14"/>
      <c r="H2" s="14"/>
      <c r="I2" s="43" t="s">
        <v>154</v>
      </c>
    </row>
    <row r="3" spans="1:10" ht="24" hidden="1">
      <c r="A3" s="71" t="s">
        <v>19</v>
      </c>
      <c r="B3" s="72" t="s">
        <v>20</v>
      </c>
      <c r="C3" s="72" t="s">
        <v>21</v>
      </c>
      <c r="D3" s="72" t="s">
        <v>22</v>
      </c>
      <c r="E3" s="72" t="s">
        <v>23</v>
      </c>
      <c r="F3" s="72" t="s">
        <v>24</v>
      </c>
      <c r="G3" s="72" t="s">
        <v>25</v>
      </c>
      <c r="H3" s="72" t="s">
        <v>29</v>
      </c>
      <c r="I3" s="72" t="s">
        <v>145</v>
      </c>
      <c r="J3" s="73"/>
    </row>
    <row r="4" spans="1:10" ht="21.75" hidden="1" customHeight="1">
      <c r="A4" s="22" t="s">
        <v>0</v>
      </c>
      <c r="B4" s="29"/>
      <c r="C4" s="29"/>
      <c r="D4" s="29"/>
      <c r="E4" s="74"/>
      <c r="F4" s="74"/>
      <c r="G4" s="18"/>
      <c r="H4" s="74"/>
      <c r="I4" s="74"/>
    </row>
    <row r="5" spans="1:10" ht="21.75" hidden="1" customHeight="1">
      <c r="A5" s="46" t="s">
        <v>26</v>
      </c>
      <c r="B5" s="29"/>
      <c r="C5" s="29"/>
      <c r="D5" s="29"/>
      <c r="E5" s="74"/>
      <c r="F5" s="74"/>
      <c r="G5" s="18"/>
      <c r="H5" s="74"/>
      <c r="I5" s="74"/>
    </row>
    <row r="6" spans="1:10" ht="21.75" hidden="1" customHeight="1">
      <c r="A6" s="46" t="s">
        <v>27</v>
      </c>
      <c r="B6" s="29"/>
      <c r="C6" s="29"/>
      <c r="D6" s="29"/>
      <c r="E6" s="74"/>
      <c r="F6" s="74"/>
      <c r="G6" s="18"/>
      <c r="H6" s="74"/>
      <c r="I6" s="74"/>
    </row>
    <row r="7" spans="1:10" ht="21.75" hidden="1" customHeight="1">
      <c r="A7" s="46" t="s">
        <v>14</v>
      </c>
      <c r="B7" s="29"/>
      <c r="C7" s="29"/>
      <c r="D7" s="29"/>
      <c r="E7" s="74"/>
      <c r="F7" s="74"/>
      <c r="G7" s="18"/>
      <c r="H7" s="74"/>
      <c r="I7" s="74"/>
    </row>
    <row r="8" spans="1:10" ht="21.75" hidden="1" customHeight="1">
      <c r="A8" s="46" t="s">
        <v>15</v>
      </c>
      <c r="B8" s="32"/>
      <c r="C8" s="32"/>
      <c r="D8" s="32"/>
      <c r="E8" s="75"/>
      <c r="F8" s="75"/>
      <c r="G8" s="43"/>
      <c r="H8" s="75"/>
      <c r="I8" s="75"/>
    </row>
    <row r="9" spans="1:10" ht="21.75" hidden="1" customHeight="1" thickBot="1">
      <c r="A9" s="65" t="s">
        <v>28</v>
      </c>
      <c r="B9" s="76"/>
      <c r="C9" s="76"/>
      <c r="D9" s="76"/>
      <c r="E9" s="77"/>
      <c r="F9" s="77"/>
      <c r="G9" s="78"/>
      <c r="H9" s="77"/>
      <c r="I9" s="77"/>
    </row>
    <row r="10" spans="1:10" hidden="1">
      <c r="A10" s="16" t="s">
        <v>152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151</v>
      </c>
    </row>
    <row r="12" spans="1:10" hidden="1"/>
    <row r="13" spans="1:10" hidden="1"/>
    <row r="14" spans="1:10" ht="18.75" customHeight="1">
      <c r="A14" s="26" t="s">
        <v>199</v>
      </c>
    </row>
    <row r="15" spans="1:10" ht="16.5" customHeight="1" thickBot="1">
      <c r="A15" s="24"/>
      <c r="B15" s="79"/>
      <c r="C15" s="79"/>
      <c r="E15" s="80"/>
      <c r="F15" s="80"/>
      <c r="G15" s="80"/>
      <c r="H15" s="80"/>
      <c r="I15" s="4" t="s">
        <v>154</v>
      </c>
    </row>
    <row r="16" spans="1:10" ht="24">
      <c r="A16" s="81" t="s">
        <v>191</v>
      </c>
      <c r="B16" s="58" t="s">
        <v>20</v>
      </c>
      <c r="C16" s="58" t="s">
        <v>21</v>
      </c>
      <c r="D16" s="58" t="s">
        <v>22</v>
      </c>
      <c r="E16" s="51" t="s">
        <v>23</v>
      </c>
      <c r="F16" s="51" t="s">
        <v>24</v>
      </c>
      <c r="G16" s="51" t="s">
        <v>25</v>
      </c>
      <c r="H16" s="51" t="s">
        <v>29</v>
      </c>
      <c r="I16" s="52" t="s">
        <v>145</v>
      </c>
      <c r="J16" s="73"/>
    </row>
    <row r="17" spans="1:9" ht="15.75" customHeight="1">
      <c r="A17" s="30" t="s">
        <v>168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66" t="s">
        <v>0</v>
      </c>
      <c r="B18" s="29">
        <v>22730</v>
      </c>
      <c r="C18" s="29">
        <v>22750</v>
      </c>
      <c r="D18" s="29">
        <v>66630</v>
      </c>
      <c r="E18" s="74">
        <v>5.95</v>
      </c>
      <c r="F18" s="74">
        <v>42.78</v>
      </c>
      <c r="G18" s="18">
        <v>125.3</v>
      </c>
      <c r="H18" s="74">
        <v>14.59</v>
      </c>
      <c r="I18" s="74">
        <v>0.49</v>
      </c>
    </row>
    <row r="19" spans="1:9" ht="15.75" customHeight="1">
      <c r="A19" s="69" t="s">
        <v>26</v>
      </c>
      <c r="B19" s="29">
        <v>16930</v>
      </c>
      <c r="C19" s="29">
        <v>16930</v>
      </c>
      <c r="D19" s="29">
        <v>54010</v>
      </c>
      <c r="E19" s="74">
        <v>7</v>
      </c>
      <c r="F19" s="74">
        <v>51.21</v>
      </c>
      <c r="G19" s="18">
        <v>151.96</v>
      </c>
      <c r="H19" s="74">
        <v>16.05</v>
      </c>
      <c r="I19" s="74">
        <v>0.46</v>
      </c>
    </row>
    <row r="20" spans="1:9" ht="15.75" customHeight="1">
      <c r="A20" s="69" t="s">
        <v>27</v>
      </c>
      <c r="B20" s="29">
        <v>5780</v>
      </c>
      <c r="C20" s="29">
        <v>5810</v>
      </c>
      <c r="D20" s="29">
        <v>12600</v>
      </c>
      <c r="E20" s="74">
        <v>2.87</v>
      </c>
      <c r="F20" s="74">
        <v>18.079999999999998</v>
      </c>
      <c r="G20" s="18">
        <v>47.25</v>
      </c>
      <c r="H20" s="74">
        <v>8.3000000000000007</v>
      </c>
      <c r="I20" s="74">
        <v>0.76</v>
      </c>
    </row>
    <row r="21" spans="1:9" ht="15.75" customHeight="1">
      <c r="A21" s="69" t="s">
        <v>14</v>
      </c>
      <c r="B21" s="29">
        <v>22170</v>
      </c>
      <c r="C21" s="29">
        <v>22200</v>
      </c>
      <c r="D21" s="29">
        <v>65150</v>
      </c>
      <c r="E21" s="74">
        <v>5.93</v>
      </c>
      <c r="F21" s="74">
        <v>42.54</v>
      </c>
      <c r="G21" s="18">
        <v>123.69</v>
      </c>
      <c r="H21" s="74">
        <v>14.48</v>
      </c>
      <c r="I21" s="74">
        <v>0.5</v>
      </c>
    </row>
    <row r="22" spans="1:9" ht="15.75" customHeight="1">
      <c r="A22" s="69" t="s">
        <v>15</v>
      </c>
      <c r="B22" s="32" t="s">
        <v>178</v>
      </c>
      <c r="C22" s="32" t="s">
        <v>178</v>
      </c>
      <c r="D22" s="32" t="s">
        <v>178</v>
      </c>
      <c r="E22" s="75" t="s">
        <v>178</v>
      </c>
      <c r="F22" s="75" t="s">
        <v>178</v>
      </c>
      <c r="G22" s="43" t="s">
        <v>178</v>
      </c>
      <c r="H22" s="75" t="s">
        <v>178</v>
      </c>
      <c r="I22" s="75" t="s">
        <v>178</v>
      </c>
    </row>
    <row r="23" spans="1:9" ht="15.75" customHeight="1" thickBot="1">
      <c r="A23" s="143" t="s">
        <v>28</v>
      </c>
      <c r="B23" s="29">
        <v>550</v>
      </c>
      <c r="C23" s="29">
        <v>550</v>
      </c>
      <c r="D23" s="29">
        <v>1480</v>
      </c>
      <c r="E23" s="74">
        <v>6.81</v>
      </c>
      <c r="F23" s="74">
        <v>52.22</v>
      </c>
      <c r="G23" s="18">
        <v>190.05</v>
      </c>
      <c r="H23" s="74">
        <v>19.420000000000002</v>
      </c>
      <c r="I23" s="74">
        <v>0.39</v>
      </c>
    </row>
    <row r="24" spans="1:9" ht="9.75" customHeight="1" thickBot="1">
      <c r="A24" s="151"/>
      <c r="B24" s="150"/>
      <c r="C24" s="150"/>
      <c r="D24" s="150"/>
      <c r="E24" s="150"/>
      <c r="F24" s="150"/>
      <c r="G24" s="150"/>
      <c r="H24" s="150"/>
      <c r="I24" s="150"/>
    </row>
    <row r="25" spans="1:9" ht="15.75" customHeight="1">
      <c r="A25" s="30" t="s">
        <v>169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66" t="s">
        <v>0</v>
      </c>
      <c r="B26" s="32">
        <v>4670</v>
      </c>
      <c r="C26" s="32">
        <v>4670</v>
      </c>
      <c r="D26" s="32">
        <v>14540</v>
      </c>
      <c r="E26" s="75">
        <v>6.65</v>
      </c>
      <c r="F26" s="75">
        <v>47.3</v>
      </c>
      <c r="G26" s="43">
        <v>139.94</v>
      </c>
      <c r="H26" s="75">
        <v>15.19</v>
      </c>
      <c r="I26" s="75">
        <v>0.47</v>
      </c>
    </row>
    <row r="27" spans="1:9" ht="15.75" customHeight="1">
      <c r="A27" s="69" t="s">
        <v>26</v>
      </c>
      <c r="B27" s="32">
        <v>4100</v>
      </c>
      <c r="C27" s="32">
        <v>4100</v>
      </c>
      <c r="D27" s="32">
        <v>12990</v>
      </c>
      <c r="E27" s="75">
        <v>7.05</v>
      </c>
      <c r="F27" s="75">
        <v>50.72</v>
      </c>
      <c r="G27" s="43">
        <v>151.86000000000001</v>
      </c>
      <c r="H27" s="75">
        <v>16</v>
      </c>
      <c r="I27" s="75">
        <v>0.45</v>
      </c>
    </row>
    <row r="28" spans="1:9" ht="15.75" customHeight="1">
      <c r="A28" s="69" t="s">
        <v>27</v>
      </c>
      <c r="B28" s="32">
        <v>570</v>
      </c>
      <c r="C28" s="32">
        <v>570</v>
      </c>
      <c r="D28" s="32">
        <v>1550</v>
      </c>
      <c r="E28" s="75">
        <v>3.77</v>
      </c>
      <c r="F28" s="75">
        <v>22.76</v>
      </c>
      <c r="G28" s="43">
        <v>54.49</v>
      </c>
      <c r="H28" s="75">
        <v>8.39</v>
      </c>
      <c r="I28" s="75">
        <v>0.72</v>
      </c>
    </row>
    <row r="29" spans="1:9" ht="15.75" customHeight="1">
      <c r="A29" s="69" t="s">
        <v>14</v>
      </c>
      <c r="B29" s="32">
        <v>4540</v>
      </c>
      <c r="C29" s="32">
        <v>4540</v>
      </c>
      <c r="D29" s="32">
        <v>14070</v>
      </c>
      <c r="E29" s="75">
        <v>6.69</v>
      </c>
      <c r="F29" s="75">
        <v>47.46</v>
      </c>
      <c r="G29" s="43">
        <v>140.15</v>
      </c>
      <c r="H29" s="75">
        <v>15.31</v>
      </c>
      <c r="I29" s="75">
        <v>0.46</v>
      </c>
    </row>
    <row r="30" spans="1:9" ht="15.75" customHeight="1">
      <c r="A30" s="69" t="s">
        <v>15</v>
      </c>
      <c r="B30" s="32" t="s">
        <v>178</v>
      </c>
      <c r="C30" s="32" t="s">
        <v>178</v>
      </c>
      <c r="D30" s="32" t="s">
        <v>178</v>
      </c>
      <c r="E30" s="75" t="s">
        <v>178</v>
      </c>
      <c r="F30" s="75" t="s">
        <v>178</v>
      </c>
      <c r="G30" s="43" t="s">
        <v>178</v>
      </c>
      <c r="H30" s="75" t="s">
        <v>178</v>
      </c>
      <c r="I30" s="75" t="s">
        <v>178</v>
      </c>
    </row>
    <row r="31" spans="1:9" ht="15.75" customHeight="1" thickBot="1">
      <c r="A31" s="142" t="s">
        <v>28</v>
      </c>
      <c r="B31" s="34">
        <v>130</v>
      </c>
      <c r="C31" s="34">
        <v>130</v>
      </c>
      <c r="D31" s="34">
        <v>470</v>
      </c>
      <c r="E31" s="82">
        <v>5.22</v>
      </c>
      <c r="F31" s="82">
        <v>41.69</v>
      </c>
      <c r="G31" s="4">
        <v>132.85</v>
      </c>
      <c r="H31" s="82">
        <v>11.62</v>
      </c>
      <c r="I31" s="82">
        <v>0.69</v>
      </c>
    </row>
    <row r="32" spans="1:9">
      <c r="A32" s="16" t="s">
        <v>171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18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30</v>
      </c>
      <c r="L1" s="20" t="s">
        <v>143</v>
      </c>
    </row>
    <row r="2" spans="1:12" ht="19.5" hidden="1" customHeight="1">
      <c r="A2" s="163" t="s">
        <v>0</v>
      </c>
      <c r="B2" s="153"/>
      <c r="C2" s="153" t="s">
        <v>31</v>
      </c>
      <c r="D2" s="153"/>
      <c r="E2" s="153" t="s">
        <v>36</v>
      </c>
      <c r="F2" s="153"/>
      <c r="G2" s="153"/>
      <c r="H2" s="153"/>
      <c r="I2" s="153"/>
      <c r="J2" s="153"/>
      <c r="K2" s="153" t="s">
        <v>37</v>
      </c>
      <c r="L2" s="154"/>
    </row>
    <row r="3" spans="1:12" hidden="1">
      <c r="A3" s="164"/>
      <c r="B3" s="152"/>
      <c r="C3" s="162" t="s">
        <v>34</v>
      </c>
      <c r="D3" s="162" t="s">
        <v>140</v>
      </c>
      <c r="E3" s="152" t="s">
        <v>32</v>
      </c>
      <c r="F3" s="152"/>
      <c r="G3" s="152" t="s">
        <v>33</v>
      </c>
      <c r="H3" s="152"/>
      <c r="I3" s="152" t="s">
        <v>142</v>
      </c>
      <c r="J3" s="152"/>
      <c r="K3" s="152" t="s">
        <v>181</v>
      </c>
      <c r="L3" s="158" t="s">
        <v>182</v>
      </c>
    </row>
    <row r="4" spans="1:12" hidden="1">
      <c r="A4" s="164"/>
      <c r="B4" s="152"/>
      <c r="C4" s="162"/>
      <c r="D4" s="162"/>
      <c r="E4" s="83" t="s">
        <v>141</v>
      </c>
      <c r="F4" s="83" t="s">
        <v>140</v>
      </c>
      <c r="G4" s="83" t="s">
        <v>34</v>
      </c>
      <c r="H4" s="83" t="s">
        <v>35</v>
      </c>
      <c r="I4" s="9" t="s">
        <v>183</v>
      </c>
      <c r="J4" s="9" t="s">
        <v>184</v>
      </c>
      <c r="K4" s="152"/>
      <c r="L4" s="158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65">
        <f>SUM(C6:D6)</f>
        <v>27380</v>
      </c>
      <c r="B6" s="165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18</v>
      </c>
    </row>
    <row r="8" spans="1:12" hidden="1"/>
    <row r="9" spans="1:12" hidden="1"/>
    <row r="10" spans="1:12" ht="18.75" customHeight="1" thickBot="1">
      <c r="A10" s="2" t="s">
        <v>200</v>
      </c>
      <c r="L10" s="20" t="s">
        <v>143</v>
      </c>
    </row>
    <row r="11" spans="1:12" ht="19.5" customHeight="1">
      <c r="A11" s="155" t="s">
        <v>6</v>
      </c>
      <c r="B11" s="159" t="s">
        <v>0</v>
      </c>
      <c r="C11" s="153" t="s">
        <v>31</v>
      </c>
      <c r="D11" s="153"/>
      <c r="E11" s="153" t="s">
        <v>36</v>
      </c>
      <c r="F11" s="153"/>
      <c r="G11" s="153"/>
      <c r="H11" s="153"/>
      <c r="I11" s="153"/>
      <c r="J11" s="153"/>
      <c r="K11" s="153" t="s">
        <v>37</v>
      </c>
      <c r="L11" s="154"/>
    </row>
    <row r="12" spans="1:12">
      <c r="A12" s="156"/>
      <c r="B12" s="160"/>
      <c r="C12" s="162" t="s">
        <v>34</v>
      </c>
      <c r="D12" s="162" t="s">
        <v>140</v>
      </c>
      <c r="E12" s="152" t="s">
        <v>32</v>
      </c>
      <c r="F12" s="152"/>
      <c r="G12" s="152" t="s">
        <v>33</v>
      </c>
      <c r="H12" s="152"/>
      <c r="I12" s="152" t="s">
        <v>190</v>
      </c>
      <c r="J12" s="152"/>
      <c r="K12" s="152" t="s">
        <v>181</v>
      </c>
      <c r="L12" s="158" t="s">
        <v>182</v>
      </c>
    </row>
    <row r="13" spans="1:12">
      <c r="A13" s="157"/>
      <c r="B13" s="161"/>
      <c r="C13" s="162"/>
      <c r="D13" s="162"/>
      <c r="E13" s="83" t="s">
        <v>141</v>
      </c>
      <c r="F13" s="83" t="s">
        <v>140</v>
      </c>
      <c r="G13" s="83" t="s">
        <v>34</v>
      </c>
      <c r="H13" s="83" t="s">
        <v>140</v>
      </c>
      <c r="I13" s="9" t="s">
        <v>183</v>
      </c>
      <c r="J13" s="9" t="s">
        <v>184</v>
      </c>
      <c r="K13" s="152"/>
      <c r="L13" s="158"/>
    </row>
    <row r="14" spans="1:12">
      <c r="A14" s="8"/>
      <c r="B14" s="84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168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169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18</v>
      </c>
    </row>
  </sheetData>
  <mergeCells count="24">
    <mergeCell ref="E2:J2"/>
    <mergeCell ref="K12:K13"/>
    <mergeCell ref="A2:B4"/>
    <mergeCell ref="C2:D2"/>
    <mergeCell ref="C3:C4"/>
    <mergeCell ref="D3:D4"/>
    <mergeCell ref="K2:L2"/>
    <mergeCell ref="K3:K4"/>
    <mergeCell ref="L3:L4"/>
    <mergeCell ref="A6:B6"/>
    <mergeCell ref="A11:A13"/>
    <mergeCell ref="L12:L13"/>
    <mergeCell ref="I12:J12"/>
    <mergeCell ref="B11:B13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K11:L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156</v>
      </c>
    </row>
    <row r="2" spans="1:11" ht="14.25" hidden="1" thickBot="1">
      <c r="B2" s="2" t="s">
        <v>157</v>
      </c>
      <c r="K2" s="20" t="s">
        <v>148</v>
      </c>
    </row>
    <row r="3" spans="1:11" hidden="1">
      <c r="A3" s="172" t="s">
        <v>38</v>
      </c>
      <c r="B3" s="173"/>
      <c r="C3" s="155" t="s">
        <v>0</v>
      </c>
      <c r="D3" s="168" t="s">
        <v>45</v>
      </c>
      <c r="E3" s="168"/>
      <c r="F3" s="168"/>
      <c r="G3" s="168"/>
      <c r="H3" s="168"/>
      <c r="I3" s="168"/>
      <c r="J3" s="168"/>
      <c r="K3" s="169" t="s">
        <v>44</v>
      </c>
    </row>
    <row r="4" spans="1:11" hidden="1">
      <c r="A4" s="174"/>
      <c r="B4" s="174"/>
      <c r="C4" s="156"/>
      <c r="D4" s="156" t="s">
        <v>39</v>
      </c>
      <c r="E4" s="156" t="s">
        <v>26</v>
      </c>
      <c r="F4" s="171" t="s">
        <v>27</v>
      </c>
      <c r="G4" s="171"/>
      <c r="H4" s="171"/>
      <c r="I4" s="171"/>
      <c r="J4" s="171"/>
      <c r="K4" s="170"/>
    </row>
    <row r="5" spans="1:11" hidden="1">
      <c r="A5" s="174"/>
      <c r="B5" s="174"/>
      <c r="C5" s="156"/>
      <c r="D5" s="156"/>
      <c r="E5" s="156"/>
      <c r="F5" s="85" t="s">
        <v>0</v>
      </c>
      <c r="G5" s="85" t="s">
        <v>40</v>
      </c>
      <c r="H5" s="86" t="s">
        <v>41</v>
      </c>
      <c r="I5" s="85" t="s">
        <v>42</v>
      </c>
      <c r="J5" s="85" t="s">
        <v>43</v>
      </c>
      <c r="K5" s="170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174" t="s">
        <v>46</v>
      </c>
      <c r="B7" s="174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185</v>
      </c>
    </row>
    <row r="8" spans="1:11" ht="16.5" hidden="1" customHeight="1">
      <c r="A8" s="156" t="s">
        <v>48</v>
      </c>
      <c r="B8" s="156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186</v>
      </c>
    </row>
    <row r="9" spans="1:11" ht="16.5" hidden="1" customHeight="1">
      <c r="A9" s="156" t="s">
        <v>47</v>
      </c>
      <c r="B9" s="156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186</v>
      </c>
    </row>
    <row r="10" spans="1:11" ht="16.5" hidden="1" customHeight="1">
      <c r="A10" s="156" t="s">
        <v>49</v>
      </c>
      <c r="B10" s="156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186</v>
      </c>
    </row>
    <row r="11" spans="1:11" ht="16.5" hidden="1" customHeight="1">
      <c r="A11" s="156" t="s">
        <v>50</v>
      </c>
      <c r="B11" s="156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186</v>
      </c>
    </row>
    <row r="12" spans="1:11" ht="16.5" hidden="1" customHeight="1">
      <c r="A12" s="156" t="s">
        <v>51</v>
      </c>
      <c r="B12" s="156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186</v>
      </c>
    </row>
    <row r="13" spans="1:11" ht="16.5" hidden="1" customHeight="1">
      <c r="A13" s="156" t="s">
        <v>52</v>
      </c>
      <c r="B13" s="156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186</v>
      </c>
      <c r="I13" s="32">
        <f t="shared" ref="I13:J15" si="1">SUM(I33,I47)</f>
        <v>380</v>
      </c>
      <c r="J13" s="32">
        <f t="shared" si="1"/>
        <v>90</v>
      </c>
      <c r="K13" s="32" t="s">
        <v>186</v>
      </c>
    </row>
    <row r="14" spans="1:11" ht="16.5" hidden="1" customHeight="1">
      <c r="A14" s="156" t="s">
        <v>53</v>
      </c>
      <c r="B14" s="156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186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186</v>
      </c>
    </row>
    <row r="15" spans="1:11" ht="16.5" hidden="1" customHeight="1" thickBot="1">
      <c r="A15" s="179" t="s">
        <v>54</v>
      </c>
      <c r="B15" s="179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186</v>
      </c>
      <c r="H15" s="34" t="s">
        <v>186</v>
      </c>
      <c r="I15" s="34">
        <f t="shared" si="1"/>
        <v>10</v>
      </c>
      <c r="J15" s="34">
        <f t="shared" si="1"/>
        <v>20</v>
      </c>
      <c r="K15" s="34" t="s">
        <v>186</v>
      </c>
    </row>
    <row r="16" spans="1:11" hidden="1">
      <c r="A16" s="20" t="s">
        <v>17</v>
      </c>
      <c r="B16" s="16" t="s">
        <v>55</v>
      </c>
    </row>
    <row r="17" spans="1:11" hidden="1">
      <c r="A17" s="16"/>
      <c r="B17" s="16" t="s">
        <v>56</v>
      </c>
    </row>
    <row r="18" spans="1:11" hidden="1">
      <c r="A18" s="16"/>
      <c r="B18" s="16" t="s">
        <v>18</v>
      </c>
    </row>
    <row r="19" spans="1:11" hidden="1"/>
    <row r="20" spans="1:11" hidden="1"/>
    <row r="21" spans="1:11" ht="18.75" customHeight="1">
      <c r="B21" s="2" t="s">
        <v>201</v>
      </c>
    </row>
    <row r="22" spans="1:11" ht="15" customHeight="1" thickBot="1">
      <c r="B22" s="2"/>
      <c r="K22" s="20" t="s">
        <v>148</v>
      </c>
    </row>
    <row r="23" spans="1:11">
      <c r="B23" s="177" t="s">
        <v>38</v>
      </c>
      <c r="C23" s="153" t="s">
        <v>0</v>
      </c>
      <c r="D23" s="153" t="s">
        <v>45</v>
      </c>
      <c r="E23" s="153"/>
      <c r="F23" s="153"/>
      <c r="G23" s="153"/>
      <c r="H23" s="153"/>
      <c r="I23" s="153"/>
      <c r="J23" s="153"/>
      <c r="K23" s="175" t="s">
        <v>44</v>
      </c>
    </row>
    <row r="24" spans="1:11">
      <c r="B24" s="178"/>
      <c r="C24" s="152"/>
      <c r="D24" s="166" t="s">
        <v>193</v>
      </c>
      <c r="E24" s="152" t="s">
        <v>26</v>
      </c>
      <c r="F24" s="152" t="s">
        <v>27</v>
      </c>
      <c r="G24" s="152"/>
      <c r="H24" s="152"/>
      <c r="I24" s="152"/>
      <c r="J24" s="152"/>
      <c r="K24" s="176"/>
    </row>
    <row r="25" spans="1:11">
      <c r="B25" s="178"/>
      <c r="C25" s="152"/>
      <c r="D25" s="167"/>
      <c r="E25" s="152"/>
      <c r="F25" s="87" t="s">
        <v>0</v>
      </c>
      <c r="G25" s="87" t="s">
        <v>40</v>
      </c>
      <c r="H25" s="88" t="s">
        <v>41</v>
      </c>
      <c r="I25" s="87" t="s">
        <v>42</v>
      </c>
      <c r="J25" s="87" t="s">
        <v>43</v>
      </c>
      <c r="K25" s="176"/>
    </row>
    <row r="26" spans="1:11" ht="21" customHeight="1">
      <c r="B26" s="89" t="s">
        <v>168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0" t="s">
        <v>192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185</v>
      </c>
    </row>
    <row r="28" spans="1:11" ht="21" customHeight="1">
      <c r="B28" s="66" t="s">
        <v>48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186</v>
      </c>
    </row>
    <row r="29" spans="1:11" ht="21" customHeight="1">
      <c r="B29" s="66" t="s">
        <v>47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186</v>
      </c>
    </row>
    <row r="30" spans="1:11" ht="21" customHeight="1">
      <c r="B30" s="66" t="s">
        <v>49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186</v>
      </c>
    </row>
    <row r="31" spans="1:11" ht="21" customHeight="1">
      <c r="B31" s="66" t="s">
        <v>50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186</v>
      </c>
    </row>
    <row r="32" spans="1:11" ht="21" customHeight="1">
      <c r="B32" s="66" t="s">
        <v>51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186</v>
      </c>
    </row>
    <row r="33" spans="2:11" ht="21" customHeight="1">
      <c r="B33" s="66" t="s">
        <v>52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186</v>
      </c>
      <c r="H33" s="32" t="s">
        <v>186</v>
      </c>
      <c r="I33" s="32">
        <v>280</v>
      </c>
      <c r="J33" s="32">
        <v>70</v>
      </c>
      <c r="K33" s="32" t="s">
        <v>186</v>
      </c>
    </row>
    <row r="34" spans="2:11" ht="21" customHeight="1">
      <c r="B34" s="66" t="s">
        <v>53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186</v>
      </c>
      <c r="H34" s="32">
        <v>10</v>
      </c>
      <c r="I34" s="32">
        <v>40</v>
      </c>
      <c r="J34" s="32">
        <v>50</v>
      </c>
      <c r="K34" s="32" t="s">
        <v>186</v>
      </c>
    </row>
    <row r="35" spans="2:11" ht="21" customHeight="1" thickBot="1">
      <c r="B35" s="91" t="s">
        <v>54</v>
      </c>
      <c r="C35" s="34">
        <v>290</v>
      </c>
      <c r="D35" s="34">
        <v>290</v>
      </c>
      <c r="E35" s="34">
        <v>280</v>
      </c>
      <c r="F35" s="34">
        <v>10</v>
      </c>
      <c r="G35" s="34" t="s">
        <v>186</v>
      </c>
      <c r="H35" s="34" t="s">
        <v>186</v>
      </c>
      <c r="I35" s="34">
        <v>10</v>
      </c>
      <c r="J35" s="34">
        <v>10</v>
      </c>
      <c r="K35" s="34" t="s">
        <v>186</v>
      </c>
    </row>
    <row r="36" spans="2:11" ht="14.25" thickBot="1">
      <c r="B36" s="2"/>
    </row>
    <row r="37" spans="2:11">
      <c r="B37" s="177" t="s">
        <v>38</v>
      </c>
      <c r="C37" s="153" t="s">
        <v>0</v>
      </c>
      <c r="D37" s="153" t="s">
        <v>45</v>
      </c>
      <c r="E37" s="153"/>
      <c r="F37" s="153"/>
      <c r="G37" s="153"/>
      <c r="H37" s="153"/>
      <c r="I37" s="153"/>
      <c r="J37" s="153"/>
      <c r="K37" s="175" t="s">
        <v>44</v>
      </c>
    </row>
    <row r="38" spans="2:11">
      <c r="B38" s="178"/>
      <c r="C38" s="152"/>
      <c r="D38" s="166" t="s">
        <v>193</v>
      </c>
      <c r="E38" s="152" t="s">
        <v>26</v>
      </c>
      <c r="F38" s="152" t="s">
        <v>27</v>
      </c>
      <c r="G38" s="152"/>
      <c r="H38" s="152"/>
      <c r="I38" s="152"/>
      <c r="J38" s="152"/>
      <c r="K38" s="176"/>
    </row>
    <row r="39" spans="2:11">
      <c r="B39" s="178"/>
      <c r="C39" s="152"/>
      <c r="D39" s="167"/>
      <c r="E39" s="152"/>
      <c r="F39" s="87" t="s">
        <v>0</v>
      </c>
      <c r="G39" s="87" t="s">
        <v>40</v>
      </c>
      <c r="H39" s="88" t="s">
        <v>41</v>
      </c>
      <c r="I39" s="87" t="s">
        <v>42</v>
      </c>
      <c r="J39" s="87" t="s">
        <v>43</v>
      </c>
      <c r="K39" s="176"/>
    </row>
    <row r="40" spans="2:11" ht="21" customHeight="1">
      <c r="B40" s="89" t="s">
        <v>169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0" t="s">
        <v>192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185</v>
      </c>
      <c r="I41" s="32">
        <v>450</v>
      </c>
      <c r="J41" s="32">
        <v>30</v>
      </c>
      <c r="K41" s="32" t="s">
        <v>185</v>
      </c>
    </row>
    <row r="42" spans="2:11" ht="21" customHeight="1">
      <c r="B42" s="66" t="s">
        <v>48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186</v>
      </c>
      <c r="I42" s="32">
        <v>50</v>
      </c>
      <c r="J42" s="32" t="s">
        <v>186</v>
      </c>
      <c r="K42" s="32" t="s">
        <v>186</v>
      </c>
    </row>
    <row r="43" spans="2:11" ht="21" customHeight="1">
      <c r="B43" s="66" t="s">
        <v>47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186</v>
      </c>
      <c r="I43" s="32">
        <v>80</v>
      </c>
      <c r="J43" s="32" t="s">
        <v>186</v>
      </c>
      <c r="K43" s="32" t="s">
        <v>186</v>
      </c>
    </row>
    <row r="44" spans="2:11" ht="21" customHeight="1">
      <c r="B44" s="66" t="s">
        <v>49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186</v>
      </c>
      <c r="I44" s="32">
        <v>60</v>
      </c>
      <c r="J44" s="32" t="s">
        <v>186</v>
      </c>
      <c r="K44" s="32" t="s">
        <v>186</v>
      </c>
    </row>
    <row r="45" spans="2:11" ht="21" customHeight="1">
      <c r="B45" s="66" t="s">
        <v>50</v>
      </c>
      <c r="C45" s="32">
        <v>520</v>
      </c>
      <c r="D45" s="32">
        <v>520</v>
      </c>
      <c r="E45" s="32">
        <v>430</v>
      </c>
      <c r="F45" s="32">
        <v>90</v>
      </c>
      <c r="G45" s="32" t="s">
        <v>186</v>
      </c>
      <c r="H45" s="32" t="s">
        <v>186</v>
      </c>
      <c r="I45" s="32">
        <v>90</v>
      </c>
      <c r="J45" s="32" t="s">
        <v>186</v>
      </c>
      <c r="K45" s="32" t="s">
        <v>186</v>
      </c>
    </row>
    <row r="46" spans="2:11" ht="21" customHeight="1">
      <c r="B46" s="66" t="s">
        <v>51</v>
      </c>
      <c r="C46" s="32">
        <v>1000</v>
      </c>
      <c r="D46" s="32">
        <v>1000</v>
      </c>
      <c r="E46" s="32">
        <v>960</v>
      </c>
      <c r="F46" s="32">
        <v>40</v>
      </c>
      <c r="G46" s="32" t="s">
        <v>186</v>
      </c>
      <c r="H46" s="32" t="s">
        <v>186</v>
      </c>
      <c r="I46" s="32">
        <v>40</v>
      </c>
      <c r="J46" s="32" t="s">
        <v>186</v>
      </c>
      <c r="K46" s="32" t="s">
        <v>186</v>
      </c>
    </row>
    <row r="47" spans="2:11" ht="21" customHeight="1">
      <c r="B47" s="66" t="s">
        <v>52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186</v>
      </c>
      <c r="I47" s="32">
        <v>100</v>
      </c>
      <c r="J47" s="32">
        <v>20</v>
      </c>
      <c r="K47" s="32" t="s">
        <v>186</v>
      </c>
    </row>
    <row r="48" spans="2:11" ht="21" customHeight="1">
      <c r="B48" s="66" t="s">
        <v>53</v>
      </c>
      <c r="C48" s="32">
        <v>380</v>
      </c>
      <c r="D48" s="32">
        <v>380</v>
      </c>
      <c r="E48" s="32">
        <v>350</v>
      </c>
      <c r="F48" s="32">
        <v>30</v>
      </c>
      <c r="G48" s="32" t="s">
        <v>186</v>
      </c>
      <c r="H48" s="32" t="s">
        <v>186</v>
      </c>
      <c r="I48" s="32">
        <v>30</v>
      </c>
      <c r="J48" s="32" t="s">
        <v>186</v>
      </c>
      <c r="K48" s="32" t="s">
        <v>186</v>
      </c>
    </row>
    <row r="49" spans="2:11" ht="21" customHeight="1" thickBot="1">
      <c r="B49" s="91" t="s">
        <v>54</v>
      </c>
      <c r="C49" s="34">
        <v>60</v>
      </c>
      <c r="D49" s="34">
        <v>60</v>
      </c>
      <c r="E49" s="34">
        <v>50</v>
      </c>
      <c r="F49" s="34">
        <v>10</v>
      </c>
      <c r="G49" s="34" t="s">
        <v>186</v>
      </c>
      <c r="H49" s="34" t="s">
        <v>186</v>
      </c>
      <c r="I49" s="34" t="s">
        <v>186</v>
      </c>
      <c r="J49" s="34">
        <v>10</v>
      </c>
      <c r="K49" s="34" t="s">
        <v>186</v>
      </c>
    </row>
    <row r="50" spans="2:11">
      <c r="B50" s="16" t="s">
        <v>175</v>
      </c>
    </row>
    <row r="51" spans="2:11">
      <c r="B51" s="16" t="s">
        <v>176</v>
      </c>
    </row>
    <row r="52" spans="2:11">
      <c r="B52" s="16" t="s">
        <v>18</v>
      </c>
    </row>
  </sheetData>
  <mergeCells count="30">
    <mergeCell ref="B37:B39"/>
    <mergeCell ref="C37:C39"/>
    <mergeCell ref="D37:J37"/>
    <mergeCell ref="K37:K39"/>
    <mergeCell ref="D38:D39"/>
    <mergeCell ref="E38:E39"/>
    <mergeCell ref="F38:J38"/>
    <mergeCell ref="A3:B5"/>
    <mergeCell ref="K23:K25"/>
    <mergeCell ref="D23:J23"/>
    <mergeCell ref="F24:J24"/>
    <mergeCell ref="B23:B25"/>
    <mergeCell ref="C23:C25"/>
    <mergeCell ref="A15:B15"/>
    <mergeCell ref="A11:B11"/>
    <mergeCell ref="A12:B12"/>
    <mergeCell ref="A13:B13"/>
    <mergeCell ref="A14:B14"/>
    <mergeCell ref="A7:B7"/>
    <mergeCell ref="A8:B8"/>
    <mergeCell ref="A9:B9"/>
    <mergeCell ref="A10:B10"/>
    <mergeCell ref="D24:D25"/>
    <mergeCell ref="E24:E25"/>
    <mergeCell ref="C3:C5"/>
    <mergeCell ref="D3:J3"/>
    <mergeCell ref="K3:K5"/>
    <mergeCell ref="D4:D5"/>
    <mergeCell ref="E4:E5"/>
    <mergeCell ref="F4:J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202</v>
      </c>
      <c r="J1" s="20" t="s">
        <v>144</v>
      </c>
    </row>
    <row r="2" spans="1:10">
      <c r="A2" s="182" t="s">
        <v>57</v>
      </c>
      <c r="B2" s="153" t="s">
        <v>0</v>
      </c>
      <c r="C2" s="153" t="s">
        <v>65</v>
      </c>
      <c r="D2" s="153"/>
      <c r="E2" s="153"/>
      <c r="F2" s="153"/>
      <c r="G2" s="153"/>
      <c r="H2" s="153"/>
      <c r="I2" s="153"/>
      <c r="J2" s="180" t="s">
        <v>189</v>
      </c>
    </row>
    <row r="3" spans="1:10">
      <c r="A3" s="183"/>
      <c r="B3" s="152"/>
      <c r="C3" s="92" t="s">
        <v>58</v>
      </c>
      <c r="D3" s="83" t="s">
        <v>59</v>
      </c>
      <c r="E3" s="17" t="s">
        <v>61</v>
      </c>
      <c r="F3" s="17" t="s">
        <v>62</v>
      </c>
      <c r="G3" s="17" t="s">
        <v>63</v>
      </c>
      <c r="H3" s="17" t="s">
        <v>64</v>
      </c>
      <c r="I3" s="83" t="s">
        <v>60</v>
      </c>
      <c r="J3" s="181"/>
    </row>
    <row r="4" spans="1:10" ht="3" customHeight="1">
      <c r="A4" s="93"/>
      <c r="B4" s="5"/>
      <c r="C4" s="94"/>
      <c r="D4" s="95"/>
      <c r="E4" s="96"/>
      <c r="F4" s="96"/>
      <c r="G4" s="96"/>
      <c r="H4" s="96"/>
      <c r="I4" s="95"/>
      <c r="J4" s="95"/>
    </row>
    <row r="5" spans="1:10" ht="15" customHeight="1">
      <c r="A5" s="97" t="s">
        <v>168</v>
      </c>
      <c r="B5" s="5"/>
      <c r="C5" s="94"/>
      <c r="D5" s="95"/>
      <c r="E5" s="96"/>
      <c r="F5" s="96"/>
      <c r="G5" s="96"/>
      <c r="H5" s="96"/>
      <c r="I5" s="95"/>
      <c r="J5" s="95"/>
    </row>
    <row r="6" spans="1:10" ht="35.25" customHeight="1">
      <c r="A6" s="149" t="s">
        <v>196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98">
        <v>20.6</v>
      </c>
    </row>
    <row r="7" spans="1:10" ht="22.5" customHeight="1">
      <c r="A7" s="66" t="s">
        <v>26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98">
        <v>22.5</v>
      </c>
    </row>
    <row r="8" spans="1:10" ht="25.5" customHeight="1" thickBot="1">
      <c r="A8" s="91" t="s">
        <v>66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165</v>
      </c>
      <c r="I8" s="34">
        <v>20</v>
      </c>
      <c r="J8" s="99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0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0" t="s">
        <v>67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187</v>
      </c>
      <c r="I11" s="32" t="s">
        <v>187</v>
      </c>
      <c r="J11" s="98">
        <v>7.1</v>
      </c>
    </row>
    <row r="12" spans="1:10" ht="3.75" hidden="1" customHeight="1">
      <c r="A12" s="63" t="s">
        <v>26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165</v>
      </c>
      <c r="I12" s="32" t="s">
        <v>165</v>
      </c>
      <c r="J12" s="98">
        <v>6.3</v>
      </c>
    </row>
    <row r="13" spans="1:10" ht="3.75" hidden="1" customHeight="1" thickBot="1">
      <c r="A13" s="101" t="s">
        <v>66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165</v>
      </c>
      <c r="H13" s="34" t="s">
        <v>165</v>
      </c>
      <c r="I13" s="34" t="s">
        <v>165</v>
      </c>
      <c r="J13" s="99">
        <v>14.5</v>
      </c>
    </row>
    <row r="14" spans="1:10" ht="17.25" customHeight="1">
      <c r="A14" s="29" t="s">
        <v>18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203</v>
      </c>
      <c r="H1" s="196" t="s">
        <v>81</v>
      </c>
      <c r="I1" s="196"/>
    </row>
    <row r="2" spans="1:9" ht="13.5" customHeight="1">
      <c r="A2" s="197" t="s">
        <v>69</v>
      </c>
      <c r="B2" s="159"/>
      <c r="C2" s="153" t="s">
        <v>0</v>
      </c>
      <c r="D2" s="153" t="s">
        <v>74</v>
      </c>
      <c r="E2" s="153"/>
      <c r="F2" s="153"/>
      <c r="G2" s="153"/>
      <c r="H2" s="153" t="s">
        <v>75</v>
      </c>
      <c r="I2" s="154"/>
    </row>
    <row r="3" spans="1:9">
      <c r="A3" s="198"/>
      <c r="B3" s="161"/>
      <c r="C3" s="152"/>
      <c r="D3" s="9" t="s">
        <v>70</v>
      </c>
      <c r="E3" s="9" t="s">
        <v>71</v>
      </c>
      <c r="F3" s="9" t="s">
        <v>72</v>
      </c>
      <c r="G3" s="83" t="s">
        <v>73</v>
      </c>
      <c r="H3" s="9" t="s">
        <v>70</v>
      </c>
      <c r="I3" s="102" t="s">
        <v>73</v>
      </c>
    </row>
    <row r="4" spans="1:9" ht="27" hidden="1" customHeight="1">
      <c r="A4" s="194" t="s">
        <v>76</v>
      </c>
      <c r="B4" s="195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184" t="s">
        <v>77</v>
      </c>
      <c r="B5" s="185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184" t="s">
        <v>78</v>
      </c>
      <c r="B6" s="185"/>
      <c r="C6" s="32">
        <f>SUM(D6:I6)</f>
        <v>36</v>
      </c>
      <c r="D6" s="32" t="s">
        <v>177</v>
      </c>
      <c r="E6" s="32" t="s">
        <v>177</v>
      </c>
      <c r="F6" s="32" t="s">
        <v>177</v>
      </c>
      <c r="G6" s="32">
        <f>SUM(G16:G19)</f>
        <v>36</v>
      </c>
      <c r="H6" s="32" t="s">
        <v>177</v>
      </c>
      <c r="I6" s="32" t="s">
        <v>177</v>
      </c>
    </row>
    <row r="7" spans="1:9" ht="21.75" customHeight="1">
      <c r="A7" s="184">
        <v>14</v>
      </c>
      <c r="B7" s="185"/>
      <c r="C7" s="32" t="s">
        <v>177</v>
      </c>
      <c r="D7" s="32" t="s">
        <v>177</v>
      </c>
      <c r="E7" s="32" t="s">
        <v>177</v>
      </c>
      <c r="F7" s="32" t="s">
        <v>177</v>
      </c>
      <c r="G7" s="32" t="s">
        <v>177</v>
      </c>
      <c r="H7" s="32" t="s">
        <v>177</v>
      </c>
      <c r="I7" s="32" t="s">
        <v>177</v>
      </c>
    </row>
    <row r="8" spans="1:9" ht="21.75" customHeight="1">
      <c r="A8" s="184">
        <v>15</v>
      </c>
      <c r="B8" s="185"/>
      <c r="C8" s="32" t="s">
        <v>177</v>
      </c>
      <c r="D8" s="32" t="s">
        <v>177</v>
      </c>
      <c r="E8" s="32" t="s">
        <v>177</v>
      </c>
      <c r="F8" s="32" t="s">
        <v>177</v>
      </c>
      <c r="G8" s="32" t="s">
        <v>177</v>
      </c>
      <c r="H8" s="32" t="s">
        <v>177</v>
      </c>
      <c r="I8" s="32" t="s">
        <v>177</v>
      </c>
    </row>
    <row r="9" spans="1:9" ht="21.75" customHeight="1">
      <c r="A9" s="184">
        <v>16</v>
      </c>
      <c r="B9" s="185"/>
      <c r="C9" s="32" t="s">
        <v>177</v>
      </c>
      <c r="D9" s="32" t="s">
        <v>177</v>
      </c>
      <c r="E9" s="32" t="s">
        <v>177</v>
      </c>
      <c r="F9" s="32" t="s">
        <v>177</v>
      </c>
      <c r="G9" s="32" t="s">
        <v>177</v>
      </c>
      <c r="H9" s="32" t="s">
        <v>177</v>
      </c>
      <c r="I9" s="32" t="s">
        <v>177</v>
      </c>
    </row>
    <row r="10" spans="1:9" ht="21.75" customHeight="1" thickBot="1">
      <c r="A10" s="199">
        <v>17</v>
      </c>
      <c r="B10" s="200"/>
      <c r="C10" s="33" t="s">
        <v>177</v>
      </c>
      <c r="D10" s="34" t="s">
        <v>177</v>
      </c>
      <c r="E10" s="34" t="s">
        <v>177</v>
      </c>
      <c r="F10" s="34" t="s">
        <v>177</v>
      </c>
      <c r="G10" s="34" t="s">
        <v>177</v>
      </c>
      <c r="H10" s="34" t="s">
        <v>177</v>
      </c>
      <c r="I10" s="34" t="s">
        <v>177</v>
      </c>
    </row>
    <row r="11" spans="1:9" ht="17.25" customHeight="1">
      <c r="A11" s="16" t="s">
        <v>159</v>
      </c>
    </row>
    <row r="13" spans="1:9" ht="14.25" thickBot="1">
      <c r="A13" s="2" t="s">
        <v>68</v>
      </c>
      <c r="H13" s="196" t="s">
        <v>81</v>
      </c>
      <c r="I13" s="196"/>
    </row>
    <row r="14" spans="1:9" ht="13.5" customHeight="1">
      <c r="A14" s="190" t="s">
        <v>69</v>
      </c>
      <c r="B14" s="191"/>
      <c r="C14" s="153" t="s">
        <v>0</v>
      </c>
      <c r="D14" s="153" t="s">
        <v>74</v>
      </c>
      <c r="E14" s="153"/>
      <c r="F14" s="153"/>
      <c r="G14" s="153"/>
      <c r="H14" s="153" t="s">
        <v>75</v>
      </c>
      <c r="I14" s="154"/>
    </row>
    <row r="15" spans="1:9">
      <c r="A15" s="192"/>
      <c r="B15" s="193"/>
      <c r="C15" s="152"/>
      <c r="D15" s="9" t="s">
        <v>70</v>
      </c>
      <c r="E15" s="9" t="s">
        <v>71</v>
      </c>
      <c r="F15" s="9" t="s">
        <v>72</v>
      </c>
      <c r="G15" s="83" t="s">
        <v>73</v>
      </c>
      <c r="H15" s="9" t="s">
        <v>70</v>
      </c>
      <c r="I15" s="102" t="s">
        <v>73</v>
      </c>
    </row>
    <row r="16" spans="1:9">
      <c r="A16" s="187" t="s">
        <v>78</v>
      </c>
      <c r="B16" s="9" t="s">
        <v>2</v>
      </c>
      <c r="C16" s="38">
        <f>SUM(D16:I16)</f>
        <v>36</v>
      </c>
      <c r="D16" s="39" t="s">
        <v>162</v>
      </c>
      <c r="E16" s="39" t="s">
        <v>162</v>
      </c>
      <c r="F16" s="39" t="s">
        <v>162</v>
      </c>
      <c r="G16" s="39">
        <v>36</v>
      </c>
      <c r="H16" s="39" t="s">
        <v>162</v>
      </c>
      <c r="I16" s="55" t="s">
        <v>162</v>
      </c>
    </row>
    <row r="17" spans="1:9">
      <c r="A17" s="187"/>
      <c r="B17" s="9" t="s">
        <v>3</v>
      </c>
      <c r="C17" s="41" t="s">
        <v>163</v>
      </c>
      <c r="D17" s="40" t="s">
        <v>163</v>
      </c>
      <c r="E17" s="40" t="s">
        <v>163</v>
      </c>
      <c r="F17" s="40" t="s">
        <v>163</v>
      </c>
      <c r="G17" s="40" t="s">
        <v>163</v>
      </c>
      <c r="H17" s="40" t="s">
        <v>163</v>
      </c>
      <c r="I17" s="54" t="s">
        <v>163</v>
      </c>
    </row>
    <row r="18" spans="1:9">
      <c r="A18" s="187"/>
      <c r="B18" s="9" t="s">
        <v>7</v>
      </c>
      <c r="C18" s="41" t="s">
        <v>164</v>
      </c>
      <c r="D18" s="40" t="s">
        <v>164</v>
      </c>
      <c r="E18" s="40" t="s">
        <v>164</v>
      </c>
      <c r="F18" s="40" t="s">
        <v>164</v>
      </c>
      <c r="G18" s="40" t="s">
        <v>164</v>
      </c>
      <c r="H18" s="40" t="s">
        <v>164</v>
      </c>
      <c r="I18" s="54" t="s">
        <v>164</v>
      </c>
    </row>
    <row r="19" spans="1:9">
      <c r="A19" s="187"/>
      <c r="B19" s="9" t="s">
        <v>4</v>
      </c>
      <c r="C19" s="42" t="s">
        <v>165</v>
      </c>
      <c r="D19" s="36" t="s">
        <v>165</v>
      </c>
      <c r="E19" s="36" t="s">
        <v>165</v>
      </c>
      <c r="F19" s="36" t="s">
        <v>165</v>
      </c>
      <c r="G19" s="36" t="s">
        <v>165</v>
      </c>
      <c r="H19" s="36" t="s">
        <v>165</v>
      </c>
      <c r="I19" s="56" t="s">
        <v>165</v>
      </c>
    </row>
    <row r="20" spans="1:9">
      <c r="A20" s="187" t="s">
        <v>79</v>
      </c>
      <c r="B20" s="9" t="s">
        <v>2</v>
      </c>
      <c r="C20" s="38" t="s">
        <v>162</v>
      </c>
      <c r="D20" s="39" t="s">
        <v>162</v>
      </c>
      <c r="E20" s="39" t="s">
        <v>162</v>
      </c>
      <c r="F20" s="39" t="s">
        <v>162</v>
      </c>
      <c r="G20" s="39" t="s">
        <v>162</v>
      </c>
      <c r="H20" s="39" t="s">
        <v>162</v>
      </c>
      <c r="I20" s="55" t="s">
        <v>162</v>
      </c>
    </row>
    <row r="21" spans="1:9">
      <c r="A21" s="187"/>
      <c r="B21" s="9" t="s">
        <v>3</v>
      </c>
      <c r="C21" s="41" t="s">
        <v>163</v>
      </c>
      <c r="D21" s="40" t="s">
        <v>163</v>
      </c>
      <c r="E21" s="40" t="s">
        <v>163</v>
      </c>
      <c r="F21" s="40" t="s">
        <v>163</v>
      </c>
      <c r="G21" s="40" t="s">
        <v>163</v>
      </c>
      <c r="H21" s="40" t="s">
        <v>163</v>
      </c>
      <c r="I21" s="54" t="s">
        <v>163</v>
      </c>
    </row>
    <row r="22" spans="1:9">
      <c r="A22" s="187"/>
      <c r="B22" s="9" t="s">
        <v>7</v>
      </c>
      <c r="C22" s="41" t="s">
        <v>164</v>
      </c>
      <c r="D22" s="40" t="s">
        <v>164</v>
      </c>
      <c r="E22" s="40" t="s">
        <v>164</v>
      </c>
      <c r="F22" s="40" t="s">
        <v>164</v>
      </c>
      <c r="G22" s="40" t="s">
        <v>164</v>
      </c>
      <c r="H22" s="40" t="s">
        <v>164</v>
      </c>
      <c r="I22" s="54" t="s">
        <v>164</v>
      </c>
    </row>
    <row r="23" spans="1:9">
      <c r="A23" s="187"/>
      <c r="B23" s="9" t="s">
        <v>4</v>
      </c>
      <c r="C23" s="42" t="s">
        <v>165</v>
      </c>
      <c r="D23" s="36" t="s">
        <v>165</v>
      </c>
      <c r="E23" s="36" t="s">
        <v>165</v>
      </c>
      <c r="F23" s="36" t="s">
        <v>165</v>
      </c>
      <c r="G23" s="36" t="s">
        <v>165</v>
      </c>
      <c r="H23" s="36" t="s">
        <v>165</v>
      </c>
      <c r="I23" s="56" t="s">
        <v>165</v>
      </c>
    </row>
    <row r="24" spans="1:9">
      <c r="A24" s="187" t="s">
        <v>80</v>
      </c>
      <c r="B24" s="9" t="s">
        <v>2</v>
      </c>
      <c r="C24" s="38" t="s">
        <v>162</v>
      </c>
      <c r="D24" s="39" t="s">
        <v>162</v>
      </c>
      <c r="E24" s="39" t="s">
        <v>162</v>
      </c>
      <c r="F24" s="39" t="s">
        <v>162</v>
      </c>
      <c r="G24" s="39" t="s">
        <v>162</v>
      </c>
      <c r="H24" s="39" t="s">
        <v>162</v>
      </c>
      <c r="I24" s="55" t="s">
        <v>162</v>
      </c>
    </row>
    <row r="25" spans="1:9">
      <c r="A25" s="187"/>
      <c r="B25" s="9" t="s">
        <v>3</v>
      </c>
      <c r="C25" s="41" t="s">
        <v>163</v>
      </c>
      <c r="D25" s="40" t="s">
        <v>163</v>
      </c>
      <c r="E25" s="40" t="s">
        <v>163</v>
      </c>
      <c r="F25" s="40" t="s">
        <v>163</v>
      </c>
      <c r="G25" s="40" t="s">
        <v>163</v>
      </c>
      <c r="H25" s="40" t="s">
        <v>163</v>
      </c>
      <c r="I25" s="54" t="s">
        <v>163</v>
      </c>
    </row>
    <row r="26" spans="1:9">
      <c r="A26" s="187"/>
      <c r="B26" s="9" t="s">
        <v>7</v>
      </c>
      <c r="C26" s="41" t="s">
        <v>164</v>
      </c>
      <c r="D26" s="40" t="s">
        <v>164</v>
      </c>
      <c r="E26" s="40" t="s">
        <v>164</v>
      </c>
      <c r="F26" s="40" t="s">
        <v>164</v>
      </c>
      <c r="G26" s="40" t="s">
        <v>164</v>
      </c>
      <c r="H26" s="40" t="s">
        <v>164</v>
      </c>
      <c r="I26" s="54" t="s">
        <v>164</v>
      </c>
    </row>
    <row r="27" spans="1:9">
      <c r="A27" s="187"/>
      <c r="B27" s="9" t="s">
        <v>4</v>
      </c>
      <c r="C27" s="42" t="s">
        <v>165</v>
      </c>
      <c r="D27" s="36" t="s">
        <v>165</v>
      </c>
      <c r="E27" s="36" t="s">
        <v>165</v>
      </c>
      <c r="F27" s="36" t="s">
        <v>165</v>
      </c>
      <c r="G27" s="36" t="s">
        <v>165</v>
      </c>
      <c r="H27" s="36" t="s">
        <v>165</v>
      </c>
      <c r="I27" s="56" t="s">
        <v>165</v>
      </c>
    </row>
    <row r="28" spans="1:9">
      <c r="A28" s="187" t="s">
        <v>114</v>
      </c>
      <c r="B28" s="9" t="s">
        <v>2</v>
      </c>
      <c r="C28" s="38" t="s">
        <v>162</v>
      </c>
      <c r="D28" s="39" t="s">
        <v>162</v>
      </c>
      <c r="E28" s="39" t="s">
        <v>162</v>
      </c>
      <c r="F28" s="39" t="s">
        <v>162</v>
      </c>
      <c r="G28" s="39" t="s">
        <v>162</v>
      </c>
      <c r="H28" s="39" t="s">
        <v>162</v>
      </c>
      <c r="I28" s="55" t="s">
        <v>162</v>
      </c>
    </row>
    <row r="29" spans="1:9">
      <c r="A29" s="187"/>
      <c r="B29" s="9" t="s">
        <v>3</v>
      </c>
      <c r="C29" s="41" t="s">
        <v>163</v>
      </c>
      <c r="D29" s="40" t="s">
        <v>163</v>
      </c>
      <c r="E29" s="40" t="s">
        <v>163</v>
      </c>
      <c r="F29" s="40" t="s">
        <v>163</v>
      </c>
      <c r="G29" s="40" t="s">
        <v>163</v>
      </c>
      <c r="H29" s="40" t="s">
        <v>163</v>
      </c>
      <c r="I29" s="54" t="s">
        <v>163</v>
      </c>
    </row>
    <row r="30" spans="1:9">
      <c r="A30" s="187"/>
      <c r="B30" s="9" t="s">
        <v>7</v>
      </c>
      <c r="C30" s="41" t="s">
        <v>164</v>
      </c>
      <c r="D30" s="40" t="s">
        <v>164</v>
      </c>
      <c r="E30" s="40" t="s">
        <v>164</v>
      </c>
      <c r="F30" s="40" t="s">
        <v>164</v>
      </c>
      <c r="G30" s="40" t="s">
        <v>164</v>
      </c>
      <c r="H30" s="40" t="s">
        <v>164</v>
      </c>
      <c r="I30" s="54" t="s">
        <v>164</v>
      </c>
    </row>
    <row r="31" spans="1:9">
      <c r="A31" s="187"/>
      <c r="B31" s="9" t="s">
        <v>4</v>
      </c>
      <c r="C31" s="42" t="s">
        <v>165</v>
      </c>
      <c r="D31" s="36" t="s">
        <v>165</v>
      </c>
      <c r="E31" s="36" t="s">
        <v>165</v>
      </c>
      <c r="F31" s="36" t="s">
        <v>165</v>
      </c>
      <c r="G31" s="36" t="s">
        <v>165</v>
      </c>
      <c r="H31" s="36" t="s">
        <v>165</v>
      </c>
      <c r="I31" s="56" t="s">
        <v>165</v>
      </c>
    </row>
    <row r="32" spans="1:9">
      <c r="A32" s="186" t="s">
        <v>147</v>
      </c>
      <c r="B32" s="160" t="s">
        <v>2</v>
      </c>
      <c r="C32" s="47" t="s">
        <v>162</v>
      </c>
      <c r="D32" s="39" t="s">
        <v>162</v>
      </c>
      <c r="E32" s="39" t="s">
        <v>162</v>
      </c>
      <c r="F32" s="39" t="s">
        <v>162</v>
      </c>
      <c r="G32" s="39" t="s">
        <v>162</v>
      </c>
      <c r="H32" s="39" t="s">
        <v>162</v>
      </c>
      <c r="I32" s="55" t="s">
        <v>162</v>
      </c>
    </row>
    <row r="33" spans="1:9">
      <c r="A33" s="187"/>
      <c r="B33" s="160"/>
      <c r="C33" s="47" t="s">
        <v>162</v>
      </c>
      <c r="D33" s="40" t="s">
        <v>162</v>
      </c>
      <c r="E33" s="40" t="s">
        <v>162</v>
      </c>
      <c r="F33" s="40" t="s">
        <v>162</v>
      </c>
      <c r="G33" s="40" t="s">
        <v>162</v>
      </c>
      <c r="H33" s="40" t="s">
        <v>162</v>
      </c>
      <c r="I33" s="54" t="s">
        <v>162</v>
      </c>
    </row>
    <row r="34" spans="1:9">
      <c r="A34" s="187"/>
      <c r="B34" s="160"/>
      <c r="C34" s="47" t="s">
        <v>162</v>
      </c>
      <c r="D34" s="40" t="s">
        <v>162</v>
      </c>
      <c r="E34" s="40" t="s">
        <v>162</v>
      </c>
      <c r="F34" s="40" t="s">
        <v>162</v>
      </c>
      <c r="G34" s="40" t="s">
        <v>162</v>
      </c>
      <c r="H34" s="40" t="s">
        <v>162</v>
      </c>
      <c r="I34" s="54" t="s">
        <v>162</v>
      </c>
    </row>
    <row r="35" spans="1:9" ht="14.25" thickBot="1">
      <c r="A35" s="188"/>
      <c r="B35" s="189"/>
      <c r="C35" s="48" t="s">
        <v>162</v>
      </c>
      <c r="D35" s="105" t="s">
        <v>162</v>
      </c>
      <c r="E35" s="105" t="s">
        <v>162</v>
      </c>
      <c r="F35" s="105" t="s">
        <v>162</v>
      </c>
      <c r="G35" s="105" t="s">
        <v>162</v>
      </c>
      <c r="H35" s="105" t="s">
        <v>162</v>
      </c>
      <c r="I35" s="106" t="s">
        <v>162</v>
      </c>
    </row>
    <row r="36" spans="1:9">
      <c r="A36" s="16" t="s">
        <v>159</v>
      </c>
      <c r="B36" s="16"/>
    </row>
  </sheetData>
  <mergeCells count="23">
    <mergeCell ref="H1:I1"/>
    <mergeCell ref="A2:B3"/>
    <mergeCell ref="C2:C3"/>
    <mergeCell ref="D2:G2"/>
    <mergeCell ref="H2:I2"/>
    <mergeCell ref="A6:B6"/>
    <mergeCell ref="A7:B7"/>
    <mergeCell ref="A14:B15"/>
    <mergeCell ref="A16:A19"/>
    <mergeCell ref="A4:B4"/>
    <mergeCell ref="A5:B5"/>
    <mergeCell ref="A10:B10"/>
    <mergeCell ref="A32:A35"/>
    <mergeCell ref="A20:A23"/>
    <mergeCell ref="A28:A31"/>
    <mergeCell ref="A24:A27"/>
    <mergeCell ref="B32:B35"/>
    <mergeCell ref="C14:C15"/>
    <mergeCell ref="D14:G14"/>
    <mergeCell ref="H14:I14"/>
    <mergeCell ref="A8:B8"/>
    <mergeCell ref="A9:B9"/>
    <mergeCell ref="H13:I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204</v>
      </c>
      <c r="G1" s="20" t="s">
        <v>153</v>
      </c>
    </row>
    <row r="2" spans="1:7" ht="13.5" customHeight="1">
      <c r="A2" s="168" t="s">
        <v>69</v>
      </c>
      <c r="B2" s="190"/>
      <c r="C2" s="206" t="s">
        <v>82</v>
      </c>
      <c r="D2" s="201" t="s">
        <v>195</v>
      </c>
      <c r="E2" s="206" t="s">
        <v>84</v>
      </c>
      <c r="F2" s="201" t="s">
        <v>85</v>
      </c>
      <c r="G2" s="203" t="s">
        <v>86</v>
      </c>
    </row>
    <row r="3" spans="1:7">
      <c r="A3" s="205"/>
      <c r="B3" s="192"/>
      <c r="C3" s="207"/>
      <c r="D3" s="202"/>
      <c r="E3" s="207"/>
      <c r="F3" s="202"/>
      <c r="G3" s="204"/>
    </row>
    <row r="4" spans="1:7" ht="25.5" hidden="1" customHeight="1">
      <c r="A4" s="194" t="s">
        <v>76</v>
      </c>
      <c r="B4" s="195"/>
      <c r="C4" s="107" t="e">
        <f>SUM(#REF!)</f>
        <v>#REF!</v>
      </c>
      <c r="D4" s="107" t="e">
        <f>SUM(#REF!)</f>
        <v>#REF!</v>
      </c>
      <c r="E4" s="107" t="e">
        <f>SUM(#REF!)</f>
        <v>#REF!</v>
      </c>
      <c r="F4" s="107" t="e">
        <f>SUM(#REF!)</f>
        <v>#REF!</v>
      </c>
      <c r="G4" s="107" t="e">
        <f>SUM(#REF!)</f>
        <v>#REF!</v>
      </c>
    </row>
    <row r="5" spans="1:7" ht="25.5" customHeight="1">
      <c r="A5" s="184" t="s">
        <v>78</v>
      </c>
      <c r="B5" s="185"/>
      <c r="C5" s="5" t="s">
        <v>177</v>
      </c>
      <c r="D5" s="5" t="s">
        <v>177</v>
      </c>
      <c r="E5" s="5" t="s">
        <v>177</v>
      </c>
      <c r="F5" s="5" t="s">
        <v>177</v>
      </c>
      <c r="G5" s="5" t="s">
        <v>177</v>
      </c>
    </row>
    <row r="6" spans="1:7" ht="25.5" customHeight="1">
      <c r="A6" s="184">
        <v>14</v>
      </c>
      <c r="B6" s="185"/>
      <c r="C6" s="5">
        <f>SUM(C20:C23)</f>
        <v>18</v>
      </c>
      <c r="D6" s="5" t="s">
        <v>177</v>
      </c>
      <c r="E6" s="5">
        <f>SUM(E20:E23)</f>
        <v>18</v>
      </c>
      <c r="F6" s="5">
        <f>SUM(F20:F23)</f>
        <v>47</v>
      </c>
      <c r="G6" s="108">
        <f>F6/E6</f>
        <v>2.6111111111111112</v>
      </c>
    </row>
    <row r="7" spans="1:7" ht="25.5" customHeight="1">
      <c r="A7" s="184">
        <v>15</v>
      </c>
      <c r="B7" s="185"/>
      <c r="C7" s="5">
        <f>SUM(C24:C27)</f>
        <v>18</v>
      </c>
      <c r="D7" s="5" t="s">
        <v>177</v>
      </c>
      <c r="E7" s="5">
        <f>SUM(E24:E27)</f>
        <v>18</v>
      </c>
      <c r="F7" s="5">
        <f>SUM(F24:F27)</f>
        <v>46</v>
      </c>
      <c r="G7" s="108">
        <f>F7/E7</f>
        <v>2.5555555555555554</v>
      </c>
    </row>
    <row r="8" spans="1:7" ht="25.5" customHeight="1">
      <c r="A8" s="184">
        <v>16</v>
      </c>
      <c r="B8" s="185"/>
      <c r="C8" s="5" t="s">
        <v>177</v>
      </c>
      <c r="D8" s="5" t="s">
        <v>177</v>
      </c>
      <c r="E8" s="5" t="s">
        <v>177</v>
      </c>
      <c r="F8" s="5" t="s">
        <v>177</v>
      </c>
      <c r="G8" s="5" t="s">
        <v>177</v>
      </c>
    </row>
    <row r="9" spans="1:7" ht="25.5" customHeight="1" thickBot="1">
      <c r="A9" s="199">
        <v>17</v>
      </c>
      <c r="B9" s="200"/>
      <c r="C9" s="14" t="s">
        <v>177</v>
      </c>
      <c r="D9" s="14" t="s">
        <v>177</v>
      </c>
      <c r="E9" s="14" t="s">
        <v>177</v>
      </c>
      <c r="F9" s="14" t="s">
        <v>177</v>
      </c>
      <c r="G9" s="14" t="s">
        <v>177</v>
      </c>
    </row>
    <row r="10" spans="1:7" ht="16.5" customHeight="1">
      <c r="A10" s="16" t="s">
        <v>197</v>
      </c>
      <c r="B10" s="96"/>
      <c r="C10" s="5"/>
      <c r="D10" s="5"/>
      <c r="E10" s="5"/>
      <c r="F10" s="5"/>
      <c r="G10" s="5"/>
    </row>
    <row r="11" spans="1:7" ht="16.5" customHeight="1">
      <c r="A11" s="16" t="s">
        <v>159</v>
      </c>
    </row>
    <row r="13" spans="1:7" ht="14.25" thickBot="1">
      <c r="A13" s="2" t="s">
        <v>172</v>
      </c>
      <c r="G13" s="53" t="s">
        <v>146</v>
      </c>
    </row>
    <row r="14" spans="1:7" ht="13.5" customHeight="1">
      <c r="A14" s="168" t="s">
        <v>69</v>
      </c>
      <c r="B14" s="190"/>
      <c r="C14" s="206" t="s">
        <v>82</v>
      </c>
      <c r="D14" s="201" t="s">
        <v>83</v>
      </c>
      <c r="E14" s="206" t="s">
        <v>84</v>
      </c>
      <c r="F14" s="201" t="s">
        <v>85</v>
      </c>
      <c r="G14" s="203" t="s">
        <v>86</v>
      </c>
    </row>
    <row r="15" spans="1:7">
      <c r="A15" s="205"/>
      <c r="B15" s="192"/>
      <c r="C15" s="207"/>
      <c r="D15" s="202"/>
      <c r="E15" s="207"/>
      <c r="F15" s="202"/>
      <c r="G15" s="204"/>
    </row>
    <row r="16" spans="1:7">
      <c r="A16" s="195" t="s">
        <v>78</v>
      </c>
      <c r="B16" s="9" t="s">
        <v>2</v>
      </c>
      <c r="C16" s="109" t="s">
        <v>162</v>
      </c>
      <c r="D16" s="110" t="s">
        <v>162</v>
      </c>
      <c r="E16" s="110" t="s">
        <v>162</v>
      </c>
      <c r="F16" s="110" t="s">
        <v>162</v>
      </c>
      <c r="G16" s="111" t="e">
        <f t="shared" ref="G16:G32" si="0">F16/E16</f>
        <v>#VALUE!</v>
      </c>
    </row>
    <row r="17" spans="1:7">
      <c r="A17" s="185"/>
      <c r="B17" s="9" t="s">
        <v>3</v>
      </c>
      <c r="C17" s="112" t="s">
        <v>163</v>
      </c>
      <c r="D17" s="113" t="s">
        <v>163</v>
      </c>
      <c r="E17" s="113" t="s">
        <v>163</v>
      </c>
      <c r="F17" s="113" t="s">
        <v>163</v>
      </c>
      <c r="G17" s="114" t="e">
        <f t="shared" si="0"/>
        <v>#VALUE!</v>
      </c>
    </row>
    <row r="18" spans="1:7">
      <c r="A18" s="185"/>
      <c r="B18" s="9" t="s">
        <v>7</v>
      </c>
      <c r="C18" s="112" t="s">
        <v>164</v>
      </c>
      <c r="D18" s="113" t="s">
        <v>164</v>
      </c>
      <c r="E18" s="113" t="s">
        <v>164</v>
      </c>
      <c r="F18" s="113" t="s">
        <v>164</v>
      </c>
      <c r="G18" s="114" t="e">
        <f t="shared" si="0"/>
        <v>#VALUE!</v>
      </c>
    </row>
    <row r="19" spans="1:7">
      <c r="A19" s="186"/>
      <c r="B19" s="9" t="s">
        <v>4</v>
      </c>
      <c r="C19" s="112" t="s">
        <v>165</v>
      </c>
      <c r="D19" s="113" t="s">
        <v>165</v>
      </c>
      <c r="E19" s="113" t="s">
        <v>165</v>
      </c>
      <c r="F19" s="113" t="s">
        <v>165</v>
      </c>
      <c r="G19" s="114" t="e">
        <f t="shared" si="0"/>
        <v>#VALUE!</v>
      </c>
    </row>
    <row r="20" spans="1:7">
      <c r="A20" s="195" t="s">
        <v>79</v>
      </c>
      <c r="B20" s="9" t="s">
        <v>2</v>
      </c>
      <c r="C20" s="112">
        <v>18</v>
      </c>
      <c r="D20" s="113" t="s">
        <v>162</v>
      </c>
      <c r="E20" s="113">
        <v>18</v>
      </c>
      <c r="F20" s="113">
        <v>47</v>
      </c>
      <c r="G20" s="115">
        <f t="shared" si="0"/>
        <v>2.6111111111111112</v>
      </c>
    </row>
    <row r="21" spans="1:7">
      <c r="A21" s="185"/>
      <c r="B21" s="9" t="s">
        <v>3</v>
      </c>
      <c r="C21" s="112" t="s">
        <v>163</v>
      </c>
      <c r="D21" s="113" t="s">
        <v>163</v>
      </c>
      <c r="E21" s="113" t="s">
        <v>163</v>
      </c>
      <c r="F21" s="113" t="s">
        <v>163</v>
      </c>
      <c r="G21" s="115" t="e">
        <f t="shared" si="0"/>
        <v>#VALUE!</v>
      </c>
    </row>
    <row r="22" spans="1:7">
      <c r="A22" s="185"/>
      <c r="B22" s="9" t="s">
        <v>7</v>
      </c>
      <c r="C22" s="112" t="s">
        <v>164</v>
      </c>
      <c r="D22" s="113" t="s">
        <v>164</v>
      </c>
      <c r="E22" s="113" t="s">
        <v>164</v>
      </c>
      <c r="F22" s="113" t="s">
        <v>164</v>
      </c>
      <c r="G22" s="115" t="e">
        <f t="shared" si="0"/>
        <v>#VALUE!</v>
      </c>
    </row>
    <row r="23" spans="1:7">
      <c r="A23" s="186"/>
      <c r="B23" s="9" t="s">
        <v>4</v>
      </c>
      <c r="C23" s="112" t="s">
        <v>165</v>
      </c>
      <c r="D23" s="113" t="s">
        <v>165</v>
      </c>
      <c r="E23" s="113" t="s">
        <v>165</v>
      </c>
      <c r="F23" s="113" t="s">
        <v>165</v>
      </c>
      <c r="G23" s="115" t="e">
        <f t="shared" si="0"/>
        <v>#VALUE!</v>
      </c>
    </row>
    <row r="24" spans="1:7">
      <c r="A24" s="195" t="s">
        <v>80</v>
      </c>
      <c r="B24" s="9" t="s">
        <v>2</v>
      </c>
      <c r="C24" s="112">
        <v>18</v>
      </c>
      <c r="D24" s="113" t="s">
        <v>162</v>
      </c>
      <c r="E24" s="113">
        <v>18</v>
      </c>
      <c r="F24" s="113">
        <v>46</v>
      </c>
      <c r="G24" s="115">
        <f t="shared" ref="G24:G31" si="1">F24/E24</f>
        <v>2.5555555555555554</v>
      </c>
    </row>
    <row r="25" spans="1:7">
      <c r="A25" s="185"/>
      <c r="B25" s="9" t="s">
        <v>3</v>
      </c>
      <c r="C25" s="112" t="s">
        <v>163</v>
      </c>
      <c r="D25" s="113" t="s">
        <v>163</v>
      </c>
      <c r="E25" s="113" t="s">
        <v>163</v>
      </c>
      <c r="F25" s="113" t="s">
        <v>163</v>
      </c>
      <c r="G25" s="114" t="e">
        <f t="shared" si="1"/>
        <v>#VALUE!</v>
      </c>
    </row>
    <row r="26" spans="1:7">
      <c r="A26" s="185"/>
      <c r="B26" s="9" t="s">
        <v>7</v>
      </c>
      <c r="C26" s="112" t="s">
        <v>164</v>
      </c>
      <c r="D26" s="113" t="s">
        <v>164</v>
      </c>
      <c r="E26" s="113" t="s">
        <v>164</v>
      </c>
      <c r="F26" s="113" t="s">
        <v>164</v>
      </c>
      <c r="G26" s="114" t="e">
        <f t="shared" si="1"/>
        <v>#VALUE!</v>
      </c>
    </row>
    <row r="27" spans="1:7">
      <c r="A27" s="186"/>
      <c r="B27" s="9" t="s">
        <v>4</v>
      </c>
      <c r="C27" s="112" t="s">
        <v>165</v>
      </c>
      <c r="D27" s="113" t="s">
        <v>165</v>
      </c>
      <c r="E27" s="113" t="s">
        <v>165</v>
      </c>
      <c r="F27" s="113" t="s">
        <v>165</v>
      </c>
      <c r="G27" s="114" t="e">
        <f t="shared" si="1"/>
        <v>#VALUE!</v>
      </c>
    </row>
    <row r="28" spans="1:7">
      <c r="A28" s="185" t="s">
        <v>114</v>
      </c>
      <c r="B28" s="27" t="s">
        <v>2</v>
      </c>
      <c r="C28" s="112" t="s">
        <v>162</v>
      </c>
      <c r="D28" s="113" t="s">
        <v>162</v>
      </c>
      <c r="E28" s="113" t="s">
        <v>162</v>
      </c>
      <c r="F28" s="113" t="s">
        <v>162</v>
      </c>
      <c r="G28" s="115" t="e">
        <f t="shared" si="1"/>
        <v>#VALUE!</v>
      </c>
    </row>
    <row r="29" spans="1:7">
      <c r="A29" s="185"/>
      <c r="B29" s="9" t="s">
        <v>3</v>
      </c>
      <c r="C29" s="112" t="s">
        <v>163</v>
      </c>
      <c r="D29" s="113" t="s">
        <v>163</v>
      </c>
      <c r="E29" s="113" t="s">
        <v>163</v>
      </c>
      <c r="F29" s="113" t="s">
        <v>163</v>
      </c>
      <c r="G29" s="114" t="e">
        <f t="shared" si="1"/>
        <v>#VALUE!</v>
      </c>
    </row>
    <row r="30" spans="1:7">
      <c r="A30" s="185"/>
      <c r="B30" s="9" t="s">
        <v>7</v>
      </c>
      <c r="C30" s="112" t="s">
        <v>164</v>
      </c>
      <c r="D30" s="113" t="s">
        <v>164</v>
      </c>
      <c r="E30" s="113" t="s">
        <v>164</v>
      </c>
      <c r="F30" s="113" t="s">
        <v>164</v>
      </c>
      <c r="G30" s="114" t="e">
        <f t="shared" si="1"/>
        <v>#VALUE!</v>
      </c>
    </row>
    <row r="31" spans="1:7">
      <c r="A31" s="185"/>
      <c r="B31" s="44" t="s">
        <v>4</v>
      </c>
      <c r="C31" s="112" t="s">
        <v>165</v>
      </c>
      <c r="D31" s="113" t="s">
        <v>165</v>
      </c>
      <c r="E31" s="113" t="s">
        <v>165</v>
      </c>
      <c r="F31" s="113" t="s">
        <v>165</v>
      </c>
      <c r="G31" s="114" t="e">
        <f t="shared" si="1"/>
        <v>#VALUE!</v>
      </c>
    </row>
    <row r="32" spans="1:7" ht="14.25" thickBot="1">
      <c r="A32" s="104" t="s">
        <v>160</v>
      </c>
      <c r="B32" s="19" t="s">
        <v>2</v>
      </c>
      <c r="C32" s="116" t="s">
        <v>162</v>
      </c>
      <c r="D32" s="117" t="s">
        <v>162</v>
      </c>
      <c r="E32" s="117" t="s">
        <v>162</v>
      </c>
      <c r="F32" s="117" t="s">
        <v>162</v>
      </c>
      <c r="G32" s="118" t="e">
        <f t="shared" si="0"/>
        <v>#VALUE!</v>
      </c>
    </row>
    <row r="33" spans="1:2">
      <c r="A33" s="16" t="s">
        <v>194</v>
      </c>
      <c r="B33" s="16"/>
    </row>
    <row r="34" spans="1:2">
      <c r="A34" s="16" t="s">
        <v>159</v>
      </c>
    </row>
  </sheetData>
  <mergeCells count="22">
    <mergeCell ref="A7:B7"/>
    <mergeCell ref="A8:B8"/>
    <mergeCell ref="A20:A23"/>
    <mergeCell ref="A4:B4"/>
    <mergeCell ref="A5:B5"/>
    <mergeCell ref="A6:B6"/>
    <mergeCell ref="A9:B9"/>
    <mergeCell ref="A16:A19"/>
    <mergeCell ref="F14:F15"/>
    <mergeCell ref="A24:A27"/>
    <mergeCell ref="A28:A31"/>
    <mergeCell ref="G14:G15"/>
    <mergeCell ref="A14:B15"/>
    <mergeCell ref="C14:C15"/>
    <mergeCell ref="D14:D15"/>
    <mergeCell ref="E14:E15"/>
    <mergeCell ref="F2:F3"/>
    <mergeCell ref="G2:G3"/>
    <mergeCell ref="A2:B3"/>
    <mergeCell ref="C2:C3"/>
    <mergeCell ref="D2:D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205</v>
      </c>
      <c r="E1" s="20" t="s">
        <v>166</v>
      </c>
    </row>
    <row r="2" spans="1:5" ht="24" customHeight="1">
      <c r="A2" s="148" t="s">
        <v>90</v>
      </c>
      <c r="B2" s="6" t="s">
        <v>0</v>
      </c>
      <c r="C2" s="6" t="s">
        <v>87</v>
      </c>
      <c r="D2" s="6" t="s">
        <v>88</v>
      </c>
      <c r="E2" s="7" t="s">
        <v>89</v>
      </c>
    </row>
    <row r="3" spans="1:5" ht="11.25" customHeight="1">
      <c r="A3" s="119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91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92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93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94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95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96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18-7.8.9.10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2023-03-10T02:44:45Z</cp:lastPrinted>
  <dcterms:created xsi:type="dcterms:W3CDTF">1997-01-08T22:48:59Z</dcterms:created>
  <dcterms:modified xsi:type="dcterms:W3CDTF">2023-03-10T02:44:53Z</dcterms:modified>
</cp:coreProperties>
</file>