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4547EEDA-726F-4857-9FFC-80847EE1F56A}" xr6:coauthVersionLast="36" xr6:coauthVersionMax="36" xr10:uidLastSave="{00000000-0000-0000-0000-000000000000}"/>
  <bookViews>
    <workbookView xWindow="0" yWindow="0" windowWidth="28800" windowHeight="12285" tabRatio="818"/>
  </bookViews>
  <sheets>
    <sheet name="18-18" sheetId="12" r:id="rId1"/>
  </sheets>
  <definedNames>
    <definedName name="_xlnm.Print_Area" localSheetId="0">'18-18'!$A$1:$I$52</definedName>
  </definedNames>
  <calcPr calcId="191029"/>
</workbook>
</file>

<file path=xl/calcChain.xml><?xml version="1.0" encoding="utf-8"?>
<calcChain xmlns="http://schemas.openxmlformats.org/spreadsheetml/2006/main">
  <c r="C21" i="12" l="1"/>
  <c r="C22" i="12"/>
  <c r="C23" i="12"/>
  <c r="C24" i="12"/>
  <c r="C20" i="12"/>
  <c r="C34" i="12"/>
  <c r="C35" i="12"/>
  <c r="C36" i="12"/>
  <c r="C37" i="12"/>
  <c r="C33" i="12"/>
  <c r="B8" i="12"/>
  <c r="B9" i="12"/>
  <c r="B10" i="12"/>
  <c r="B11" i="12"/>
  <c r="B7" i="12"/>
  <c r="C11" i="12"/>
  <c r="D11" i="12"/>
  <c r="E11" i="12"/>
  <c r="F11" i="12"/>
  <c r="G11" i="12"/>
  <c r="C8" i="12"/>
  <c r="D8" i="12"/>
  <c r="E8" i="12"/>
  <c r="F8" i="12"/>
  <c r="G8" i="12"/>
  <c r="C9" i="12"/>
  <c r="D9" i="12"/>
  <c r="E9" i="12"/>
  <c r="F9" i="12"/>
  <c r="G9" i="12"/>
  <c r="C10" i="12"/>
  <c r="D10" i="12"/>
  <c r="E10" i="12"/>
  <c r="F10" i="12"/>
  <c r="G10" i="12"/>
  <c r="D7" i="12"/>
  <c r="E7" i="12"/>
  <c r="F7" i="12"/>
  <c r="G7" i="12"/>
  <c r="C7" i="12"/>
</calcChain>
</file>

<file path=xl/sharedStrings.xml><?xml version="1.0" encoding="utf-8"?>
<sst xmlns="http://schemas.openxmlformats.org/spreadsheetml/2006/main" count="73" uniqueCount="23">
  <si>
    <t>年度</t>
    <rPh sb="0" eb="2">
      <t>ネンド</t>
    </rPh>
    <phoneticPr fontId="2"/>
  </si>
  <si>
    <t>申込件数</t>
    <rPh sb="0" eb="2">
      <t>モウシコ</t>
    </rPh>
    <rPh sb="2" eb="4">
      <t>ケンスウ</t>
    </rPh>
    <phoneticPr fontId="2"/>
  </si>
  <si>
    <t>処理量総数</t>
    <rPh sb="0" eb="2">
      <t>ショリ</t>
    </rPh>
    <rPh sb="2" eb="3">
      <t>リョウ</t>
    </rPh>
    <rPh sb="3" eb="5">
      <t>ソウスウ</t>
    </rPh>
    <phoneticPr fontId="2"/>
  </si>
  <si>
    <t>処理量</t>
    <rPh sb="0" eb="2">
      <t>ショリ</t>
    </rPh>
    <rPh sb="2" eb="3">
      <t>リョウ</t>
    </rPh>
    <phoneticPr fontId="2"/>
  </si>
  <si>
    <t>バキューム車
投入台数</t>
    <rPh sb="5" eb="6">
      <t>クルマ</t>
    </rPh>
    <rPh sb="7" eb="9">
      <t>トウニュウ</t>
    </rPh>
    <rPh sb="9" eb="11">
      <t>ダイスウ</t>
    </rPh>
    <phoneticPr fontId="2"/>
  </si>
  <si>
    <t>一般し尿</t>
    <rPh sb="0" eb="2">
      <t>イッパン</t>
    </rPh>
    <rPh sb="3" eb="4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</si>
  <si>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</si>
  <si>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</si>
  <si>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資料：佐久平環境衛生組合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phoneticPr fontId="2"/>
  </si>
  <si>
    <t>資料：川西保健衛生施設組合</t>
    <rPh sb="0" eb="2">
      <t>シリョウ</t>
    </rPh>
    <rPh sb="3" eb="5">
      <t>カワニシ</t>
    </rPh>
    <rPh sb="5" eb="7">
      <t>ホケン</t>
    </rPh>
    <rPh sb="7" eb="9">
      <t>エイセイ</t>
    </rPh>
    <rPh sb="9" eb="11">
      <t>シセツ</t>
    </rPh>
    <rPh sb="11" eb="13">
      <t>クミアイ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</si>
  <si>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</si>
  <si>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</si>
  <si>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資料：浅麓環境施設組合</t>
    <rPh sb="0" eb="2">
      <t>シリョウ</t>
    </rPh>
    <rPh sb="3" eb="4">
      <t>アサ</t>
    </rPh>
    <rPh sb="4" eb="5">
      <t>フモト</t>
    </rPh>
    <rPh sb="5" eb="7">
      <t>カンキョウ</t>
    </rPh>
    <rPh sb="7" eb="9">
      <t>シセツ</t>
    </rPh>
    <rPh sb="9" eb="11">
      <t>クミアイ</t>
    </rPh>
    <phoneticPr fontId="2"/>
  </si>
  <si>
    <t>農集等汚泥</t>
    <rPh sb="0" eb="1">
      <t>ノウ</t>
    </rPh>
    <rPh sb="1" eb="2">
      <t>シュウ</t>
    </rPh>
    <rPh sb="2" eb="3">
      <t>ナド</t>
    </rPh>
    <rPh sb="3" eb="5">
      <t>オデイ</t>
    </rPh>
    <phoneticPr fontId="2"/>
  </si>
  <si>
    <t>注）収集業務を行っていないため、申込件数は集計していない。</t>
    <rPh sb="0" eb="1">
      <t>チュウ</t>
    </rPh>
    <rPh sb="2" eb="4">
      <t>シュウシュウ</t>
    </rPh>
    <rPh sb="4" eb="6">
      <t>ギョウム</t>
    </rPh>
    <rPh sb="7" eb="8">
      <t>オコナ</t>
    </rPh>
    <rPh sb="16" eb="18">
      <t>モウシコミ</t>
    </rPh>
    <rPh sb="18" eb="20">
      <t>ケンスウ</t>
    </rPh>
    <rPh sb="21" eb="23">
      <t>シュウケイ</t>
    </rPh>
    <phoneticPr fontId="2"/>
  </si>
  <si>
    <t>-</t>
    <phoneticPr fontId="2"/>
  </si>
  <si>
    <t>－佐久・臼田地区－</t>
    <rPh sb="1" eb="3">
      <t>サク</t>
    </rPh>
    <rPh sb="4" eb="6">
      <t>ウスダ</t>
    </rPh>
    <rPh sb="6" eb="8">
      <t>チク</t>
    </rPh>
    <phoneticPr fontId="2"/>
  </si>
  <si>
    <t>－浅科地区－</t>
    <rPh sb="1" eb="3">
      <t>アサシナ</t>
    </rPh>
    <rPh sb="3" eb="5">
      <t>チク</t>
    </rPh>
    <phoneticPr fontId="2"/>
  </si>
  <si>
    <t>－望月地区－</t>
    <rPh sb="1" eb="3">
      <t>モチヅキ</t>
    </rPh>
    <rPh sb="3" eb="5">
      <t>チク</t>
    </rPh>
    <phoneticPr fontId="2"/>
  </si>
  <si>
    <t>（単位：件，ｋℓ，台）</t>
    <rPh sb="1" eb="3">
      <t>タンイ</t>
    </rPh>
    <rPh sb="4" eb="5">
      <t>ケン</t>
    </rPh>
    <rPh sb="9" eb="10">
      <t>ダイ</t>
    </rPh>
    <phoneticPr fontId="2"/>
  </si>
  <si>
    <t>－市内総数－</t>
    <rPh sb="1" eb="3">
      <t>シナイ</t>
    </rPh>
    <rPh sb="3" eb="5">
      <t>ソウスウ</t>
    </rPh>
    <phoneticPr fontId="2"/>
  </si>
  <si>
    <t>資料：佐久平環境衛生組合・浅麓環境施設組合・川西保健衛生施設組合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rPh sb="13" eb="14">
      <t>アサ</t>
    </rPh>
    <rPh sb="14" eb="15">
      <t>フモト</t>
    </rPh>
    <rPh sb="15" eb="17">
      <t>カンキョウ</t>
    </rPh>
    <rPh sb="17" eb="19">
      <t>シセツ</t>
    </rPh>
    <rPh sb="19" eb="21">
      <t>クミアイ</t>
    </rPh>
    <rPh sb="22" eb="24">
      <t>カワニシ</t>
    </rPh>
    <rPh sb="24" eb="26">
      <t>ホケン</t>
    </rPh>
    <rPh sb="26" eb="28">
      <t>エイセイ</t>
    </rPh>
    <rPh sb="28" eb="30">
      <t>シセツ</t>
    </rPh>
    <rPh sb="30" eb="32">
      <t>クミアイ</t>
    </rPh>
    <phoneticPr fontId="2"/>
  </si>
  <si>
    <t>18-18　し尿処理状況</t>
    <rPh sb="7" eb="8">
      <t>ニョウ</t>
    </rPh>
    <rPh sb="8" eb="10">
      <t>ショリ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</si>
</sst>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NumberFormat="1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177" fontId="5" fillId="0" borderId="0" xfId="1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177" fontId="5" fillId="0" borderId="3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52"/>
  <sheetViews>
    <sheetView showGridLines="0" tabSelected="1" view="pageBreakPreview" zoomScaleNormal="100" zoomScaleSheetLayoutView="100" workbookViewId="0">
      <selection activeCell="A2" sqref="A2:A4"/>
    </sheetView>
  </sheetViews>
  <sheetFormatPr defaultRowHeight="13.5"/>
  <cols>
    <col min="1" max="1" width="11.375" style="2" customWidth="1"/>
    <col min="2" max="2" width="10.875" style="2" customWidth="1"/>
    <col min="3" max="3" width="9.625" style="2" customWidth="1"/>
    <col min="4" max="4" width="8.375" style="2" customWidth="1"/>
    <col min="5" max="5" width="9.625" style="2" customWidth="1"/>
    <col min="6" max="6" width="8.375" style="2" customWidth="1"/>
    <col min="7" max="7" width="9.625" style="2" customWidth="1"/>
    <col min="8" max="8" width="8.375" style="2" customWidth="1"/>
    <col min="9" max="9" width="9.625" style="2" customWidth="1"/>
    <col min="10" max="16384" width="9" style="2"/>
  </cols>
  <sheetData>
    <row r="1" spans="1:9" ht="21" customHeight="1" thickBot="1">
      <c r="A1" s="1" t="s">
        <v>22</v>
      </c>
      <c r="D1" s="3" t="s">
        <v>20</v>
      </c>
      <c r="I1" s="5" t="s">
        <v>19</v>
      </c>
    </row>
    <row r="2" spans="1:9" ht="15" customHeight="1">
      <c r="A2" s="26" t="s">
        <v>0</v>
      </c>
      <c r="B2" s="20" t="s">
        <v>1</v>
      </c>
      <c r="C2" s="20" t="s">
        <v>2</v>
      </c>
      <c r="D2" s="20" t="s">
        <v>5</v>
      </c>
      <c r="E2" s="20"/>
      <c r="F2" s="20" t="s">
        <v>6</v>
      </c>
      <c r="G2" s="21"/>
      <c r="H2" s="20" t="s">
        <v>13</v>
      </c>
      <c r="I2" s="21"/>
    </row>
    <row r="3" spans="1:9" ht="15" customHeight="1">
      <c r="A3" s="27"/>
      <c r="B3" s="29"/>
      <c r="C3" s="29"/>
      <c r="D3" s="22" t="s">
        <v>3</v>
      </c>
      <c r="E3" s="30" t="s">
        <v>4</v>
      </c>
      <c r="F3" s="22" t="s">
        <v>3</v>
      </c>
      <c r="G3" s="24" t="s">
        <v>4</v>
      </c>
      <c r="H3" s="22" t="s">
        <v>3</v>
      </c>
      <c r="I3" s="24" t="s">
        <v>4</v>
      </c>
    </row>
    <row r="4" spans="1:9" ht="15" customHeight="1">
      <c r="A4" s="28"/>
      <c r="B4" s="23"/>
      <c r="C4" s="23"/>
      <c r="D4" s="23"/>
      <c r="E4" s="31"/>
      <c r="F4" s="23"/>
      <c r="G4" s="25"/>
      <c r="H4" s="23"/>
      <c r="I4" s="25"/>
    </row>
    <row r="5" spans="1:9" ht="15" hidden="1" customHeight="1">
      <c r="A5" s="10" t="s">
        <v>7</v>
      </c>
      <c r="B5" s="7">
        <v>13256</v>
      </c>
      <c r="C5" s="7">
        <v>33769</v>
      </c>
      <c r="D5" s="7">
        <v>26239</v>
      </c>
      <c r="E5" s="7">
        <v>14577</v>
      </c>
      <c r="F5" s="7">
        <v>7530</v>
      </c>
      <c r="G5" s="7">
        <v>4183</v>
      </c>
      <c r="H5" s="7"/>
      <c r="I5" s="7"/>
    </row>
    <row r="6" spans="1:9" ht="15" hidden="1" customHeight="1">
      <c r="A6" s="6" t="s">
        <v>10</v>
      </c>
      <c r="B6" s="7">
        <v>13144</v>
      </c>
      <c r="C6" s="7">
        <v>31527</v>
      </c>
      <c r="D6" s="7">
        <v>24011</v>
      </c>
      <c r="E6" s="7">
        <v>13339</v>
      </c>
      <c r="F6" s="7">
        <v>7516</v>
      </c>
      <c r="G6" s="7">
        <v>4176</v>
      </c>
      <c r="H6" s="7"/>
      <c r="I6" s="7"/>
    </row>
    <row r="7" spans="1:9" ht="18" customHeight="1">
      <c r="A7" s="6" t="s">
        <v>11</v>
      </c>
      <c r="B7" s="11">
        <f t="shared" ref="B7:G11" si="0">SUM(B20,B33,B47)</f>
        <v>24049</v>
      </c>
      <c r="C7" s="7">
        <f t="shared" si="0"/>
        <v>48183.7</v>
      </c>
      <c r="D7" s="7">
        <f t="shared" si="0"/>
        <v>36435.4</v>
      </c>
      <c r="E7" s="7">
        <f t="shared" si="0"/>
        <v>19239</v>
      </c>
      <c r="F7" s="7">
        <f t="shared" si="0"/>
        <v>11640.3</v>
      </c>
      <c r="G7" s="7">
        <f t="shared" si="0"/>
        <v>6199</v>
      </c>
      <c r="H7" s="12">
        <v>108</v>
      </c>
      <c r="I7" s="7">
        <v>60</v>
      </c>
    </row>
    <row r="8" spans="1:9" ht="18" customHeight="1">
      <c r="A8" s="6">
        <v>14</v>
      </c>
      <c r="B8" s="11">
        <f t="shared" si="0"/>
        <v>21188</v>
      </c>
      <c r="C8" s="7">
        <f t="shared" si="0"/>
        <v>44375.9</v>
      </c>
      <c r="D8" s="7">
        <f t="shared" si="0"/>
        <v>32887.5</v>
      </c>
      <c r="E8" s="7">
        <f t="shared" si="0"/>
        <v>17354</v>
      </c>
      <c r="F8" s="7">
        <f t="shared" si="0"/>
        <v>11344.4</v>
      </c>
      <c r="G8" s="7">
        <f t="shared" si="0"/>
        <v>6049</v>
      </c>
      <c r="H8" s="12">
        <v>144</v>
      </c>
      <c r="I8" s="7">
        <v>80</v>
      </c>
    </row>
    <row r="9" spans="1:9" ht="18" customHeight="1">
      <c r="A9" s="6">
        <v>15</v>
      </c>
      <c r="B9" s="11">
        <f t="shared" si="0"/>
        <v>20823</v>
      </c>
      <c r="C9" s="7">
        <f t="shared" si="0"/>
        <v>43360.800000000003</v>
      </c>
      <c r="D9" s="7">
        <f t="shared" si="0"/>
        <v>30823.599999999999</v>
      </c>
      <c r="E9" s="7">
        <f t="shared" si="0"/>
        <v>16218</v>
      </c>
      <c r="F9" s="7">
        <f t="shared" si="0"/>
        <v>12393.2</v>
      </c>
      <c r="G9" s="7">
        <f t="shared" si="0"/>
        <v>6481</v>
      </c>
      <c r="H9" s="12">
        <v>144</v>
      </c>
      <c r="I9" s="7">
        <v>80</v>
      </c>
    </row>
    <row r="10" spans="1:9" ht="18" customHeight="1">
      <c r="A10" s="6">
        <v>16</v>
      </c>
      <c r="B10" s="11">
        <f t="shared" si="0"/>
        <v>19367</v>
      </c>
      <c r="C10" s="7">
        <f t="shared" si="0"/>
        <v>39786.699999999997</v>
      </c>
      <c r="D10" s="7">
        <f t="shared" si="0"/>
        <v>26996.1</v>
      </c>
      <c r="E10" s="7">
        <f t="shared" si="0"/>
        <v>14197</v>
      </c>
      <c r="F10" s="7">
        <f t="shared" si="0"/>
        <v>12700.6</v>
      </c>
      <c r="G10" s="7">
        <f t="shared" si="0"/>
        <v>6751</v>
      </c>
      <c r="H10" s="12">
        <v>90</v>
      </c>
      <c r="I10" s="7">
        <v>50</v>
      </c>
    </row>
    <row r="11" spans="1:9" ht="18" customHeight="1" thickBot="1">
      <c r="A11" s="8">
        <v>17</v>
      </c>
      <c r="B11" s="13">
        <f t="shared" si="0"/>
        <v>18708</v>
      </c>
      <c r="C11" s="9">
        <f t="shared" si="0"/>
        <v>34955.699999999997</v>
      </c>
      <c r="D11" s="9">
        <f t="shared" si="0"/>
        <v>23555.4</v>
      </c>
      <c r="E11" s="9">
        <f t="shared" si="0"/>
        <v>12379</v>
      </c>
      <c r="F11" s="9">
        <f t="shared" si="0"/>
        <v>11400.3</v>
      </c>
      <c r="G11" s="9">
        <f t="shared" si="0"/>
        <v>6058</v>
      </c>
      <c r="H11" s="14">
        <v>0</v>
      </c>
      <c r="I11" s="9">
        <v>0</v>
      </c>
    </row>
    <row r="12" spans="1:9">
      <c r="A12" s="4" t="s">
        <v>21</v>
      </c>
    </row>
    <row r="13" spans="1:9">
      <c r="A13" s="4"/>
    </row>
    <row r="14" spans="1:9" ht="19.5" customHeight="1" thickBot="1">
      <c r="A14" s="1"/>
      <c r="C14" s="3" t="s">
        <v>16</v>
      </c>
      <c r="G14" s="5" t="s">
        <v>19</v>
      </c>
    </row>
    <row r="15" spans="1:9" ht="15" customHeight="1">
      <c r="A15" s="26" t="s">
        <v>0</v>
      </c>
      <c r="B15" s="20" t="s">
        <v>1</v>
      </c>
      <c r="C15" s="20" t="s">
        <v>2</v>
      </c>
      <c r="D15" s="20" t="s">
        <v>5</v>
      </c>
      <c r="E15" s="20"/>
      <c r="F15" s="20" t="s">
        <v>6</v>
      </c>
      <c r="G15" s="21"/>
    </row>
    <row r="16" spans="1:9" ht="15" customHeight="1">
      <c r="A16" s="27"/>
      <c r="B16" s="29"/>
      <c r="C16" s="29"/>
      <c r="D16" s="22" t="s">
        <v>3</v>
      </c>
      <c r="E16" s="30" t="s">
        <v>4</v>
      </c>
      <c r="F16" s="22" t="s">
        <v>3</v>
      </c>
      <c r="G16" s="24" t="s">
        <v>4</v>
      </c>
    </row>
    <row r="17" spans="1:9" ht="15" customHeight="1">
      <c r="A17" s="28"/>
      <c r="B17" s="23"/>
      <c r="C17" s="23"/>
      <c r="D17" s="23"/>
      <c r="E17" s="31"/>
      <c r="F17" s="23"/>
      <c r="G17" s="25"/>
    </row>
    <row r="18" spans="1:9" ht="15" hidden="1" customHeight="1">
      <c r="A18" s="10" t="s">
        <v>7</v>
      </c>
      <c r="B18" s="7">
        <v>13256</v>
      </c>
      <c r="C18" s="7">
        <v>33769</v>
      </c>
      <c r="D18" s="7">
        <v>26239</v>
      </c>
      <c r="E18" s="7">
        <v>14577</v>
      </c>
      <c r="F18" s="7">
        <v>7530</v>
      </c>
      <c r="G18" s="7">
        <v>4183</v>
      </c>
    </row>
    <row r="19" spans="1:9" ht="15" hidden="1" customHeight="1">
      <c r="A19" s="6" t="s">
        <v>10</v>
      </c>
      <c r="B19" s="7">
        <v>13144</v>
      </c>
      <c r="C19" s="7">
        <v>31527</v>
      </c>
      <c r="D19" s="7">
        <v>24011</v>
      </c>
      <c r="E19" s="7">
        <v>13339</v>
      </c>
      <c r="F19" s="7">
        <v>7516</v>
      </c>
      <c r="G19" s="7">
        <v>4176</v>
      </c>
    </row>
    <row r="20" spans="1:9" ht="18" customHeight="1">
      <c r="A20" s="6" t="s">
        <v>11</v>
      </c>
      <c r="B20" s="11">
        <v>16528</v>
      </c>
      <c r="C20" s="7">
        <f>SUM(F20,D20)</f>
        <v>38202</v>
      </c>
      <c r="D20" s="7">
        <v>28588</v>
      </c>
      <c r="E20" s="7">
        <v>15882</v>
      </c>
      <c r="F20" s="7">
        <v>9614</v>
      </c>
      <c r="G20" s="7">
        <v>5341</v>
      </c>
      <c r="H20" s="15"/>
    </row>
    <row r="21" spans="1:9" ht="18" customHeight="1">
      <c r="A21" s="6">
        <v>14</v>
      </c>
      <c r="B21" s="11">
        <v>15495</v>
      </c>
      <c r="C21" s="7">
        <f>SUM(F21,D21)</f>
        <v>35355</v>
      </c>
      <c r="D21" s="7">
        <v>25798</v>
      </c>
      <c r="E21" s="7">
        <v>14332</v>
      </c>
      <c r="F21" s="7">
        <v>9557</v>
      </c>
      <c r="G21" s="7">
        <v>5309</v>
      </c>
      <c r="H21" s="15"/>
    </row>
    <row r="22" spans="1:9" ht="18" customHeight="1">
      <c r="A22" s="6">
        <v>15</v>
      </c>
      <c r="B22" s="11">
        <v>14553</v>
      </c>
      <c r="C22" s="7">
        <f>SUM(F22,D22)</f>
        <v>34352</v>
      </c>
      <c r="D22" s="7">
        <v>24258</v>
      </c>
      <c r="E22" s="7">
        <v>13477</v>
      </c>
      <c r="F22" s="7">
        <v>10094</v>
      </c>
      <c r="G22" s="7">
        <v>5608</v>
      </c>
      <c r="H22" s="15"/>
    </row>
    <row r="23" spans="1:9" ht="18" customHeight="1">
      <c r="A23" s="6">
        <v>16</v>
      </c>
      <c r="B23" s="11">
        <v>14010</v>
      </c>
      <c r="C23" s="7">
        <f>SUM(F23,D23)</f>
        <v>31995</v>
      </c>
      <c r="D23" s="7">
        <v>21117</v>
      </c>
      <c r="E23" s="7">
        <v>11732</v>
      </c>
      <c r="F23" s="7">
        <v>10878</v>
      </c>
      <c r="G23" s="7">
        <v>6043</v>
      </c>
      <c r="H23" s="15"/>
    </row>
    <row r="24" spans="1:9" ht="18" customHeight="1" thickBot="1">
      <c r="A24" s="8">
        <v>17</v>
      </c>
      <c r="B24" s="13">
        <v>13656</v>
      </c>
      <c r="C24" s="9">
        <f>SUM(F24,D24)</f>
        <v>28188</v>
      </c>
      <c r="D24" s="9">
        <v>18250</v>
      </c>
      <c r="E24" s="9">
        <v>10139</v>
      </c>
      <c r="F24" s="9">
        <v>9938</v>
      </c>
      <c r="G24" s="9">
        <v>5521</v>
      </c>
      <c r="H24" s="15"/>
    </row>
    <row r="25" spans="1:9">
      <c r="A25" s="4" t="s">
        <v>8</v>
      </c>
    </row>
    <row r="26" spans="1:9">
      <c r="A26" s="4"/>
    </row>
    <row r="27" spans="1:9" ht="19.5" customHeight="1" thickBot="1">
      <c r="C27" s="3" t="s">
        <v>17</v>
      </c>
      <c r="I27" s="5" t="s">
        <v>19</v>
      </c>
    </row>
    <row r="28" spans="1:9" ht="15" customHeight="1">
      <c r="A28" s="26" t="s">
        <v>0</v>
      </c>
      <c r="B28" s="20" t="s">
        <v>1</v>
      </c>
      <c r="C28" s="20" t="s">
        <v>2</v>
      </c>
      <c r="D28" s="20" t="s">
        <v>5</v>
      </c>
      <c r="E28" s="20"/>
      <c r="F28" s="20" t="s">
        <v>6</v>
      </c>
      <c r="G28" s="21"/>
      <c r="H28" s="20" t="s">
        <v>13</v>
      </c>
      <c r="I28" s="21"/>
    </row>
    <row r="29" spans="1:9" ht="15" customHeight="1">
      <c r="A29" s="27"/>
      <c r="B29" s="29"/>
      <c r="C29" s="29"/>
      <c r="D29" s="22" t="s">
        <v>3</v>
      </c>
      <c r="E29" s="30" t="s">
        <v>4</v>
      </c>
      <c r="F29" s="22" t="s">
        <v>3</v>
      </c>
      <c r="G29" s="24" t="s">
        <v>4</v>
      </c>
      <c r="H29" s="22" t="s">
        <v>3</v>
      </c>
      <c r="I29" s="24" t="s">
        <v>4</v>
      </c>
    </row>
    <row r="30" spans="1:9" ht="15" customHeight="1">
      <c r="A30" s="28"/>
      <c r="B30" s="23"/>
      <c r="C30" s="23"/>
      <c r="D30" s="23"/>
      <c r="E30" s="31"/>
      <c r="F30" s="23"/>
      <c r="G30" s="25"/>
      <c r="H30" s="23"/>
      <c r="I30" s="25"/>
    </row>
    <row r="31" spans="1:9" ht="15" hidden="1" customHeight="1">
      <c r="A31" s="10" t="s">
        <v>7</v>
      </c>
      <c r="B31" s="7"/>
      <c r="C31" s="7"/>
      <c r="D31" s="7"/>
      <c r="E31" s="7"/>
      <c r="F31" s="7"/>
      <c r="G31" s="7"/>
      <c r="H31" s="7"/>
      <c r="I31" s="7"/>
    </row>
    <row r="32" spans="1:9" ht="15" hidden="1" customHeight="1">
      <c r="A32" s="6" t="s">
        <v>10</v>
      </c>
      <c r="B32" s="7"/>
      <c r="C32" s="7"/>
      <c r="D32" s="7"/>
      <c r="E32" s="7"/>
      <c r="F32" s="7"/>
      <c r="G32" s="7"/>
      <c r="H32" s="7"/>
      <c r="I32" s="7"/>
    </row>
    <row r="33" spans="1:10" ht="18" customHeight="1">
      <c r="A33" s="6" t="s">
        <v>11</v>
      </c>
      <c r="B33" s="11" t="s">
        <v>15</v>
      </c>
      <c r="C33" s="16">
        <f>SUM(D33,F33,H33)</f>
        <v>3156.7</v>
      </c>
      <c r="D33" s="16">
        <v>2452.4</v>
      </c>
      <c r="E33" s="7">
        <v>1362</v>
      </c>
      <c r="F33" s="16">
        <v>596.29999999999995</v>
      </c>
      <c r="G33" s="7">
        <v>331</v>
      </c>
      <c r="H33" s="12">
        <v>108</v>
      </c>
      <c r="I33" s="7">
        <v>60</v>
      </c>
      <c r="J33" s="17"/>
    </row>
    <row r="34" spans="1:10" ht="18" customHeight="1">
      <c r="A34" s="6">
        <v>14</v>
      </c>
      <c r="B34" s="11" t="s">
        <v>15</v>
      </c>
      <c r="C34" s="16">
        <f>SUM(D34,F34,H34)</f>
        <v>2724.9</v>
      </c>
      <c r="D34" s="16">
        <v>2077.5</v>
      </c>
      <c r="E34" s="7">
        <v>1154</v>
      </c>
      <c r="F34" s="16">
        <v>503.4</v>
      </c>
      <c r="G34" s="7">
        <v>280</v>
      </c>
      <c r="H34" s="12">
        <v>144</v>
      </c>
      <c r="I34" s="7">
        <v>80</v>
      </c>
      <c r="J34" s="17"/>
    </row>
    <row r="35" spans="1:10" ht="18" customHeight="1">
      <c r="A35" s="6">
        <v>15</v>
      </c>
      <c r="B35" s="11" t="s">
        <v>15</v>
      </c>
      <c r="C35" s="16">
        <f>SUM(D35,F35,H35)</f>
        <v>2673.8</v>
      </c>
      <c r="D35" s="16">
        <v>1918.6</v>
      </c>
      <c r="E35" s="7">
        <v>1066</v>
      </c>
      <c r="F35" s="16">
        <v>611.20000000000005</v>
      </c>
      <c r="G35" s="7">
        <v>340</v>
      </c>
      <c r="H35" s="12">
        <v>144</v>
      </c>
      <c r="I35" s="7">
        <v>80</v>
      </c>
      <c r="J35" s="17"/>
    </row>
    <row r="36" spans="1:10" ht="18" customHeight="1">
      <c r="A36" s="6">
        <v>16</v>
      </c>
      <c r="B36" s="11" t="s">
        <v>15</v>
      </c>
      <c r="C36" s="16">
        <f>SUM(D36,F36,H36)</f>
        <v>2138.6999999999998</v>
      </c>
      <c r="D36" s="16">
        <v>1597.1</v>
      </c>
      <c r="E36" s="7">
        <v>887</v>
      </c>
      <c r="F36" s="16">
        <v>451.6</v>
      </c>
      <c r="G36" s="7">
        <v>251</v>
      </c>
      <c r="H36" s="12">
        <v>90</v>
      </c>
      <c r="I36" s="7">
        <v>50</v>
      </c>
      <c r="J36" s="17"/>
    </row>
    <row r="37" spans="1:10" ht="18" customHeight="1" thickBot="1">
      <c r="A37" s="8">
        <v>17</v>
      </c>
      <c r="B37" s="13" t="s">
        <v>15</v>
      </c>
      <c r="C37" s="18">
        <f>SUM(D37,F37,H37)</f>
        <v>1724.7</v>
      </c>
      <c r="D37" s="18">
        <v>1421.4</v>
      </c>
      <c r="E37" s="9">
        <v>790</v>
      </c>
      <c r="F37" s="18">
        <v>303.3</v>
      </c>
      <c r="G37" s="9">
        <v>169</v>
      </c>
      <c r="H37" s="14">
        <v>0</v>
      </c>
      <c r="I37" s="9">
        <v>0</v>
      </c>
      <c r="J37" s="17"/>
    </row>
    <row r="38" spans="1:10" ht="13.5" customHeight="1">
      <c r="A38" s="19" t="s">
        <v>14</v>
      </c>
      <c r="B38" s="7"/>
      <c r="C38" s="16"/>
      <c r="D38" s="16"/>
      <c r="E38" s="7"/>
      <c r="F38" s="16"/>
      <c r="G38" s="7"/>
      <c r="H38" s="12"/>
      <c r="I38" s="7"/>
      <c r="J38" s="17"/>
    </row>
    <row r="39" spans="1:10" ht="13.5" customHeight="1">
      <c r="A39" s="4" t="s">
        <v>12</v>
      </c>
    </row>
    <row r="40" spans="1:10">
      <c r="A40" s="4"/>
    </row>
    <row r="41" spans="1:10" ht="19.5" customHeight="1" thickBot="1">
      <c r="C41" s="3" t="s">
        <v>18</v>
      </c>
      <c r="G41" s="5" t="s">
        <v>19</v>
      </c>
    </row>
    <row r="42" spans="1:10" ht="15" customHeight="1">
      <c r="A42" s="26" t="s">
        <v>0</v>
      </c>
      <c r="B42" s="20" t="s">
        <v>1</v>
      </c>
      <c r="C42" s="20" t="s">
        <v>2</v>
      </c>
      <c r="D42" s="20" t="s">
        <v>5</v>
      </c>
      <c r="E42" s="20"/>
      <c r="F42" s="20" t="s">
        <v>6</v>
      </c>
      <c r="G42" s="21"/>
    </row>
    <row r="43" spans="1:10" ht="15" customHeight="1">
      <c r="A43" s="27"/>
      <c r="B43" s="29"/>
      <c r="C43" s="29"/>
      <c r="D43" s="22" t="s">
        <v>3</v>
      </c>
      <c r="E43" s="30" t="s">
        <v>4</v>
      </c>
      <c r="F43" s="22" t="s">
        <v>3</v>
      </c>
      <c r="G43" s="24" t="s">
        <v>4</v>
      </c>
    </row>
    <row r="44" spans="1:10" ht="15" customHeight="1">
      <c r="A44" s="28"/>
      <c r="B44" s="23"/>
      <c r="C44" s="23"/>
      <c r="D44" s="23"/>
      <c r="E44" s="31"/>
      <c r="F44" s="23"/>
      <c r="G44" s="25"/>
    </row>
    <row r="45" spans="1:10" ht="15" hidden="1" customHeight="1">
      <c r="A45" s="10" t="s">
        <v>7</v>
      </c>
      <c r="B45" s="7"/>
      <c r="C45" s="7"/>
      <c r="D45" s="7"/>
      <c r="E45" s="7"/>
      <c r="F45" s="7"/>
      <c r="G45" s="7"/>
    </row>
    <row r="46" spans="1:10" ht="15" hidden="1" customHeight="1">
      <c r="A46" s="6" t="s">
        <v>10</v>
      </c>
      <c r="B46" s="7"/>
      <c r="C46" s="7"/>
      <c r="D46" s="7"/>
      <c r="E46" s="7"/>
      <c r="F46" s="7"/>
      <c r="G46" s="7"/>
    </row>
    <row r="47" spans="1:10" ht="18" customHeight="1">
      <c r="A47" s="6" t="s">
        <v>11</v>
      </c>
      <c r="B47" s="11">
        <v>7521</v>
      </c>
      <c r="C47" s="7">
        <v>6825</v>
      </c>
      <c r="D47" s="12">
        <v>5395</v>
      </c>
      <c r="E47" s="7">
        <v>1995</v>
      </c>
      <c r="F47" s="7">
        <v>1430</v>
      </c>
      <c r="G47" s="7">
        <v>527</v>
      </c>
      <c r="H47" s="15"/>
    </row>
    <row r="48" spans="1:10" ht="18" customHeight="1">
      <c r="A48" s="6">
        <v>14</v>
      </c>
      <c r="B48" s="11">
        <v>5693</v>
      </c>
      <c r="C48" s="7">
        <v>6296</v>
      </c>
      <c r="D48" s="12">
        <v>5012</v>
      </c>
      <c r="E48" s="7">
        <v>1868</v>
      </c>
      <c r="F48" s="7">
        <v>1284</v>
      </c>
      <c r="G48" s="7">
        <v>460</v>
      </c>
      <c r="H48" s="15"/>
    </row>
    <row r="49" spans="1:8" ht="18" customHeight="1">
      <c r="A49" s="6">
        <v>15</v>
      </c>
      <c r="B49" s="11">
        <v>6270</v>
      </c>
      <c r="C49" s="7">
        <v>6335</v>
      </c>
      <c r="D49" s="12">
        <v>4647</v>
      </c>
      <c r="E49" s="7">
        <v>1675</v>
      </c>
      <c r="F49" s="7">
        <v>1688</v>
      </c>
      <c r="G49" s="7">
        <v>533</v>
      </c>
      <c r="H49" s="15"/>
    </row>
    <row r="50" spans="1:8" ht="18" customHeight="1">
      <c r="A50" s="6">
        <v>16</v>
      </c>
      <c r="B50" s="11">
        <v>5357</v>
      </c>
      <c r="C50" s="7">
        <v>5653</v>
      </c>
      <c r="D50" s="12">
        <v>4282</v>
      </c>
      <c r="E50" s="7">
        <v>1578</v>
      </c>
      <c r="F50" s="7">
        <v>1371</v>
      </c>
      <c r="G50" s="7">
        <v>457</v>
      </c>
      <c r="H50" s="15"/>
    </row>
    <row r="51" spans="1:8" ht="18" customHeight="1" thickBot="1">
      <c r="A51" s="8">
        <v>17</v>
      </c>
      <c r="B51" s="13">
        <v>5052</v>
      </c>
      <c r="C51" s="9">
        <v>5043</v>
      </c>
      <c r="D51" s="14">
        <v>3884</v>
      </c>
      <c r="E51" s="9">
        <v>1450</v>
      </c>
      <c r="F51" s="9">
        <v>1159</v>
      </c>
      <c r="G51" s="9">
        <v>368</v>
      </c>
      <c r="H51" s="15"/>
    </row>
    <row r="52" spans="1:8">
      <c r="A52" s="4" t="s">
        <v>9</v>
      </c>
    </row>
  </sheetData>
  <mergeCells count="42">
    <mergeCell ref="G16:G17"/>
    <mergeCell ref="D15:E15"/>
    <mergeCell ref="F15:G15"/>
    <mergeCell ref="F28:G28"/>
    <mergeCell ref="A28:A30"/>
    <mergeCell ref="B28:B30"/>
    <mergeCell ref="C28:C30"/>
    <mergeCell ref="D28:E28"/>
    <mergeCell ref="D29:D30"/>
    <mergeCell ref="E29:E30"/>
    <mergeCell ref="A15:A17"/>
    <mergeCell ref="B15:B17"/>
    <mergeCell ref="C15:C17"/>
    <mergeCell ref="D16:D17"/>
    <mergeCell ref="E16:E17"/>
    <mergeCell ref="F16:F17"/>
    <mergeCell ref="A2:A4"/>
    <mergeCell ref="B2:B4"/>
    <mergeCell ref="C2:C4"/>
    <mergeCell ref="D2:E2"/>
    <mergeCell ref="D3:D4"/>
    <mergeCell ref="E3:E4"/>
    <mergeCell ref="F3:F4"/>
    <mergeCell ref="G3:G4"/>
    <mergeCell ref="A42:A44"/>
    <mergeCell ref="B42:B44"/>
    <mergeCell ref="C42:C44"/>
    <mergeCell ref="D42:E42"/>
    <mergeCell ref="D43:D44"/>
    <mergeCell ref="E43:E44"/>
    <mergeCell ref="F43:F44"/>
    <mergeCell ref="G43:G44"/>
    <mergeCell ref="H2:I2"/>
    <mergeCell ref="H3:H4"/>
    <mergeCell ref="I3:I4"/>
    <mergeCell ref="F42:G42"/>
    <mergeCell ref="F2:G2"/>
    <mergeCell ref="F29:F30"/>
    <mergeCell ref="G29:G30"/>
    <mergeCell ref="H28:I28"/>
    <mergeCell ref="H29:H30"/>
    <mergeCell ref="I29:I3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18-18</vt:lpstr>
      <vt:lpstr>'18-18'!Print_Area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2007-04-18T23:48:03Z</cp:lastPrinted>
  <dcterms:created xsi:type="dcterms:W3CDTF">1997-01-08T22:48:59Z</dcterms:created>
  <dcterms:modified xsi:type="dcterms:W3CDTF">2023-03-09T03:12:22Z</dcterms:modified>
</cp:coreProperties>
</file>