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57D884DD-955B-47DA-A638-43A6EF009304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6.17.18.19.20" sheetId="39" r:id="rId1"/>
    <sheet name="19-16" sheetId="9" state="hidden" r:id="rId2"/>
    <sheet name="19-17" sheetId="36" state="hidden" r:id="rId3"/>
    <sheet name="19-18" sheetId="8" state="hidden" r:id="rId4"/>
    <sheet name="19-19" sheetId="38" state="hidden" r:id="rId5"/>
    <sheet name="19-20" sheetId="3" state="hidden" r:id="rId6"/>
  </sheets>
  <definedNames>
    <definedName name="_xlnm.Print_Area" localSheetId="1">'19-16'!$A$1:$M$14</definedName>
    <definedName name="_xlnm.Print_Area" localSheetId="2">'19-17'!$A$1:$L$12</definedName>
    <definedName name="_xlnm.Print_Area" localSheetId="3">'19-18'!$A$1:$K$12</definedName>
    <definedName name="_xlnm.Print_Area" localSheetId="5">'19-20'!$A$1:$G$11</definedName>
  </definedNames>
  <calcPr calcId="191029"/>
</workbook>
</file>

<file path=xl/calcChain.xml><?xml version="1.0" encoding="utf-8"?>
<calcChain xmlns="http://schemas.openxmlformats.org/spreadsheetml/2006/main">
  <c r="O35" i="9" l="1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34" i="9"/>
  <c r="C12" i="9"/>
  <c r="D12" i="9"/>
  <c r="E12" i="9"/>
  <c r="I12" i="9"/>
  <c r="J12" i="9"/>
  <c r="K12" i="9"/>
  <c r="L12" i="9"/>
  <c r="M12" i="9"/>
  <c r="B12" i="9"/>
  <c r="I4" i="9"/>
  <c r="G4" i="9" s="1"/>
  <c r="J4" i="9"/>
  <c r="K4" i="9"/>
  <c r="L4" i="9"/>
  <c r="M4" i="9"/>
  <c r="I5" i="9"/>
  <c r="G5" i="9" s="1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G8" i="9" s="1"/>
  <c r="J8" i="9"/>
  <c r="K8" i="9"/>
  <c r="L8" i="9"/>
  <c r="M8" i="9"/>
  <c r="I9" i="9"/>
  <c r="G9" i="9" s="1"/>
  <c r="J9" i="9"/>
  <c r="K9" i="9"/>
  <c r="L9" i="9"/>
  <c r="M9" i="9"/>
  <c r="I10" i="9"/>
  <c r="G10" i="9" s="1"/>
  <c r="J10" i="9"/>
  <c r="K10" i="9"/>
  <c r="L10" i="9"/>
  <c r="M10" i="9"/>
  <c r="I11" i="9"/>
  <c r="G11" i="9" s="1"/>
  <c r="J11" i="9"/>
  <c r="K11" i="9"/>
  <c r="L11" i="9"/>
  <c r="M11" i="9"/>
  <c r="H11" i="9"/>
  <c r="H10" i="9"/>
  <c r="H9" i="9"/>
  <c r="H8" i="9"/>
  <c r="H7" i="9"/>
  <c r="H6" i="9"/>
  <c r="H5" i="9"/>
  <c r="H4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B11" i="9"/>
  <c r="B10" i="9"/>
  <c r="B9" i="9"/>
  <c r="B8" i="9"/>
  <c r="B7" i="9"/>
  <c r="B6" i="9"/>
  <c r="B5" i="9"/>
  <c r="B4" i="9"/>
  <c r="G7" i="9"/>
  <c r="G6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18" i="9"/>
  <c r="I44" i="36"/>
  <c r="D44" i="36"/>
  <c r="I43" i="36"/>
  <c r="D43" i="36"/>
  <c r="I42" i="36"/>
  <c r="D42" i="36"/>
  <c r="I41" i="36"/>
  <c r="D41" i="36"/>
  <c r="I40" i="36"/>
  <c r="D40" i="36"/>
  <c r="I39" i="36"/>
  <c r="D39" i="36"/>
  <c r="I38" i="36"/>
  <c r="D38" i="36"/>
  <c r="I37" i="36"/>
  <c r="D37" i="36"/>
  <c r="I36" i="36"/>
  <c r="D36" i="36"/>
  <c r="I35" i="36"/>
  <c r="D35" i="36"/>
  <c r="I34" i="36"/>
  <c r="D34" i="36"/>
  <c r="I33" i="36"/>
  <c r="D33" i="36"/>
  <c r="I32" i="36"/>
  <c r="D32" i="36"/>
  <c r="I31" i="36"/>
  <c r="D31" i="36"/>
  <c r="I30" i="36"/>
  <c r="D30" i="36"/>
  <c r="I29" i="36"/>
  <c r="D29" i="36"/>
  <c r="I28" i="36"/>
  <c r="D28" i="36"/>
  <c r="I27" i="36"/>
  <c r="D27" i="36"/>
  <c r="I26" i="36"/>
  <c r="D26" i="36"/>
  <c r="I25" i="36"/>
  <c r="D25" i="36"/>
  <c r="I24" i="36"/>
  <c r="D24" i="36"/>
  <c r="I23" i="36"/>
  <c r="D23" i="36"/>
  <c r="I22" i="36"/>
  <c r="D22" i="36"/>
  <c r="I21" i="36"/>
  <c r="D21" i="36"/>
  <c r="I20" i="36"/>
  <c r="D20" i="36"/>
  <c r="I19" i="36"/>
  <c r="D19" i="36"/>
  <c r="I18" i="36"/>
  <c r="D18" i="36"/>
  <c r="I17" i="36"/>
  <c r="D17" i="36"/>
  <c r="I16" i="36"/>
  <c r="D16" i="36"/>
  <c r="L11" i="36"/>
  <c r="K11" i="36"/>
  <c r="J11" i="36"/>
  <c r="I11" i="36"/>
  <c r="H11" i="36"/>
  <c r="G11" i="36"/>
  <c r="F11" i="36"/>
  <c r="E11" i="36"/>
  <c r="D11" i="36"/>
  <c r="C11" i="36"/>
  <c r="L10" i="36"/>
  <c r="K10" i="36"/>
  <c r="J10" i="36"/>
  <c r="H10" i="36"/>
  <c r="G10" i="36"/>
  <c r="F10" i="36"/>
  <c r="E10" i="36"/>
  <c r="D10" i="36"/>
  <c r="C10" i="36"/>
  <c r="L9" i="36"/>
  <c r="K9" i="36"/>
  <c r="J9" i="36"/>
  <c r="H9" i="36"/>
  <c r="G9" i="36"/>
  <c r="F9" i="36"/>
  <c r="E9" i="36"/>
  <c r="D9" i="36"/>
  <c r="C9" i="36"/>
  <c r="L8" i="36"/>
  <c r="K8" i="36"/>
  <c r="J8" i="36"/>
  <c r="I8" i="36"/>
  <c r="H8" i="36"/>
  <c r="G8" i="36"/>
  <c r="F8" i="36"/>
  <c r="E8" i="36"/>
  <c r="D8" i="36" s="1"/>
  <c r="C8" i="36"/>
  <c r="L7" i="36"/>
  <c r="K7" i="36"/>
  <c r="J7" i="36"/>
  <c r="I7" i="36" s="1"/>
  <c r="H7" i="36"/>
  <c r="G7" i="36"/>
  <c r="F7" i="36"/>
  <c r="E7" i="36"/>
  <c r="D7" i="36"/>
  <c r="C7" i="36"/>
  <c r="L6" i="36"/>
  <c r="K6" i="36"/>
  <c r="J6" i="36"/>
  <c r="I6" i="36"/>
  <c r="H6" i="36"/>
  <c r="G6" i="36"/>
  <c r="F6" i="36"/>
  <c r="E6" i="36"/>
  <c r="D6" i="36"/>
  <c r="C6" i="36"/>
  <c r="L5" i="36"/>
  <c r="K5" i="36"/>
  <c r="J5" i="36"/>
  <c r="I5" i="36"/>
  <c r="H5" i="36"/>
  <c r="G5" i="36"/>
  <c r="F5" i="36"/>
  <c r="E5" i="36"/>
  <c r="D5" i="36"/>
  <c r="C5" i="36"/>
  <c r="L4" i="36"/>
  <c r="K4" i="36"/>
  <c r="J4" i="36"/>
  <c r="I4" i="36" s="1"/>
  <c r="H4" i="36"/>
  <c r="G4" i="36"/>
  <c r="D4" i="36" s="1"/>
  <c r="F4" i="36"/>
  <c r="E4" i="36"/>
  <c r="C4" i="36"/>
  <c r="I5" i="8"/>
  <c r="J5" i="8"/>
  <c r="K5" i="8"/>
  <c r="H5" i="8"/>
  <c r="I6" i="8"/>
  <c r="J6" i="8"/>
  <c r="K6" i="8"/>
  <c r="H6" i="8"/>
  <c r="I7" i="8"/>
  <c r="J7" i="8"/>
  <c r="K7" i="8"/>
  <c r="H7" i="8"/>
  <c r="I8" i="8"/>
  <c r="J8" i="8"/>
  <c r="K8" i="8"/>
  <c r="H8" i="8"/>
  <c r="I9" i="8"/>
  <c r="J9" i="8"/>
  <c r="K9" i="8"/>
  <c r="H9" i="8"/>
  <c r="I10" i="8"/>
  <c r="H10" i="8" s="1"/>
  <c r="J10" i="8"/>
  <c r="K10" i="8"/>
  <c r="I11" i="8"/>
  <c r="J11" i="8"/>
  <c r="K11" i="8"/>
  <c r="H11" i="8" s="1"/>
  <c r="I4" i="8"/>
  <c r="J4" i="8"/>
  <c r="K4" i="8"/>
  <c r="H4" i="8"/>
  <c r="D5" i="8"/>
  <c r="E5" i="8"/>
  <c r="F5" i="8"/>
  <c r="C5" i="8"/>
  <c r="D6" i="8"/>
  <c r="E6" i="8"/>
  <c r="F6" i="8"/>
  <c r="C6" i="8"/>
  <c r="D7" i="8"/>
  <c r="E7" i="8"/>
  <c r="F7" i="8"/>
  <c r="C7" i="8"/>
  <c r="D8" i="8"/>
  <c r="E8" i="8"/>
  <c r="F8" i="8"/>
  <c r="C8" i="8"/>
  <c r="D9" i="8"/>
  <c r="E9" i="8"/>
  <c r="F9" i="8"/>
  <c r="C9" i="8"/>
  <c r="D10" i="8"/>
  <c r="C10" i="8" s="1"/>
  <c r="E10" i="8"/>
  <c r="F10" i="8"/>
  <c r="D11" i="8"/>
  <c r="E11" i="8"/>
  <c r="F11" i="8"/>
  <c r="C11" i="8" s="1"/>
  <c r="D4" i="8"/>
  <c r="E4" i="8"/>
  <c r="F4" i="8"/>
  <c r="C4" i="8"/>
  <c r="G4" i="8"/>
  <c r="G5" i="8"/>
  <c r="G6" i="8"/>
  <c r="G7" i="8"/>
  <c r="G8" i="8"/>
  <c r="G9" i="8"/>
  <c r="G10" i="8"/>
  <c r="G11" i="8"/>
  <c r="B11" i="8"/>
  <c r="B10" i="8"/>
  <c r="B9" i="8"/>
  <c r="B8" i="8"/>
  <c r="B7" i="8"/>
  <c r="B6" i="8"/>
  <c r="B5" i="8"/>
  <c r="B4" i="8"/>
  <c r="I45" i="8"/>
  <c r="D45" i="8"/>
  <c r="I44" i="8"/>
  <c r="D44" i="8"/>
  <c r="I43" i="8"/>
  <c r="D43" i="8"/>
  <c r="I42" i="8"/>
  <c r="D42" i="8"/>
  <c r="I41" i="8"/>
  <c r="D41" i="8"/>
  <c r="I40" i="8"/>
  <c r="D40" i="8"/>
  <c r="I39" i="8"/>
  <c r="D39" i="8"/>
  <c r="I38" i="8"/>
  <c r="D38" i="8"/>
  <c r="I37" i="8"/>
  <c r="D37" i="8"/>
  <c r="I36" i="8"/>
  <c r="D36" i="8"/>
  <c r="I35" i="8"/>
  <c r="D35" i="8"/>
  <c r="I34" i="8"/>
  <c r="D34" i="8"/>
  <c r="I33" i="8"/>
  <c r="D33" i="8"/>
  <c r="I32" i="8"/>
  <c r="D32" i="8"/>
  <c r="I31" i="8"/>
  <c r="D31" i="8"/>
  <c r="I30" i="8"/>
  <c r="D30" i="8"/>
  <c r="I29" i="8"/>
  <c r="D29" i="8"/>
  <c r="I28" i="8"/>
  <c r="D28" i="8"/>
  <c r="I27" i="8"/>
  <c r="D27" i="8"/>
  <c r="I26" i="8"/>
  <c r="D26" i="8"/>
  <c r="I25" i="8"/>
  <c r="D25" i="8"/>
  <c r="I24" i="8"/>
  <c r="D24" i="8"/>
  <c r="I23" i="8"/>
  <c r="D23" i="8"/>
  <c r="I22" i="8"/>
  <c r="D22" i="8"/>
  <c r="I21" i="8"/>
  <c r="D21" i="8"/>
  <c r="I20" i="8"/>
  <c r="D20" i="8"/>
  <c r="I19" i="8"/>
  <c r="D19" i="8"/>
  <c r="I18" i="8"/>
  <c r="D18" i="8"/>
  <c r="I17" i="8"/>
  <c r="D17" i="8"/>
  <c r="E9" i="3"/>
  <c r="F10" i="3"/>
  <c r="E10" i="3"/>
  <c r="C10" i="3"/>
  <c r="B10" i="3"/>
  <c r="H40" i="3"/>
  <c r="E40" i="3"/>
  <c r="G10" i="3"/>
  <c r="D10" i="3"/>
  <c r="F4" i="3"/>
  <c r="F5" i="3"/>
  <c r="G5" i="3" s="1"/>
  <c r="F6" i="3"/>
  <c r="G6" i="3" s="1"/>
  <c r="F7" i="3"/>
  <c r="F8" i="3"/>
  <c r="F9" i="3"/>
  <c r="E8" i="3"/>
  <c r="E7" i="3"/>
  <c r="E6" i="3"/>
  <c r="E5" i="3"/>
  <c r="E4" i="3"/>
  <c r="C9" i="3"/>
  <c r="C8" i="3"/>
  <c r="C7" i="3"/>
  <c r="C6" i="3"/>
  <c r="C5" i="3"/>
  <c r="C4" i="3"/>
  <c r="B9" i="3"/>
  <c r="B8" i="3"/>
  <c r="B7" i="3"/>
  <c r="B6" i="3"/>
  <c r="B5" i="3"/>
  <c r="B4" i="3"/>
  <c r="G9" i="3"/>
  <c r="D9" i="3"/>
  <c r="G8" i="3"/>
  <c r="D8" i="3"/>
  <c r="G7" i="3"/>
  <c r="D7" i="3"/>
  <c r="D6" i="3"/>
  <c r="D5" i="3"/>
  <c r="G4" i="3"/>
  <c r="D4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6" i="3"/>
</calcChain>
</file>

<file path=xl/sharedStrings.xml><?xml version="1.0" encoding="utf-8"?>
<sst xmlns="http://schemas.openxmlformats.org/spreadsheetml/2006/main" count="275" uniqueCount="69">
  <si>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</si>
  <si>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</si>
  <si>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</si>
  <si>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</si>
  <si>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</si>
  <si>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</si>
  <si>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</si>
  <si>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定員</t>
    <rPh sb="0" eb="2">
      <t>テイイン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</si>
  <si>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</si>
  <si>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</si>
  <si>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</si>
  <si>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</si>
  <si>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</si>
  <si>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</si>
  <si>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</si>
  <si>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</si>
  <si>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</si>
  <si>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</si>
  <si>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</si>
  <si>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</si>
  <si>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</si>
  <si>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</si>
  <si>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</si>
  <si>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</si>
  <si>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</si>
  <si>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－公立－</t>
    <rPh sb="1" eb="3">
      <t>コウリツ</t>
    </rPh>
    <phoneticPr fontId="2"/>
  </si>
  <si>
    <t>平成10年度</t>
    <rPh sb="0" eb="2">
      <t>ヘイセイ</t>
    </rPh>
    <rPh sb="4" eb="6">
      <t>ネンド</t>
    </rPh>
    <phoneticPr fontId="2"/>
  </si>
  <si>
    <t>保育所</t>
    <rPh sb="0" eb="3">
      <t>ホイクジョ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</si>
  <si>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</si>
  <si>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</si>
  <si>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</si>
  <si>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</si>
  <si>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</si>
  <si>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</si>
  <si>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職員数</t>
    <rPh sb="0" eb="2">
      <t>ショクイン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</si>
  <si>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</si>
  <si>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資料：児童課</t>
    <rPh sb="0" eb="2">
      <t>シリョウ</t>
    </rPh>
    <rPh sb="3" eb="6">
      <t>ジドウカ</t>
    </rPh>
    <phoneticPr fontId="2"/>
  </si>
  <si>
    <t>－私立－</t>
    <rPh sb="1" eb="3">
      <t>シリツ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</si>
  <si>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</si>
  <si>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</si>
  <si>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</si>
  <si>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</si>
  <si>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</si>
  <si>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</si>
  <si>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</si>
  <si>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</si>
  <si>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</si>
  <si>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</si>
  <si>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</si>
  <si>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</si>
  <si>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</si>
  <si>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佐久市</t>
  </si>
  <si>
    <t>長野県</t>
  </si>
  <si>
    <t>平成12年度</t>
  </si>
  <si>
    <t>平成13年度</t>
  </si>
  <si>
    <t>平成14年度</t>
  </si>
  <si>
    <t>平成15年度</t>
  </si>
  <si>
    <t>平成16年度</t>
  </si>
  <si>
    <t>－</t>
  </si>
  <si>
    <t>児童館来館児童数</t>
    <rPh sb="7" eb="8">
      <t>カズ</t>
    </rPh>
    <phoneticPr fontId="2"/>
  </si>
  <si>
    <t>（単位：館，人）</t>
    <rPh sb="1" eb="3">
      <t>タンイ</t>
    </rPh>
    <rPh sb="4" eb="5">
      <t>カン</t>
    </rPh>
    <rPh sb="6" eb="7">
      <t>ヒト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</si>
  <si>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</si>
  <si>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児童館</t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</si>
  <si>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</si>
  <si>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</si>
  <si>
    <t>19-17　保育所の概況</t>
    <rPh sb="6" eb="9">
      <t>ホイクジョ</t>
    </rPh>
    <rPh sb="10" eb="12">
      <t>ガイキョウ</t>
    </rPh>
    <phoneticPr fontId="2"/>
  </si>
  <si>
    <t>19-18　保育所の概況</t>
    <rPh sb="6" eb="9">
      <t>ホイクジョ</t>
    </rPh>
    <rPh sb="10" eb="12">
      <t>ガイキョウ</t>
    </rPh>
    <phoneticPr fontId="2"/>
  </si>
  <si>
    <t>19-19　児童館の状況</t>
    <rPh sb="6" eb="9">
      <t>ジドウカン</t>
    </rPh>
    <rPh sb="10" eb="12">
      <t>ジョウキョウ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</si>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</sst>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15" xfId="1" applyFont="1" applyBorder="1" applyAlignment="1">
      <alignment vertical="center"/>
    </xf>
    <xf numFmtId="177" fontId="5" fillId="0" borderId="4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8" fontId="3" fillId="0" borderId="5" xfId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47625</xdr:rowOff>
        </xdr:from>
        <xdr:to>
          <xdr:col>9</xdr:col>
          <xdr:colOff>409575</xdr:colOff>
          <xdr:row>25</xdr:row>
          <xdr:rowOff>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AF588AC9-4CFB-442E-ACCF-D7EEC640BB4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7'!$A$1:$L$12" spid="_x0000_s20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2447925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0</xdr:rowOff>
        </xdr:from>
        <xdr:to>
          <xdr:col>9</xdr:col>
          <xdr:colOff>409575</xdr:colOff>
          <xdr:row>35</xdr:row>
          <xdr:rowOff>123825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7BEF0B0F-8862-4C0E-B272-026D65874F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8'!$A$1:$K$12" spid="_x0000_s20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286250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152400</xdr:rowOff>
        </xdr:from>
        <xdr:to>
          <xdr:col>9</xdr:col>
          <xdr:colOff>400050</xdr:colOff>
          <xdr:row>56</xdr:row>
          <xdr:rowOff>161925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3D1ECD04-24DF-4A18-8C64-39137569FD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0'!$A$1:$G$11" spid="_x0000_s206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867650"/>
              <a:ext cx="6572250" cy="1895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123825</xdr:rowOff>
        </xdr:from>
        <xdr:to>
          <xdr:col>9</xdr:col>
          <xdr:colOff>400050</xdr:colOff>
          <xdr:row>46</xdr:row>
          <xdr:rowOff>19050</xdr:rowOff>
        </xdr:to>
        <xdr:pic>
          <xdr:nvPicPr>
            <xdr:cNvPr id="2053" name="Picture 5">
              <a:extLst>
                <a:ext uri="{FF2B5EF4-FFF2-40B4-BE49-F238E27FC236}">
                  <a16:creationId xmlns:a16="http://schemas.microsoft.com/office/drawing/2014/main" id="{45313F2A-3B4D-4599-8AD8-C4D0D08B90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9'!$A$6:$C$13" spid="_x0000_s206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124575"/>
              <a:ext cx="6572250" cy="1781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352425</xdr:colOff>
          <xdr:row>14</xdr:row>
          <xdr:rowOff>38100</xdr:rowOff>
        </xdr:to>
        <xdr:pic>
          <xdr:nvPicPr>
            <xdr:cNvPr id="2054" name="Picture 6">
              <a:extLst>
                <a:ext uri="{FF2B5EF4-FFF2-40B4-BE49-F238E27FC236}">
                  <a16:creationId xmlns:a16="http://schemas.microsoft.com/office/drawing/2014/main" id="{98263F86-55F3-4B62-9E65-28FFCC855C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6'!$A$1:$M$14" spid="_x0000_s206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24625" cy="2438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7"/>
  <sheetViews>
    <sheetView showGridLines="0" tabSelected="1" view="pageBreakPreview" zoomScale="60" zoomScaleNormal="120" workbookViewId="0"/>
  </sheetViews>
  <sheetFormatPr defaultRowHeight="13.5"/>
  <cols>
    <col min="1" max="9" width="9" style="2"/>
    <col min="10" max="10" width="5.75" style="2" customWidth="1"/>
    <col min="11" max="16384" width="9" style="2"/>
  </cols>
  <sheetData>
    <row r="57" ht="15" customHeight="1"/>
  </sheetData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4" ht="18" customHeight="1" thickBot="1">
      <c r="A1" s="3" t="s">
        <v>64</v>
      </c>
      <c r="B1" s="3"/>
      <c r="M1" s="5" t="s">
        <v>24</v>
      </c>
    </row>
    <row r="2" spans="1:14" ht="15" customHeight="1">
      <c r="A2" s="81" t="s">
        <v>0</v>
      </c>
      <c r="B2" s="78" t="s">
        <v>9</v>
      </c>
      <c r="C2" s="78"/>
      <c r="D2" s="78"/>
      <c r="E2" s="78"/>
      <c r="F2" s="78"/>
      <c r="G2" s="78" t="s">
        <v>21</v>
      </c>
      <c r="H2" s="78"/>
      <c r="I2" s="78"/>
      <c r="J2" s="78"/>
      <c r="K2" s="78"/>
      <c r="L2" s="78"/>
      <c r="M2" s="83"/>
    </row>
    <row r="3" spans="1:14" ht="26.25" customHeight="1">
      <c r="A3" s="82"/>
      <c r="B3" s="39" t="s">
        <v>10</v>
      </c>
      <c r="C3" s="39" t="s">
        <v>11</v>
      </c>
      <c r="D3" s="39" t="s">
        <v>12</v>
      </c>
      <c r="E3" s="39" t="s">
        <v>13</v>
      </c>
      <c r="F3" s="39" t="s">
        <v>14</v>
      </c>
      <c r="G3" s="40" t="s">
        <v>1</v>
      </c>
      <c r="H3" s="39" t="s">
        <v>15</v>
      </c>
      <c r="I3" s="39" t="s">
        <v>16</v>
      </c>
      <c r="J3" s="39" t="s">
        <v>17</v>
      </c>
      <c r="K3" s="39" t="s">
        <v>18</v>
      </c>
      <c r="L3" s="39" t="s">
        <v>19</v>
      </c>
      <c r="M3" s="41" t="s">
        <v>20</v>
      </c>
    </row>
    <row r="4" spans="1:14" ht="17.25" hidden="1" customHeight="1">
      <c r="A4" s="34" t="s">
        <v>6</v>
      </c>
      <c r="B4" s="7">
        <f>SUM(C18:C21)</f>
        <v>1424</v>
      </c>
      <c r="C4" s="7">
        <f>SUM(D18:D21)</f>
        <v>119</v>
      </c>
      <c r="D4" s="7">
        <f>SUM(E18:E21)</f>
        <v>2022</v>
      </c>
      <c r="E4" s="7">
        <f>SUM(F18:F21)</f>
        <v>169</v>
      </c>
      <c r="F4" s="42"/>
      <c r="G4" s="7">
        <f>SUM(H4:M4)</f>
        <v>4227</v>
      </c>
      <c r="H4" s="7">
        <f t="shared" ref="H4:M4" si="0">SUM(I18:I21)</f>
        <v>1515</v>
      </c>
      <c r="I4" s="7">
        <f t="shared" si="0"/>
        <v>945</v>
      </c>
      <c r="J4" s="7">
        <f t="shared" si="0"/>
        <v>141</v>
      </c>
      <c r="K4" s="7">
        <f t="shared" si="0"/>
        <v>1593</v>
      </c>
      <c r="L4" s="7">
        <f t="shared" si="0"/>
        <v>0</v>
      </c>
      <c r="M4" s="7">
        <f t="shared" si="0"/>
        <v>33</v>
      </c>
    </row>
    <row r="5" spans="1:14" ht="17.25" hidden="1" customHeight="1">
      <c r="A5" s="34">
        <v>10</v>
      </c>
      <c r="B5" s="7">
        <f>SUM(C22:C25)</f>
        <v>1401</v>
      </c>
      <c r="C5" s="7">
        <f>SUM(D22:D25)</f>
        <v>117</v>
      </c>
      <c r="D5" s="7">
        <f>SUM(E22:E25)</f>
        <v>1899</v>
      </c>
      <c r="E5" s="7">
        <f>SUM(F22:F25)</f>
        <v>158</v>
      </c>
      <c r="F5" s="42"/>
      <c r="G5" s="7">
        <f t="shared" ref="G5:G11" si="1">SUM(H5:M5)</f>
        <v>4101</v>
      </c>
      <c r="H5" s="7">
        <f t="shared" ref="H5:M5" si="2">SUM(I22:I25)</f>
        <v>1413</v>
      </c>
      <c r="I5" s="7">
        <f t="shared" si="2"/>
        <v>928</v>
      </c>
      <c r="J5" s="7">
        <f t="shared" si="2"/>
        <v>163</v>
      </c>
      <c r="K5" s="7">
        <f t="shared" si="2"/>
        <v>1593</v>
      </c>
      <c r="L5" s="7">
        <f t="shared" si="2"/>
        <v>0</v>
      </c>
      <c r="M5" s="7">
        <f t="shared" si="2"/>
        <v>4</v>
      </c>
    </row>
    <row r="6" spans="1:14" ht="17.25" hidden="1" customHeight="1">
      <c r="A6" s="34">
        <v>11</v>
      </c>
      <c r="B6" s="7">
        <f>SUM(C26:C29)</f>
        <v>1475</v>
      </c>
      <c r="C6" s="7">
        <f>SUM(D26:D29)</f>
        <v>123</v>
      </c>
      <c r="D6" s="7">
        <f>SUM(E26:E29)</f>
        <v>1950</v>
      </c>
      <c r="E6" s="7">
        <f>SUM(F26:F29)</f>
        <v>163</v>
      </c>
      <c r="F6" s="42"/>
      <c r="G6" s="7">
        <f t="shared" si="1"/>
        <v>4351</v>
      </c>
      <c r="H6" s="7">
        <f t="shared" ref="H6:M6" si="3">SUM(I26:I29)</f>
        <v>1483</v>
      </c>
      <c r="I6" s="7">
        <f t="shared" si="3"/>
        <v>1036</v>
      </c>
      <c r="J6" s="7">
        <f t="shared" si="3"/>
        <v>166</v>
      </c>
      <c r="K6" s="7">
        <f t="shared" si="3"/>
        <v>1662</v>
      </c>
      <c r="L6" s="7">
        <f t="shared" si="3"/>
        <v>0</v>
      </c>
      <c r="M6" s="7">
        <f t="shared" si="3"/>
        <v>4</v>
      </c>
    </row>
    <row r="7" spans="1:14" ht="17.25" hidden="1" customHeight="1">
      <c r="A7" s="34">
        <v>12</v>
      </c>
      <c r="B7" s="7">
        <f>SUM(C30:C33)</f>
        <v>1562</v>
      </c>
      <c r="C7" s="7">
        <f>SUM(D30:D33)</f>
        <v>130</v>
      </c>
      <c r="D7" s="7">
        <f>SUM(E30:E33)</f>
        <v>2113</v>
      </c>
      <c r="E7" s="7">
        <f>SUM(F30:F33)</f>
        <v>176</v>
      </c>
      <c r="F7" s="42"/>
      <c r="G7" s="7">
        <f t="shared" si="1"/>
        <v>4989</v>
      </c>
      <c r="H7" s="7">
        <f t="shared" ref="H7:M7" si="4">SUM(I30:I33)</f>
        <v>1647</v>
      </c>
      <c r="I7" s="7">
        <f t="shared" si="4"/>
        <v>1242</v>
      </c>
      <c r="J7" s="7">
        <f t="shared" si="4"/>
        <v>223</v>
      </c>
      <c r="K7" s="7">
        <f t="shared" si="4"/>
        <v>1766</v>
      </c>
      <c r="L7" s="7">
        <f t="shared" si="4"/>
        <v>106</v>
      </c>
      <c r="M7" s="7">
        <f t="shared" si="4"/>
        <v>5</v>
      </c>
    </row>
    <row r="8" spans="1:14" ht="21" customHeight="1">
      <c r="A8" s="34" t="s">
        <v>50</v>
      </c>
      <c r="B8" s="7">
        <f>SUM(C34:C37)</f>
        <v>2827</v>
      </c>
      <c r="C8" s="7">
        <f>SUM(D34:D37)</f>
        <v>236</v>
      </c>
      <c r="D8" s="7">
        <f>SUM(E34:E37)</f>
        <v>3543</v>
      </c>
      <c r="E8" s="7">
        <f>SUM(F34:F37)</f>
        <v>295</v>
      </c>
      <c r="F8" s="42">
        <v>2.9</v>
      </c>
      <c r="G8" s="7">
        <f t="shared" si="1"/>
        <v>8268</v>
      </c>
      <c r="H8" s="7">
        <f t="shared" ref="H8:M8" si="5">SUM(I34:I37)</f>
        <v>2760</v>
      </c>
      <c r="I8" s="7">
        <f t="shared" si="5"/>
        <v>1981</v>
      </c>
      <c r="J8" s="7">
        <f t="shared" si="5"/>
        <v>250</v>
      </c>
      <c r="K8" s="7">
        <f t="shared" si="5"/>
        <v>2997</v>
      </c>
      <c r="L8" s="7">
        <f t="shared" si="5"/>
        <v>274</v>
      </c>
      <c r="M8" s="7">
        <f t="shared" si="5"/>
        <v>6</v>
      </c>
    </row>
    <row r="9" spans="1:14" ht="21" customHeight="1">
      <c r="A9" s="34">
        <v>14</v>
      </c>
      <c r="B9" s="7">
        <f>SUM(C38:C41)</f>
        <v>2927</v>
      </c>
      <c r="C9" s="7">
        <f>SUM(D38:D41)</f>
        <v>245</v>
      </c>
      <c r="D9" s="7">
        <f>SUM(E38:E41)</f>
        <v>3718</v>
      </c>
      <c r="E9" s="7">
        <f>SUM(F38:F41)</f>
        <v>309</v>
      </c>
      <c r="F9" s="42">
        <v>3.1</v>
      </c>
      <c r="G9" s="7">
        <f t="shared" si="1"/>
        <v>8769</v>
      </c>
      <c r="H9" s="7">
        <f t="shared" ref="H9:M9" si="6">SUM(I38:I41)</f>
        <v>3002</v>
      </c>
      <c r="I9" s="7">
        <f t="shared" si="6"/>
        <v>2148</v>
      </c>
      <c r="J9" s="7">
        <f t="shared" si="6"/>
        <v>238</v>
      </c>
      <c r="K9" s="7">
        <f t="shared" si="6"/>
        <v>3041</v>
      </c>
      <c r="L9" s="7">
        <f t="shared" si="6"/>
        <v>335</v>
      </c>
      <c r="M9" s="7">
        <f t="shared" si="6"/>
        <v>5</v>
      </c>
    </row>
    <row r="10" spans="1:14" ht="21" customHeight="1">
      <c r="A10" s="34">
        <v>15</v>
      </c>
      <c r="B10" s="7">
        <f>SUM(C42:C45)</f>
        <v>3060</v>
      </c>
      <c r="C10" s="7">
        <f>SUM(D42:D45)</f>
        <v>255</v>
      </c>
      <c r="D10" s="7">
        <f>SUM(E42:E45)</f>
        <v>3808</v>
      </c>
      <c r="E10" s="7">
        <f>SUM(F42:F45)</f>
        <v>317</v>
      </c>
      <c r="F10" s="42">
        <v>3.1</v>
      </c>
      <c r="G10" s="7">
        <f t="shared" si="1"/>
        <v>9297</v>
      </c>
      <c r="H10" s="7">
        <f t="shared" ref="H10:M10" si="7">SUM(I42:I45)</f>
        <v>3180</v>
      </c>
      <c r="I10" s="7">
        <f t="shared" si="7"/>
        <v>2310</v>
      </c>
      <c r="J10" s="7">
        <f t="shared" si="7"/>
        <v>194</v>
      </c>
      <c r="K10" s="7">
        <f t="shared" si="7"/>
        <v>3178</v>
      </c>
      <c r="L10" s="7">
        <f t="shared" si="7"/>
        <v>433</v>
      </c>
      <c r="M10" s="7">
        <f t="shared" si="7"/>
        <v>2</v>
      </c>
    </row>
    <row r="11" spans="1:14" ht="21" customHeight="1">
      <c r="A11" s="34">
        <v>16</v>
      </c>
      <c r="B11" s="7">
        <f>SUM(C46:C49)</f>
        <v>3179</v>
      </c>
      <c r="C11" s="7">
        <f>SUM(D46:D49)</f>
        <v>265</v>
      </c>
      <c r="D11" s="7">
        <f>SUM(E46:E49)</f>
        <v>3893</v>
      </c>
      <c r="E11" s="7">
        <f>SUM(F46:F49)</f>
        <v>325</v>
      </c>
      <c r="F11" s="42">
        <v>3.2</v>
      </c>
      <c r="G11" s="7">
        <f t="shared" si="1"/>
        <v>9963</v>
      </c>
      <c r="H11" s="7">
        <f t="shared" ref="H11:M11" si="8">SUM(I46:I49)</f>
        <v>3406</v>
      </c>
      <c r="I11" s="7">
        <f t="shared" si="8"/>
        <v>2393</v>
      </c>
      <c r="J11" s="7">
        <f t="shared" si="8"/>
        <v>161</v>
      </c>
      <c r="K11" s="7">
        <f t="shared" si="8"/>
        <v>3386</v>
      </c>
      <c r="L11" s="7">
        <f t="shared" si="8"/>
        <v>613</v>
      </c>
      <c r="M11" s="7">
        <f t="shared" si="8"/>
        <v>4</v>
      </c>
    </row>
    <row r="12" spans="1:14" ht="21" customHeight="1" thickBot="1">
      <c r="A12" s="1">
        <v>17</v>
      </c>
      <c r="B12" s="10">
        <f>SUM(C50:C50)</f>
        <v>3319</v>
      </c>
      <c r="C12" s="10">
        <f>SUM(D50:D50)</f>
        <v>276</v>
      </c>
      <c r="D12" s="10">
        <f>SUM(E50:E50)</f>
        <v>4096</v>
      </c>
      <c r="E12" s="10">
        <f>SUM(F50:F50)</f>
        <v>341</v>
      </c>
      <c r="F12" s="38">
        <v>3.6</v>
      </c>
      <c r="G12" s="10">
        <v>10671</v>
      </c>
      <c r="H12" s="10">
        <v>3634</v>
      </c>
      <c r="I12" s="10">
        <f>SUM(J50:J50)</f>
        <v>2506</v>
      </c>
      <c r="J12" s="10">
        <f>SUM(K50:K50)</f>
        <v>145</v>
      </c>
      <c r="K12" s="10">
        <f>SUM(L50:L50)</f>
        <v>3675</v>
      </c>
      <c r="L12" s="10">
        <f>SUM(M50:M50)</f>
        <v>647</v>
      </c>
      <c r="M12" s="10">
        <f>SUM(N50:N50)</f>
        <v>64</v>
      </c>
    </row>
    <row r="13" spans="1:14">
      <c r="A13" s="11" t="s">
        <v>61</v>
      </c>
      <c r="B13" s="11"/>
    </row>
    <row r="14" spans="1:14">
      <c r="A14" s="11" t="s">
        <v>5</v>
      </c>
      <c r="B14" s="11"/>
    </row>
    <row r="15" spans="1:14" ht="18.75" customHeight="1" thickBot="1">
      <c r="A15" s="3" t="s">
        <v>64</v>
      </c>
      <c r="B15" s="3"/>
      <c r="N15" s="5" t="s">
        <v>24</v>
      </c>
    </row>
    <row r="16" spans="1:14" ht="15" customHeight="1">
      <c r="A16" s="81" t="s">
        <v>0</v>
      </c>
      <c r="B16" s="78"/>
      <c r="C16" s="78" t="s">
        <v>9</v>
      </c>
      <c r="D16" s="78"/>
      <c r="E16" s="78"/>
      <c r="F16" s="78"/>
      <c r="G16" s="78"/>
      <c r="H16" s="78" t="s">
        <v>21</v>
      </c>
      <c r="I16" s="78"/>
      <c r="J16" s="78"/>
      <c r="K16" s="78"/>
      <c r="L16" s="78"/>
      <c r="M16" s="78"/>
      <c r="N16" s="83"/>
    </row>
    <row r="17" spans="1:14" ht="26.25" customHeight="1">
      <c r="A17" s="82"/>
      <c r="B17" s="84"/>
      <c r="C17" s="39" t="s">
        <v>10</v>
      </c>
      <c r="D17" s="39" t="s">
        <v>11</v>
      </c>
      <c r="E17" s="39" t="s">
        <v>12</v>
      </c>
      <c r="F17" s="39" t="s">
        <v>13</v>
      </c>
      <c r="G17" s="39" t="s">
        <v>14</v>
      </c>
      <c r="H17" s="40" t="s">
        <v>1</v>
      </c>
      <c r="I17" s="39" t="s">
        <v>15</v>
      </c>
      <c r="J17" s="39" t="s">
        <v>16</v>
      </c>
      <c r="K17" s="39" t="s">
        <v>17</v>
      </c>
      <c r="L17" s="39" t="s">
        <v>18</v>
      </c>
      <c r="M17" s="39" t="s">
        <v>19</v>
      </c>
      <c r="N17" s="41" t="s">
        <v>20</v>
      </c>
    </row>
    <row r="18" spans="1:14" ht="17.25" hidden="1" customHeight="1">
      <c r="A18" s="79" t="s">
        <v>6</v>
      </c>
      <c r="B18" s="12" t="s">
        <v>45</v>
      </c>
      <c r="C18" s="7">
        <v>1424</v>
      </c>
      <c r="D18" s="7">
        <v>119</v>
      </c>
      <c r="E18" s="7">
        <v>2022</v>
      </c>
      <c r="F18" s="7">
        <v>169</v>
      </c>
      <c r="G18" s="42">
        <v>2.6</v>
      </c>
      <c r="H18" s="7">
        <f>SUM(I18:N18)</f>
        <v>4227</v>
      </c>
      <c r="I18" s="7">
        <v>1515</v>
      </c>
      <c r="J18" s="7">
        <v>945</v>
      </c>
      <c r="K18" s="7">
        <v>141</v>
      </c>
      <c r="L18" s="7">
        <v>1593</v>
      </c>
      <c r="M18" s="7"/>
      <c r="N18" s="7">
        <v>33</v>
      </c>
    </row>
    <row r="19" spans="1:14" ht="17.25" hidden="1" customHeight="1">
      <c r="A19" s="79"/>
      <c r="B19" s="12" t="s">
        <v>46</v>
      </c>
      <c r="C19" s="7"/>
      <c r="D19" s="7"/>
      <c r="E19" s="7"/>
      <c r="F19" s="7"/>
      <c r="G19" s="42"/>
      <c r="H19" s="7">
        <f t="shared" ref="H19:H33" si="9">SUM(I19:N19)</f>
        <v>0</v>
      </c>
      <c r="I19" s="7"/>
      <c r="J19" s="7"/>
      <c r="K19" s="7"/>
      <c r="L19" s="7"/>
      <c r="M19" s="7"/>
      <c r="N19" s="7"/>
    </row>
    <row r="20" spans="1:14" ht="17.25" hidden="1" customHeight="1">
      <c r="A20" s="79"/>
      <c r="B20" s="12" t="s">
        <v>49</v>
      </c>
      <c r="C20" s="7"/>
      <c r="D20" s="7"/>
      <c r="E20" s="7"/>
      <c r="F20" s="7"/>
      <c r="G20" s="42"/>
      <c r="H20" s="7">
        <f t="shared" si="9"/>
        <v>0</v>
      </c>
      <c r="I20" s="7"/>
      <c r="J20" s="7"/>
      <c r="K20" s="7"/>
      <c r="L20" s="7"/>
      <c r="M20" s="7"/>
      <c r="N20" s="7"/>
    </row>
    <row r="21" spans="1:14" ht="17.25" hidden="1" customHeight="1">
      <c r="A21" s="79"/>
      <c r="B21" s="12" t="s">
        <v>48</v>
      </c>
      <c r="C21" s="7"/>
      <c r="D21" s="7"/>
      <c r="E21" s="7"/>
      <c r="F21" s="7"/>
      <c r="G21" s="42"/>
      <c r="H21" s="7">
        <f t="shared" si="9"/>
        <v>0</v>
      </c>
      <c r="I21" s="7"/>
      <c r="J21" s="7"/>
      <c r="K21" s="7"/>
      <c r="L21" s="7"/>
      <c r="M21" s="7"/>
      <c r="N21" s="7"/>
    </row>
    <row r="22" spans="1:14" ht="17.25" hidden="1" customHeight="1">
      <c r="A22" s="79">
        <v>10</v>
      </c>
      <c r="B22" s="12" t="s">
        <v>45</v>
      </c>
      <c r="C22" s="7">
        <v>1401</v>
      </c>
      <c r="D22" s="7">
        <v>117</v>
      </c>
      <c r="E22" s="7">
        <v>1899</v>
      </c>
      <c r="F22" s="7">
        <v>158</v>
      </c>
      <c r="G22" s="42">
        <v>2.4</v>
      </c>
      <c r="H22" s="7">
        <f t="shared" si="9"/>
        <v>4101</v>
      </c>
      <c r="I22" s="7">
        <v>1413</v>
      </c>
      <c r="J22" s="7">
        <v>928</v>
      </c>
      <c r="K22" s="7">
        <v>163</v>
      </c>
      <c r="L22" s="7">
        <v>1593</v>
      </c>
      <c r="M22" s="7"/>
      <c r="N22" s="7">
        <v>4</v>
      </c>
    </row>
    <row r="23" spans="1:14" ht="17.25" hidden="1" customHeight="1">
      <c r="A23" s="79"/>
      <c r="B23" s="12" t="s">
        <v>46</v>
      </c>
      <c r="C23" s="7"/>
      <c r="D23" s="7"/>
      <c r="E23" s="7"/>
      <c r="F23" s="7"/>
      <c r="G23" s="42"/>
      <c r="H23" s="7">
        <f t="shared" si="9"/>
        <v>0</v>
      </c>
      <c r="I23" s="7"/>
      <c r="J23" s="7"/>
      <c r="K23" s="7"/>
      <c r="L23" s="7"/>
      <c r="M23" s="7"/>
      <c r="N23" s="7"/>
    </row>
    <row r="24" spans="1:14" ht="17.25" hidden="1" customHeight="1">
      <c r="A24" s="79"/>
      <c r="B24" s="12" t="s">
        <v>49</v>
      </c>
      <c r="C24" s="7"/>
      <c r="D24" s="7"/>
      <c r="E24" s="7"/>
      <c r="F24" s="7"/>
      <c r="G24" s="42"/>
      <c r="H24" s="7">
        <f t="shared" si="9"/>
        <v>0</v>
      </c>
      <c r="I24" s="7"/>
      <c r="J24" s="7"/>
      <c r="K24" s="7"/>
      <c r="L24" s="7"/>
      <c r="M24" s="7"/>
      <c r="N24" s="7"/>
    </row>
    <row r="25" spans="1:14" ht="17.25" hidden="1" customHeight="1">
      <c r="A25" s="79"/>
      <c r="B25" s="12" t="s">
        <v>48</v>
      </c>
      <c r="C25" s="7"/>
      <c r="D25" s="7"/>
      <c r="E25" s="7"/>
      <c r="F25" s="7"/>
      <c r="G25" s="42"/>
      <c r="H25" s="7">
        <f t="shared" si="9"/>
        <v>0</v>
      </c>
      <c r="I25" s="7"/>
      <c r="J25" s="7"/>
      <c r="K25" s="7"/>
      <c r="L25" s="7"/>
      <c r="M25" s="7"/>
      <c r="N25" s="7"/>
    </row>
    <row r="26" spans="1:14" ht="17.25" hidden="1" customHeight="1">
      <c r="A26" s="79">
        <v>11</v>
      </c>
      <c r="B26" s="12" t="s">
        <v>45</v>
      </c>
      <c r="C26" s="7">
        <v>1475</v>
      </c>
      <c r="D26" s="7">
        <v>123</v>
      </c>
      <c r="E26" s="7">
        <v>1950</v>
      </c>
      <c r="F26" s="7">
        <v>163</v>
      </c>
      <c r="G26" s="42">
        <v>2.5</v>
      </c>
      <c r="H26" s="7">
        <f t="shared" si="9"/>
        <v>4351</v>
      </c>
      <c r="I26" s="7">
        <v>1483</v>
      </c>
      <c r="J26" s="7">
        <v>1036</v>
      </c>
      <c r="K26" s="7">
        <v>166</v>
      </c>
      <c r="L26" s="7">
        <v>1662</v>
      </c>
      <c r="M26" s="7"/>
      <c r="N26" s="7">
        <v>4</v>
      </c>
    </row>
    <row r="27" spans="1:14" ht="17.25" hidden="1" customHeight="1">
      <c r="A27" s="79"/>
      <c r="B27" s="12" t="s">
        <v>46</v>
      </c>
      <c r="C27" s="7"/>
      <c r="D27" s="7"/>
      <c r="E27" s="7"/>
      <c r="F27" s="7"/>
      <c r="G27" s="42"/>
      <c r="H27" s="7">
        <f t="shared" si="9"/>
        <v>0</v>
      </c>
      <c r="I27" s="7"/>
      <c r="J27" s="7"/>
      <c r="K27" s="7"/>
      <c r="L27" s="7"/>
      <c r="M27" s="7"/>
      <c r="N27" s="7"/>
    </row>
    <row r="28" spans="1:14" ht="17.25" hidden="1" customHeight="1">
      <c r="A28" s="79"/>
      <c r="B28" s="12" t="s">
        <v>49</v>
      </c>
      <c r="C28" s="7"/>
      <c r="D28" s="7"/>
      <c r="E28" s="7"/>
      <c r="F28" s="7"/>
      <c r="G28" s="42"/>
      <c r="H28" s="7">
        <f t="shared" si="9"/>
        <v>0</v>
      </c>
      <c r="I28" s="7"/>
      <c r="J28" s="7"/>
      <c r="K28" s="7"/>
      <c r="L28" s="7"/>
      <c r="M28" s="7"/>
      <c r="N28" s="7"/>
    </row>
    <row r="29" spans="1:14" ht="17.25" hidden="1" customHeight="1">
      <c r="A29" s="79"/>
      <c r="B29" s="12" t="s">
        <v>48</v>
      </c>
      <c r="C29" s="7"/>
      <c r="D29" s="7"/>
      <c r="E29" s="7"/>
      <c r="F29" s="7"/>
      <c r="G29" s="42"/>
      <c r="H29" s="7">
        <f t="shared" si="9"/>
        <v>0</v>
      </c>
      <c r="I29" s="7"/>
      <c r="J29" s="7"/>
      <c r="K29" s="7"/>
      <c r="L29" s="7"/>
      <c r="M29" s="7"/>
      <c r="N29" s="7"/>
    </row>
    <row r="30" spans="1:14" ht="17.25" hidden="1" customHeight="1">
      <c r="A30" s="79">
        <v>12</v>
      </c>
      <c r="B30" s="12" t="s">
        <v>45</v>
      </c>
      <c r="C30" s="7">
        <v>1562</v>
      </c>
      <c r="D30" s="7">
        <v>130</v>
      </c>
      <c r="E30" s="7">
        <v>2113</v>
      </c>
      <c r="F30" s="7">
        <v>176</v>
      </c>
      <c r="G30" s="42">
        <v>2.7</v>
      </c>
      <c r="H30" s="7">
        <f t="shared" si="9"/>
        <v>4989</v>
      </c>
      <c r="I30" s="7">
        <v>1647</v>
      </c>
      <c r="J30" s="7">
        <v>1242</v>
      </c>
      <c r="K30" s="7">
        <v>223</v>
      </c>
      <c r="L30" s="7">
        <v>1766</v>
      </c>
      <c r="M30" s="7">
        <v>106</v>
      </c>
      <c r="N30" s="7">
        <v>5</v>
      </c>
    </row>
    <row r="31" spans="1:14" ht="17.25" hidden="1" customHeight="1">
      <c r="A31" s="79"/>
      <c r="B31" s="12" t="s">
        <v>46</v>
      </c>
      <c r="C31" s="7"/>
      <c r="D31" s="7"/>
      <c r="E31" s="7"/>
      <c r="F31" s="7"/>
      <c r="G31" s="42"/>
      <c r="H31" s="7">
        <f t="shared" si="9"/>
        <v>0</v>
      </c>
      <c r="I31" s="7"/>
      <c r="J31" s="7"/>
      <c r="K31" s="7"/>
      <c r="L31" s="7"/>
      <c r="M31" s="7"/>
      <c r="N31" s="7"/>
    </row>
    <row r="32" spans="1:14" ht="17.25" hidden="1" customHeight="1">
      <c r="A32" s="79"/>
      <c r="B32" s="12" t="s">
        <v>49</v>
      </c>
      <c r="C32" s="7"/>
      <c r="D32" s="7"/>
      <c r="E32" s="7"/>
      <c r="F32" s="7"/>
      <c r="G32" s="42"/>
      <c r="H32" s="7">
        <f t="shared" si="9"/>
        <v>0</v>
      </c>
      <c r="I32" s="7"/>
      <c r="J32" s="7"/>
      <c r="K32" s="7"/>
      <c r="L32" s="7"/>
      <c r="M32" s="7"/>
      <c r="N32" s="7"/>
    </row>
    <row r="33" spans="1:15" ht="17.25" hidden="1" customHeight="1">
      <c r="A33" s="79"/>
      <c r="B33" s="12" t="s">
        <v>48</v>
      </c>
      <c r="C33" s="7"/>
      <c r="D33" s="7"/>
      <c r="E33" s="7"/>
      <c r="F33" s="7"/>
      <c r="G33" s="42"/>
      <c r="H33" s="7">
        <f t="shared" si="9"/>
        <v>0</v>
      </c>
      <c r="I33" s="7"/>
      <c r="J33" s="7"/>
      <c r="K33" s="7"/>
      <c r="L33" s="7"/>
      <c r="M33" s="7"/>
      <c r="N33" s="7"/>
    </row>
    <row r="34" spans="1:15" ht="17.25" customHeight="1">
      <c r="A34" s="80">
        <v>13</v>
      </c>
      <c r="B34" s="43" t="s">
        <v>45</v>
      </c>
      <c r="C34" s="13">
        <v>1571</v>
      </c>
      <c r="D34" s="13">
        <v>131</v>
      </c>
      <c r="E34" s="13">
        <v>2085</v>
      </c>
      <c r="F34" s="13">
        <v>174</v>
      </c>
      <c r="G34" s="44">
        <v>2.6</v>
      </c>
      <c r="H34" s="13">
        <v>4853</v>
      </c>
      <c r="I34" s="13">
        <v>1648</v>
      </c>
      <c r="J34" s="13">
        <v>1201</v>
      </c>
      <c r="K34" s="13">
        <v>200</v>
      </c>
      <c r="L34" s="13">
        <v>1662</v>
      </c>
      <c r="M34" s="13">
        <v>136</v>
      </c>
      <c r="N34" s="14">
        <v>6</v>
      </c>
      <c r="O34" s="45">
        <f>SUM(I34:N34)</f>
        <v>4853</v>
      </c>
    </row>
    <row r="35" spans="1:15" ht="17.25" customHeight="1">
      <c r="A35" s="80"/>
      <c r="B35" s="43" t="s">
        <v>46</v>
      </c>
      <c r="C35" s="13">
        <v>812</v>
      </c>
      <c r="D35" s="13">
        <v>68</v>
      </c>
      <c r="E35" s="13">
        <v>939</v>
      </c>
      <c r="F35" s="13">
        <v>78</v>
      </c>
      <c r="G35" s="44">
        <v>5.2</v>
      </c>
      <c r="H35" s="13">
        <v>2285</v>
      </c>
      <c r="I35" s="13">
        <v>756</v>
      </c>
      <c r="J35" s="13">
        <v>573</v>
      </c>
      <c r="K35" s="13">
        <v>24</v>
      </c>
      <c r="L35" s="13">
        <v>873</v>
      </c>
      <c r="M35" s="13">
        <v>59</v>
      </c>
      <c r="N35" s="14">
        <v>0</v>
      </c>
      <c r="O35" s="45">
        <f t="shared" ref="O35:O50" si="10">SUM(I35:N35)</f>
        <v>2285</v>
      </c>
    </row>
    <row r="36" spans="1:15" ht="17.25" customHeight="1">
      <c r="A36" s="80"/>
      <c r="B36" s="43" t="s">
        <v>49</v>
      </c>
      <c r="C36" s="13">
        <v>160</v>
      </c>
      <c r="D36" s="13">
        <v>13</v>
      </c>
      <c r="E36" s="13">
        <v>197</v>
      </c>
      <c r="F36" s="13">
        <v>16</v>
      </c>
      <c r="G36" s="44">
        <v>2.8</v>
      </c>
      <c r="H36" s="13">
        <v>421</v>
      </c>
      <c r="I36" s="13">
        <v>130</v>
      </c>
      <c r="J36" s="13">
        <v>90</v>
      </c>
      <c r="K36" s="13">
        <v>24</v>
      </c>
      <c r="L36" s="13">
        <v>165</v>
      </c>
      <c r="M36" s="13">
        <v>12</v>
      </c>
      <c r="N36" s="14">
        <v>0</v>
      </c>
      <c r="O36" s="45">
        <f t="shared" si="10"/>
        <v>421</v>
      </c>
    </row>
    <row r="37" spans="1:15" ht="17.25" customHeight="1">
      <c r="A37" s="80"/>
      <c r="B37" s="43" t="s">
        <v>48</v>
      </c>
      <c r="C37" s="13">
        <v>284</v>
      </c>
      <c r="D37" s="13">
        <v>24</v>
      </c>
      <c r="E37" s="13">
        <v>322</v>
      </c>
      <c r="F37" s="13">
        <v>27</v>
      </c>
      <c r="G37" s="44">
        <v>2.6</v>
      </c>
      <c r="H37" s="13">
        <v>709</v>
      </c>
      <c r="I37" s="13">
        <v>226</v>
      </c>
      <c r="J37" s="13">
        <v>117</v>
      </c>
      <c r="K37" s="13">
        <v>2</v>
      </c>
      <c r="L37" s="13">
        <v>297</v>
      </c>
      <c r="M37" s="13">
        <v>67</v>
      </c>
      <c r="N37" s="14">
        <v>0</v>
      </c>
      <c r="O37" s="45">
        <f t="shared" si="10"/>
        <v>709</v>
      </c>
    </row>
    <row r="38" spans="1:15" ht="17.25" customHeight="1">
      <c r="A38" s="80">
        <v>14</v>
      </c>
      <c r="B38" s="43" t="s">
        <v>45</v>
      </c>
      <c r="C38" s="13">
        <v>1603</v>
      </c>
      <c r="D38" s="13">
        <v>134</v>
      </c>
      <c r="E38" s="13">
        <v>2168</v>
      </c>
      <c r="F38" s="13">
        <v>180</v>
      </c>
      <c r="G38" s="44">
        <v>2.8</v>
      </c>
      <c r="H38" s="13">
        <v>5106</v>
      </c>
      <c r="I38" s="13">
        <v>1781</v>
      </c>
      <c r="J38" s="13">
        <v>1314</v>
      </c>
      <c r="K38" s="13">
        <v>175</v>
      </c>
      <c r="L38" s="13">
        <v>1659</v>
      </c>
      <c r="M38" s="13">
        <v>175</v>
      </c>
      <c r="N38" s="14">
        <v>2</v>
      </c>
      <c r="O38" s="45">
        <f t="shared" si="10"/>
        <v>5106</v>
      </c>
    </row>
    <row r="39" spans="1:15" ht="17.25" customHeight="1">
      <c r="A39" s="80"/>
      <c r="B39" s="43" t="s">
        <v>46</v>
      </c>
      <c r="C39" s="13">
        <v>829</v>
      </c>
      <c r="D39" s="13">
        <v>69</v>
      </c>
      <c r="E39" s="13">
        <v>949</v>
      </c>
      <c r="F39" s="13">
        <v>79</v>
      </c>
      <c r="G39" s="44">
        <v>4.9000000000000004</v>
      </c>
      <c r="H39" s="13">
        <v>2278</v>
      </c>
      <c r="I39" s="13">
        <v>755</v>
      </c>
      <c r="J39" s="13">
        <v>571</v>
      </c>
      <c r="K39" s="13">
        <v>23</v>
      </c>
      <c r="L39" s="13">
        <v>859</v>
      </c>
      <c r="M39" s="13">
        <v>69</v>
      </c>
      <c r="N39" s="14">
        <v>1</v>
      </c>
      <c r="O39" s="45">
        <f t="shared" si="10"/>
        <v>2278</v>
      </c>
    </row>
    <row r="40" spans="1:15" ht="17.25" customHeight="1">
      <c r="A40" s="80"/>
      <c r="B40" s="43" t="s">
        <v>49</v>
      </c>
      <c r="C40" s="13">
        <v>187</v>
      </c>
      <c r="D40" s="13">
        <v>16</v>
      </c>
      <c r="E40" s="13">
        <v>232</v>
      </c>
      <c r="F40" s="13">
        <v>19</v>
      </c>
      <c r="G40" s="44">
        <v>2.6</v>
      </c>
      <c r="H40" s="13">
        <v>519</v>
      </c>
      <c r="I40" s="13">
        <v>153</v>
      </c>
      <c r="J40" s="13">
        <v>115</v>
      </c>
      <c r="K40" s="13">
        <v>24</v>
      </c>
      <c r="L40" s="13">
        <v>216</v>
      </c>
      <c r="M40" s="13">
        <v>11</v>
      </c>
      <c r="N40" s="14">
        <v>0</v>
      </c>
      <c r="O40" s="45">
        <f t="shared" si="10"/>
        <v>519</v>
      </c>
    </row>
    <row r="41" spans="1:15" ht="17.25" customHeight="1">
      <c r="A41" s="80"/>
      <c r="B41" s="43" t="s">
        <v>48</v>
      </c>
      <c r="C41" s="13">
        <v>308</v>
      </c>
      <c r="D41" s="13">
        <v>26</v>
      </c>
      <c r="E41" s="13">
        <v>369</v>
      </c>
      <c r="F41" s="13">
        <v>31</v>
      </c>
      <c r="G41" s="44">
        <v>3.1</v>
      </c>
      <c r="H41" s="13">
        <v>866</v>
      </c>
      <c r="I41" s="13">
        <v>313</v>
      </c>
      <c r="J41" s="13">
        <v>148</v>
      </c>
      <c r="K41" s="13">
        <v>16</v>
      </c>
      <c r="L41" s="13">
        <v>307</v>
      </c>
      <c r="M41" s="13">
        <v>80</v>
      </c>
      <c r="N41" s="14">
        <v>2</v>
      </c>
      <c r="O41" s="45">
        <f t="shared" si="10"/>
        <v>866</v>
      </c>
    </row>
    <row r="42" spans="1:15" ht="17.25" customHeight="1">
      <c r="A42" s="80">
        <v>15</v>
      </c>
      <c r="B42" s="43" t="s">
        <v>45</v>
      </c>
      <c r="C42" s="13">
        <v>1798</v>
      </c>
      <c r="D42" s="13">
        <v>150</v>
      </c>
      <c r="E42" s="13">
        <v>2339</v>
      </c>
      <c r="F42" s="13">
        <v>195</v>
      </c>
      <c r="G42" s="44">
        <v>2.9</v>
      </c>
      <c r="H42" s="13">
        <v>5778</v>
      </c>
      <c r="I42" s="13">
        <v>2022</v>
      </c>
      <c r="J42" s="13">
        <v>1487</v>
      </c>
      <c r="K42" s="13">
        <v>147</v>
      </c>
      <c r="L42" s="13">
        <v>1899</v>
      </c>
      <c r="M42" s="13">
        <v>222</v>
      </c>
      <c r="N42" s="14">
        <v>1</v>
      </c>
      <c r="O42" s="45">
        <f t="shared" si="10"/>
        <v>5778</v>
      </c>
    </row>
    <row r="43" spans="1:15" ht="17.25" customHeight="1">
      <c r="A43" s="80"/>
      <c r="B43" s="43" t="s">
        <v>46</v>
      </c>
      <c r="C43" s="13">
        <v>768</v>
      </c>
      <c r="D43" s="13">
        <v>64</v>
      </c>
      <c r="E43" s="13">
        <v>875</v>
      </c>
      <c r="F43" s="13">
        <v>73</v>
      </c>
      <c r="G43" s="44">
        <v>4.3</v>
      </c>
      <c r="H43" s="13">
        <v>2121</v>
      </c>
      <c r="I43" s="13">
        <v>705</v>
      </c>
      <c r="J43" s="13">
        <v>535</v>
      </c>
      <c r="K43" s="13">
        <v>12</v>
      </c>
      <c r="L43" s="13">
        <v>756</v>
      </c>
      <c r="M43" s="13">
        <v>113</v>
      </c>
      <c r="N43" s="14">
        <v>0</v>
      </c>
      <c r="O43" s="45">
        <f t="shared" si="10"/>
        <v>2121</v>
      </c>
    </row>
    <row r="44" spans="1:15" ht="17.25" customHeight="1">
      <c r="A44" s="80"/>
      <c r="B44" s="43" t="s">
        <v>49</v>
      </c>
      <c r="C44" s="13">
        <v>215</v>
      </c>
      <c r="D44" s="13">
        <v>18</v>
      </c>
      <c r="E44" s="13">
        <v>267</v>
      </c>
      <c r="F44" s="13">
        <v>22</v>
      </c>
      <c r="G44" s="44">
        <v>3.7</v>
      </c>
      <c r="H44" s="13">
        <v>565</v>
      </c>
      <c r="I44" s="13">
        <v>173</v>
      </c>
      <c r="J44" s="13">
        <v>119</v>
      </c>
      <c r="K44" s="13">
        <v>23</v>
      </c>
      <c r="L44" s="13">
        <v>235</v>
      </c>
      <c r="M44" s="13">
        <v>15</v>
      </c>
      <c r="N44" s="14">
        <v>0</v>
      </c>
      <c r="O44" s="45">
        <f t="shared" si="10"/>
        <v>565</v>
      </c>
    </row>
    <row r="45" spans="1:15" ht="17.25" customHeight="1">
      <c r="A45" s="80"/>
      <c r="B45" s="43" t="s">
        <v>48</v>
      </c>
      <c r="C45" s="13">
        <v>279</v>
      </c>
      <c r="D45" s="13">
        <v>23</v>
      </c>
      <c r="E45" s="13">
        <v>327</v>
      </c>
      <c r="F45" s="13">
        <v>27</v>
      </c>
      <c r="G45" s="44">
        <v>2.2999999999999998</v>
      </c>
      <c r="H45" s="13">
        <v>833</v>
      </c>
      <c r="I45" s="13">
        <v>280</v>
      </c>
      <c r="J45" s="13">
        <v>169</v>
      </c>
      <c r="K45" s="13">
        <v>12</v>
      </c>
      <c r="L45" s="13">
        <v>288</v>
      </c>
      <c r="M45" s="13">
        <v>83</v>
      </c>
      <c r="N45" s="14">
        <v>1</v>
      </c>
      <c r="O45" s="45">
        <f t="shared" si="10"/>
        <v>833</v>
      </c>
    </row>
    <row r="46" spans="1:15" ht="17.25" customHeight="1">
      <c r="A46" s="80">
        <v>16</v>
      </c>
      <c r="B46" s="43" t="s">
        <v>45</v>
      </c>
      <c r="C46" s="13">
        <v>1959</v>
      </c>
      <c r="D46" s="13">
        <v>163</v>
      </c>
      <c r="E46" s="13">
        <v>2460</v>
      </c>
      <c r="F46" s="13">
        <v>205</v>
      </c>
      <c r="G46" s="44">
        <v>3</v>
      </c>
      <c r="H46" s="13">
        <v>6373</v>
      </c>
      <c r="I46" s="13">
        <v>2202</v>
      </c>
      <c r="J46" s="13">
        <v>1607</v>
      </c>
      <c r="K46" s="13">
        <v>129</v>
      </c>
      <c r="L46" s="13">
        <v>2096</v>
      </c>
      <c r="M46" s="13">
        <v>335</v>
      </c>
      <c r="N46" s="14">
        <v>4</v>
      </c>
      <c r="O46" s="45">
        <f t="shared" si="10"/>
        <v>6373</v>
      </c>
    </row>
    <row r="47" spans="1:15" ht="17.25" customHeight="1">
      <c r="A47" s="80"/>
      <c r="B47" s="43" t="s">
        <v>46</v>
      </c>
      <c r="C47" s="13">
        <v>771</v>
      </c>
      <c r="D47" s="13">
        <v>64</v>
      </c>
      <c r="E47" s="13">
        <v>896</v>
      </c>
      <c r="F47" s="13">
        <v>75</v>
      </c>
      <c r="G47" s="44">
        <v>5.3</v>
      </c>
      <c r="H47" s="13">
        <v>2301</v>
      </c>
      <c r="I47" s="13">
        <v>780</v>
      </c>
      <c r="J47" s="13">
        <v>542</v>
      </c>
      <c r="K47" s="13">
        <v>20</v>
      </c>
      <c r="L47" s="13">
        <v>790</v>
      </c>
      <c r="M47" s="13">
        <v>169</v>
      </c>
      <c r="N47" s="14">
        <v>0</v>
      </c>
      <c r="O47" s="45">
        <f t="shared" si="10"/>
        <v>2301</v>
      </c>
    </row>
    <row r="48" spans="1:15" ht="17.25" customHeight="1">
      <c r="A48" s="80"/>
      <c r="B48" s="43" t="s">
        <v>49</v>
      </c>
      <c r="C48" s="13">
        <v>227</v>
      </c>
      <c r="D48" s="13">
        <v>19</v>
      </c>
      <c r="E48" s="13">
        <v>287</v>
      </c>
      <c r="F48" s="13">
        <v>24</v>
      </c>
      <c r="G48" s="44">
        <v>3.6</v>
      </c>
      <c r="H48" s="13">
        <v>637</v>
      </c>
      <c r="I48" s="13">
        <v>206</v>
      </c>
      <c r="J48" s="13">
        <v>121</v>
      </c>
      <c r="K48" s="13">
        <v>12</v>
      </c>
      <c r="L48" s="13">
        <v>274</v>
      </c>
      <c r="M48" s="13">
        <v>24</v>
      </c>
      <c r="N48" s="14">
        <v>0</v>
      </c>
      <c r="O48" s="45">
        <f t="shared" si="10"/>
        <v>637</v>
      </c>
    </row>
    <row r="49" spans="1:15" ht="17.25" customHeight="1">
      <c r="A49" s="80"/>
      <c r="B49" s="43" t="s">
        <v>48</v>
      </c>
      <c r="C49" s="13">
        <v>222</v>
      </c>
      <c r="D49" s="13">
        <v>19</v>
      </c>
      <c r="E49" s="13">
        <v>250</v>
      </c>
      <c r="F49" s="13">
        <v>21</v>
      </c>
      <c r="G49" s="44">
        <v>2</v>
      </c>
      <c r="H49" s="13">
        <v>652</v>
      </c>
      <c r="I49" s="13">
        <v>218</v>
      </c>
      <c r="J49" s="13">
        <v>123</v>
      </c>
      <c r="K49" s="13">
        <v>0</v>
      </c>
      <c r="L49" s="13">
        <v>226</v>
      </c>
      <c r="M49" s="13">
        <v>85</v>
      </c>
      <c r="N49" s="14">
        <v>0</v>
      </c>
      <c r="O49" s="45">
        <f t="shared" si="10"/>
        <v>652</v>
      </c>
    </row>
    <row r="50" spans="1:15" ht="48.75" customHeight="1" thickBot="1">
      <c r="A50" s="46">
        <v>17</v>
      </c>
      <c r="B50" s="47" t="s">
        <v>2</v>
      </c>
      <c r="C50" s="15">
        <v>3319</v>
      </c>
      <c r="D50" s="15">
        <v>276</v>
      </c>
      <c r="E50" s="15">
        <v>4096</v>
      </c>
      <c r="F50" s="15">
        <v>341</v>
      </c>
      <c r="G50" s="48">
        <v>3.4</v>
      </c>
      <c r="H50" s="15">
        <v>10668</v>
      </c>
      <c r="I50" s="15">
        <v>3631</v>
      </c>
      <c r="J50" s="15">
        <v>2506</v>
      </c>
      <c r="K50" s="15">
        <v>145</v>
      </c>
      <c r="L50" s="15">
        <v>3675</v>
      </c>
      <c r="M50" s="15">
        <v>647</v>
      </c>
      <c r="N50" s="16">
        <v>64</v>
      </c>
      <c r="O50" s="45">
        <f t="shared" si="10"/>
        <v>10668</v>
      </c>
    </row>
    <row r="51" spans="1:15">
      <c r="A51" s="5" t="s">
        <v>23</v>
      </c>
      <c r="B51" s="11" t="s">
        <v>22</v>
      </c>
    </row>
    <row r="52" spans="1:15">
      <c r="A52" s="11"/>
      <c r="B52" s="11" t="s">
        <v>5</v>
      </c>
    </row>
  </sheetData>
  <mergeCells count="15">
    <mergeCell ref="A2:A3"/>
    <mergeCell ref="B2:F2"/>
    <mergeCell ref="G2:M2"/>
    <mergeCell ref="A42:A45"/>
    <mergeCell ref="A22:A25"/>
    <mergeCell ref="H16:N16"/>
    <mergeCell ref="B16:B17"/>
    <mergeCell ref="A26:A29"/>
    <mergeCell ref="A30:A33"/>
    <mergeCell ref="A16:A17"/>
    <mergeCell ref="C16:G16"/>
    <mergeCell ref="A18:A21"/>
    <mergeCell ref="A46:A49"/>
    <mergeCell ref="A34:A37"/>
    <mergeCell ref="A38:A4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6.25" style="4" hidden="1" customWidth="1"/>
    <col min="3" max="12" width="7.5" style="4" customWidth="1"/>
    <col min="13" max="13" width="7.125" style="4" customWidth="1"/>
    <col min="14" max="16384" width="9" style="4"/>
  </cols>
  <sheetData>
    <row r="1" spans="1:12" ht="18" customHeight="1" thickBot="1">
      <c r="A1" s="3" t="s">
        <v>65</v>
      </c>
      <c r="B1" s="3"/>
      <c r="E1" s="49"/>
      <c r="F1" s="49" t="s">
        <v>25</v>
      </c>
      <c r="L1" s="5" t="s">
        <v>63</v>
      </c>
    </row>
    <row r="2" spans="1:12" ht="12" customHeight="1">
      <c r="A2" s="81" t="s">
        <v>0</v>
      </c>
      <c r="B2" s="27"/>
      <c r="C2" s="78" t="s">
        <v>27</v>
      </c>
      <c r="D2" s="86" t="s">
        <v>34</v>
      </c>
      <c r="E2" s="86"/>
      <c r="F2" s="86"/>
      <c r="G2" s="86"/>
      <c r="H2" s="78" t="s">
        <v>7</v>
      </c>
      <c r="I2" s="78" t="s">
        <v>35</v>
      </c>
      <c r="J2" s="78"/>
      <c r="K2" s="78"/>
      <c r="L2" s="83"/>
    </row>
    <row r="3" spans="1:12" ht="12" customHeight="1">
      <c r="A3" s="82"/>
      <c r="B3" s="20"/>
      <c r="C3" s="84"/>
      <c r="D3" s="28" t="s">
        <v>1</v>
      </c>
      <c r="E3" s="28" t="s">
        <v>28</v>
      </c>
      <c r="F3" s="28" t="s">
        <v>29</v>
      </c>
      <c r="G3" s="28" t="s">
        <v>30</v>
      </c>
      <c r="H3" s="84"/>
      <c r="I3" s="28" t="s">
        <v>1</v>
      </c>
      <c r="J3" s="28" t="s">
        <v>31</v>
      </c>
      <c r="K3" s="28" t="s">
        <v>32</v>
      </c>
      <c r="L3" s="29" t="s">
        <v>33</v>
      </c>
    </row>
    <row r="4" spans="1:12" ht="14.25" hidden="1" customHeight="1">
      <c r="A4" s="6" t="s">
        <v>26</v>
      </c>
      <c r="B4" s="12"/>
      <c r="C4" s="17">
        <f>SUM(C16:C19)</f>
        <v>11</v>
      </c>
      <c r="D4" s="17">
        <f>SUM(E4:G4)</f>
        <v>88</v>
      </c>
      <c r="E4" s="17">
        <f>SUM(E16:E19)</f>
        <v>11</v>
      </c>
      <c r="F4" s="17">
        <f>SUM(F16:F19)</f>
        <v>66</v>
      </c>
      <c r="G4" s="17">
        <f>SUM(G16:G19)</f>
        <v>11</v>
      </c>
      <c r="H4" s="17">
        <f>SUM(H16:H19)</f>
        <v>1050</v>
      </c>
      <c r="I4" s="17">
        <f>SUM(J4:L4)</f>
        <v>937</v>
      </c>
      <c r="J4" s="17">
        <f>SUM(J16:J19)</f>
        <v>101</v>
      </c>
      <c r="K4" s="17">
        <f>SUM(K16:K19)</f>
        <v>263</v>
      </c>
      <c r="L4" s="17">
        <f>SUM(L16:L19)</f>
        <v>573</v>
      </c>
    </row>
    <row r="5" spans="1:12" ht="14.25" hidden="1" customHeight="1">
      <c r="A5" s="30">
        <v>11</v>
      </c>
      <c r="B5" s="50"/>
      <c r="C5" s="17">
        <f>SUM(C20:C23)</f>
        <v>11</v>
      </c>
      <c r="D5" s="17">
        <f t="shared" ref="D5:D11" si="0">SUM(E5:G5)</f>
        <v>89</v>
      </c>
      <c r="E5" s="17">
        <f>SUM(E20:E23)</f>
        <v>11</v>
      </c>
      <c r="F5" s="17">
        <f>SUM(F20:F23)</f>
        <v>67</v>
      </c>
      <c r="G5" s="17">
        <f>SUM(G20:G23)</f>
        <v>11</v>
      </c>
      <c r="H5" s="17">
        <f>SUM(H20:H23)</f>
        <v>1050</v>
      </c>
      <c r="I5" s="17">
        <f t="shared" ref="I5:I11" si="1">SUM(J5:L5)</f>
        <v>925</v>
      </c>
      <c r="J5" s="17">
        <f>SUM(J20:J23)</f>
        <v>111</v>
      </c>
      <c r="K5" s="17">
        <f>SUM(K20:K23)</f>
        <v>226</v>
      </c>
      <c r="L5" s="17">
        <f>SUM(L20:L23)</f>
        <v>588</v>
      </c>
    </row>
    <row r="6" spans="1:12" ht="14.25" hidden="1" customHeight="1">
      <c r="A6" s="30">
        <v>12</v>
      </c>
      <c r="B6" s="50"/>
      <c r="C6" s="17">
        <f>SUM(C24:C27)</f>
        <v>11</v>
      </c>
      <c r="D6" s="17">
        <f t="shared" si="0"/>
        <v>90</v>
      </c>
      <c r="E6" s="17">
        <f>SUM(E24:E27)</f>
        <v>11</v>
      </c>
      <c r="F6" s="17">
        <f>SUM(F24:F27)</f>
        <v>68</v>
      </c>
      <c r="G6" s="17">
        <f>SUM(G24:G27)</f>
        <v>11</v>
      </c>
      <c r="H6" s="17">
        <f>SUM(H24:H27)</f>
        <v>1050</v>
      </c>
      <c r="I6" s="17">
        <f t="shared" si="1"/>
        <v>966</v>
      </c>
      <c r="J6" s="17">
        <f>SUM(J24:J27)</f>
        <v>114</v>
      </c>
      <c r="K6" s="17">
        <f>SUM(K24:K27)</f>
        <v>275</v>
      </c>
      <c r="L6" s="17">
        <f>SUM(L24:L27)</f>
        <v>577</v>
      </c>
    </row>
    <row r="7" spans="1:12" ht="18" customHeight="1">
      <c r="A7" s="8" t="s">
        <v>50</v>
      </c>
      <c r="B7" s="12"/>
      <c r="C7" s="17">
        <f>SUM(C28:C31)</f>
        <v>20</v>
      </c>
      <c r="D7" s="17">
        <f t="shared" si="0"/>
        <v>156</v>
      </c>
      <c r="E7" s="17">
        <f>SUM(E28:E31)</f>
        <v>17</v>
      </c>
      <c r="F7" s="17">
        <f>SUM(F28:F31)</f>
        <v>115</v>
      </c>
      <c r="G7" s="17">
        <f>SUM(G28:G31)</f>
        <v>24</v>
      </c>
      <c r="H7" s="17">
        <f>SUM(H28:H31)</f>
        <v>1655</v>
      </c>
      <c r="I7" s="17">
        <f t="shared" si="1"/>
        <v>1519</v>
      </c>
      <c r="J7" s="17">
        <f>SUM(J28:J31)</f>
        <v>169</v>
      </c>
      <c r="K7" s="17">
        <f>SUM(K28:K31)</f>
        <v>406</v>
      </c>
      <c r="L7" s="17">
        <f>SUM(L28:L31)</f>
        <v>944</v>
      </c>
    </row>
    <row r="8" spans="1:12" ht="18" customHeight="1">
      <c r="A8" s="8">
        <v>14</v>
      </c>
      <c r="B8" s="12"/>
      <c r="C8" s="17">
        <f>SUM(C32:C35)</f>
        <v>20</v>
      </c>
      <c r="D8" s="17">
        <f t="shared" si="0"/>
        <v>152</v>
      </c>
      <c r="E8" s="17">
        <f>SUM(E32:E35)</f>
        <v>17</v>
      </c>
      <c r="F8" s="17">
        <f>SUM(F32:F35)</f>
        <v>111</v>
      </c>
      <c r="G8" s="17">
        <f>SUM(G32:G35)</f>
        <v>24</v>
      </c>
      <c r="H8" s="17">
        <f>SUM(H32:H35)</f>
        <v>1650</v>
      </c>
      <c r="I8" s="17">
        <f t="shared" si="1"/>
        <v>1515</v>
      </c>
      <c r="J8" s="17">
        <f>SUM(J32:J35)</f>
        <v>172</v>
      </c>
      <c r="K8" s="17">
        <f>SUM(K32:K35)</f>
        <v>402</v>
      </c>
      <c r="L8" s="17">
        <f>SUM(L32:L35)</f>
        <v>941</v>
      </c>
    </row>
    <row r="9" spans="1:12" ht="18" customHeight="1">
      <c r="A9" s="8">
        <v>15</v>
      </c>
      <c r="B9" s="12"/>
      <c r="C9" s="17">
        <f>SUM(C36:C39)</f>
        <v>20</v>
      </c>
      <c r="D9" s="17">
        <f t="shared" si="0"/>
        <v>152</v>
      </c>
      <c r="E9" s="17">
        <f>SUM(E36:E39)</f>
        <v>17</v>
      </c>
      <c r="F9" s="17">
        <f>SUM(F36:F39)</f>
        <v>111</v>
      </c>
      <c r="G9" s="17">
        <f>SUM(G36:G39)</f>
        <v>24</v>
      </c>
      <c r="H9" s="17">
        <f>SUM(H36:H39)</f>
        <v>1650</v>
      </c>
      <c r="I9" s="17">
        <v>1500</v>
      </c>
      <c r="J9" s="17">
        <f>SUM(J36:J39)</f>
        <v>182</v>
      </c>
      <c r="K9" s="17">
        <f>SUM(K36:K39)</f>
        <v>390</v>
      </c>
      <c r="L9" s="17">
        <f>SUM(L36:L39)</f>
        <v>925</v>
      </c>
    </row>
    <row r="10" spans="1:12" ht="18" customHeight="1">
      <c r="A10" s="8">
        <v>16</v>
      </c>
      <c r="B10" s="12"/>
      <c r="C10" s="17">
        <f>SUM(C40:C43)</f>
        <v>20</v>
      </c>
      <c r="D10" s="17">
        <f t="shared" si="0"/>
        <v>156</v>
      </c>
      <c r="E10" s="17">
        <f>SUM(E40:E43)</f>
        <v>17</v>
      </c>
      <c r="F10" s="17">
        <f>SUM(F40:F43)</f>
        <v>116</v>
      </c>
      <c r="G10" s="17">
        <f>SUM(G40:G43)</f>
        <v>23</v>
      </c>
      <c r="H10" s="17">
        <f>SUM(H40:H43)</f>
        <v>1670</v>
      </c>
      <c r="I10" s="17">
        <v>1497</v>
      </c>
      <c r="J10" s="17">
        <f>SUM(J40:J43)</f>
        <v>207</v>
      </c>
      <c r="K10" s="17">
        <f>SUM(K40:K43)</f>
        <v>376</v>
      </c>
      <c r="L10" s="17">
        <f>SUM(L40:L43)</f>
        <v>915</v>
      </c>
    </row>
    <row r="11" spans="1:12" ht="18" customHeight="1" thickBot="1">
      <c r="A11" s="9">
        <v>17</v>
      </c>
      <c r="B11" s="35"/>
      <c r="C11" s="18">
        <f>SUM(C44:C44)</f>
        <v>20</v>
      </c>
      <c r="D11" s="18">
        <f t="shared" si="0"/>
        <v>128</v>
      </c>
      <c r="E11" s="18">
        <f>SUM(E44:E44)</f>
        <v>17</v>
      </c>
      <c r="F11" s="18">
        <f>SUM(F44:F44)</f>
        <v>94</v>
      </c>
      <c r="G11" s="18">
        <f>SUM(G44:G44)</f>
        <v>17</v>
      </c>
      <c r="H11" s="18">
        <f>SUM(H44:H44)</f>
        <v>1670</v>
      </c>
      <c r="I11" s="18">
        <f t="shared" si="1"/>
        <v>1493</v>
      </c>
      <c r="J11" s="18">
        <f>SUM(J44:J44)</f>
        <v>210</v>
      </c>
      <c r="K11" s="18">
        <f>SUM(K44:K44)</f>
        <v>415</v>
      </c>
      <c r="L11" s="18">
        <f>SUM(L44:L44)</f>
        <v>868</v>
      </c>
    </row>
    <row r="12" spans="1:12" ht="12" customHeight="1">
      <c r="A12" s="11" t="s">
        <v>36</v>
      </c>
      <c r="B12" s="11"/>
    </row>
    <row r="13" spans="1:12" ht="13.5" customHeight="1" thickBot="1">
      <c r="A13" s="3" t="s">
        <v>65</v>
      </c>
      <c r="D13" s="49" t="s">
        <v>25</v>
      </c>
      <c r="L13" s="33" t="s">
        <v>38</v>
      </c>
    </row>
    <row r="14" spans="1:12" ht="12" customHeight="1">
      <c r="A14" s="81" t="s">
        <v>0</v>
      </c>
      <c r="B14" s="78"/>
      <c r="C14" s="78" t="s">
        <v>27</v>
      </c>
      <c r="D14" s="86" t="s">
        <v>34</v>
      </c>
      <c r="E14" s="86"/>
      <c r="F14" s="86"/>
      <c r="G14" s="86"/>
      <c r="H14" s="78" t="s">
        <v>7</v>
      </c>
      <c r="I14" s="78" t="s">
        <v>35</v>
      </c>
      <c r="J14" s="78"/>
      <c r="K14" s="78"/>
      <c r="L14" s="83"/>
    </row>
    <row r="15" spans="1:12" ht="12" customHeight="1">
      <c r="A15" s="82"/>
      <c r="B15" s="84"/>
      <c r="C15" s="84"/>
      <c r="D15" s="28" t="s">
        <v>1</v>
      </c>
      <c r="E15" s="28" t="s">
        <v>28</v>
      </c>
      <c r="F15" s="28" t="s">
        <v>29</v>
      </c>
      <c r="G15" s="28" t="s">
        <v>30</v>
      </c>
      <c r="H15" s="84"/>
      <c r="I15" s="28" t="s">
        <v>1</v>
      </c>
      <c r="J15" s="28" t="s">
        <v>31</v>
      </c>
      <c r="K15" s="28" t="s">
        <v>32</v>
      </c>
      <c r="L15" s="29" t="s">
        <v>33</v>
      </c>
    </row>
    <row r="16" spans="1:12" ht="10.5" hidden="1" customHeight="1">
      <c r="A16" s="88" t="s">
        <v>26</v>
      </c>
      <c r="B16" s="51" t="s">
        <v>45</v>
      </c>
      <c r="C16" s="37">
        <v>11</v>
      </c>
      <c r="D16" s="37">
        <f t="shared" ref="D16:D44" si="2">SUM(E16:G16)</f>
        <v>88</v>
      </c>
      <c r="E16" s="37">
        <v>11</v>
      </c>
      <c r="F16" s="37">
        <v>66</v>
      </c>
      <c r="G16" s="37">
        <v>11</v>
      </c>
      <c r="H16" s="37">
        <v>1050</v>
      </c>
      <c r="I16" s="37">
        <f t="shared" ref="I16:I44" si="3">SUM(J16:L16)</f>
        <v>937</v>
      </c>
      <c r="J16" s="37">
        <v>101</v>
      </c>
      <c r="K16" s="37">
        <v>263</v>
      </c>
      <c r="L16" s="52">
        <v>573</v>
      </c>
    </row>
    <row r="17" spans="1:12" ht="10.5" hidden="1" customHeight="1">
      <c r="A17" s="89"/>
      <c r="B17" s="53" t="s">
        <v>46</v>
      </c>
      <c r="C17" s="22"/>
      <c r="D17" s="22">
        <f t="shared" si="2"/>
        <v>0</v>
      </c>
      <c r="E17" s="22"/>
      <c r="F17" s="22"/>
      <c r="G17" s="22"/>
      <c r="H17" s="22"/>
      <c r="I17" s="22">
        <f t="shared" si="3"/>
        <v>0</v>
      </c>
      <c r="J17" s="22"/>
      <c r="K17" s="22"/>
      <c r="L17" s="23"/>
    </row>
    <row r="18" spans="1:12" ht="10.5" hidden="1" customHeight="1">
      <c r="A18" s="89"/>
      <c r="B18" s="53" t="s">
        <v>47</v>
      </c>
      <c r="C18" s="22"/>
      <c r="D18" s="22">
        <f t="shared" si="2"/>
        <v>0</v>
      </c>
      <c r="E18" s="22"/>
      <c r="F18" s="22"/>
      <c r="G18" s="22"/>
      <c r="H18" s="22"/>
      <c r="I18" s="22">
        <f t="shared" si="3"/>
        <v>0</v>
      </c>
      <c r="J18" s="22"/>
      <c r="K18" s="22"/>
      <c r="L18" s="23"/>
    </row>
    <row r="19" spans="1:12" ht="10.5" hidden="1" customHeight="1">
      <c r="A19" s="89"/>
      <c r="B19" s="53" t="s">
        <v>48</v>
      </c>
      <c r="C19" s="22"/>
      <c r="D19" s="22">
        <f t="shared" si="2"/>
        <v>0</v>
      </c>
      <c r="E19" s="22"/>
      <c r="F19" s="22"/>
      <c r="G19" s="22"/>
      <c r="H19" s="22"/>
      <c r="I19" s="22">
        <f t="shared" si="3"/>
        <v>0</v>
      </c>
      <c r="J19" s="22"/>
      <c r="K19" s="22"/>
      <c r="L19" s="23"/>
    </row>
    <row r="20" spans="1:12" ht="10.5" hidden="1" customHeight="1">
      <c r="A20" s="87">
        <v>11</v>
      </c>
      <c r="B20" s="53" t="s">
        <v>45</v>
      </c>
      <c r="C20" s="22">
        <v>11</v>
      </c>
      <c r="D20" s="22">
        <f t="shared" si="2"/>
        <v>89</v>
      </c>
      <c r="E20" s="22">
        <v>11</v>
      </c>
      <c r="F20" s="22">
        <v>67</v>
      </c>
      <c r="G20" s="22">
        <v>11</v>
      </c>
      <c r="H20" s="22">
        <v>1050</v>
      </c>
      <c r="I20" s="22">
        <f t="shared" si="3"/>
        <v>925</v>
      </c>
      <c r="J20" s="22">
        <v>111</v>
      </c>
      <c r="K20" s="22">
        <v>226</v>
      </c>
      <c r="L20" s="23">
        <v>588</v>
      </c>
    </row>
    <row r="21" spans="1:12" ht="10.5" hidden="1" customHeight="1">
      <c r="A21" s="87"/>
      <c r="B21" s="53" t="s">
        <v>46</v>
      </c>
      <c r="C21" s="22"/>
      <c r="D21" s="22">
        <f t="shared" si="2"/>
        <v>0</v>
      </c>
      <c r="E21" s="22"/>
      <c r="F21" s="22"/>
      <c r="G21" s="22"/>
      <c r="H21" s="22"/>
      <c r="I21" s="22">
        <f t="shared" si="3"/>
        <v>0</v>
      </c>
      <c r="J21" s="22"/>
      <c r="K21" s="22"/>
      <c r="L21" s="23"/>
    </row>
    <row r="22" spans="1:12" ht="10.5" hidden="1" customHeight="1">
      <c r="A22" s="87"/>
      <c r="B22" s="53" t="s">
        <v>47</v>
      </c>
      <c r="C22" s="22"/>
      <c r="D22" s="22">
        <f t="shared" si="2"/>
        <v>0</v>
      </c>
      <c r="E22" s="22"/>
      <c r="F22" s="22"/>
      <c r="G22" s="22"/>
      <c r="H22" s="22"/>
      <c r="I22" s="22">
        <f t="shared" si="3"/>
        <v>0</v>
      </c>
      <c r="J22" s="22"/>
      <c r="K22" s="22"/>
      <c r="L22" s="23"/>
    </row>
    <row r="23" spans="1:12" ht="10.5" hidden="1" customHeight="1">
      <c r="A23" s="87"/>
      <c r="B23" s="53" t="s">
        <v>48</v>
      </c>
      <c r="C23" s="22"/>
      <c r="D23" s="22">
        <f t="shared" si="2"/>
        <v>0</v>
      </c>
      <c r="E23" s="22"/>
      <c r="F23" s="22"/>
      <c r="G23" s="22"/>
      <c r="H23" s="22"/>
      <c r="I23" s="22">
        <f t="shared" si="3"/>
        <v>0</v>
      </c>
      <c r="J23" s="22"/>
      <c r="K23" s="22"/>
      <c r="L23" s="23"/>
    </row>
    <row r="24" spans="1:12" ht="10.5" hidden="1" customHeight="1">
      <c r="A24" s="87">
        <v>12</v>
      </c>
      <c r="B24" s="53" t="s">
        <v>45</v>
      </c>
      <c r="C24" s="22">
        <v>11</v>
      </c>
      <c r="D24" s="22">
        <f t="shared" si="2"/>
        <v>90</v>
      </c>
      <c r="E24" s="22">
        <v>11</v>
      </c>
      <c r="F24" s="22">
        <v>68</v>
      </c>
      <c r="G24" s="22">
        <v>11</v>
      </c>
      <c r="H24" s="22">
        <v>1050</v>
      </c>
      <c r="I24" s="22">
        <f t="shared" si="3"/>
        <v>966</v>
      </c>
      <c r="J24" s="22">
        <v>114</v>
      </c>
      <c r="K24" s="22">
        <v>275</v>
      </c>
      <c r="L24" s="23">
        <v>577</v>
      </c>
    </row>
    <row r="25" spans="1:12" ht="10.5" hidden="1" customHeight="1">
      <c r="A25" s="87"/>
      <c r="B25" s="53" t="s">
        <v>46</v>
      </c>
      <c r="C25" s="22"/>
      <c r="D25" s="22">
        <f t="shared" si="2"/>
        <v>0</v>
      </c>
      <c r="E25" s="22"/>
      <c r="F25" s="22"/>
      <c r="G25" s="22"/>
      <c r="H25" s="22"/>
      <c r="I25" s="22">
        <f t="shared" si="3"/>
        <v>0</v>
      </c>
      <c r="J25" s="22"/>
      <c r="K25" s="22"/>
      <c r="L25" s="23"/>
    </row>
    <row r="26" spans="1:12" ht="10.5" hidden="1" customHeight="1">
      <c r="A26" s="87"/>
      <c r="B26" s="53" t="s">
        <v>47</v>
      </c>
      <c r="C26" s="22"/>
      <c r="D26" s="22">
        <f t="shared" si="2"/>
        <v>0</v>
      </c>
      <c r="E26" s="22"/>
      <c r="F26" s="22"/>
      <c r="G26" s="22"/>
      <c r="H26" s="22"/>
      <c r="I26" s="22">
        <f t="shared" si="3"/>
        <v>0</v>
      </c>
      <c r="J26" s="22"/>
      <c r="K26" s="22"/>
      <c r="L26" s="23"/>
    </row>
    <row r="27" spans="1:12" ht="10.5" hidden="1" customHeight="1">
      <c r="A27" s="87"/>
      <c r="B27" s="53" t="s">
        <v>48</v>
      </c>
      <c r="C27" s="22"/>
      <c r="D27" s="22">
        <f t="shared" si="2"/>
        <v>0</v>
      </c>
      <c r="E27" s="22"/>
      <c r="F27" s="22"/>
      <c r="G27" s="22"/>
      <c r="H27" s="22"/>
      <c r="I27" s="22">
        <f t="shared" si="3"/>
        <v>0</v>
      </c>
      <c r="J27" s="22"/>
      <c r="K27" s="22"/>
      <c r="L27" s="23"/>
    </row>
    <row r="28" spans="1:12" ht="10.5" customHeight="1">
      <c r="A28" s="85">
        <v>13</v>
      </c>
      <c r="B28" s="53" t="s">
        <v>45</v>
      </c>
      <c r="C28" s="22">
        <v>11</v>
      </c>
      <c r="D28" s="22">
        <f t="shared" si="2"/>
        <v>90</v>
      </c>
      <c r="E28" s="22">
        <v>11</v>
      </c>
      <c r="F28" s="22">
        <v>68</v>
      </c>
      <c r="G28" s="22">
        <v>11</v>
      </c>
      <c r="H28" s="22">
        <v>1050</v>
      </c>
      <c r="I28" s="22">
        <f t="shared" si="3"/>
        <v>961</v>
      </c>
      <c r="J28" s="22">
        <v>123</v>
      </c>
      <c r="K28" s="22">
        <v>262</v>
      </c>
      <c r="L28" s="23">
        <v>576</v>
      </c>
    </row>
    <row r="29" spans="1:12" ht="10.5" customHeight="1">
      <c r="A29" s="85"/>
      <c r="B29" s="53" t="s">
        <v>46</v>
      </c>
      <c r="C29" s="22">
        <v>3</v>
      </c>
      <c r="D29" s="22">
        <f t="shared" si="2"/>
        <v>32</v>
      </c>
      <c r="E29" s="22">
        <v>3</v>
      </c>
      <c r="F29" s="22">
        <v>22</v>
      </c>
      <c r="G29" s="22">
        <v>7</v>
      </c>
      <c r="H29" s="22">
        <v>210</v>
      </c>
      <c r="I29" s="22">
        <f t="shared" si="3"/>
        <v>221</v>
      </c>
      <c r="J29" s="22">
        <v>16</v>
      </c>
      <c r="K29" s="22">
        <v>59</v>
      </c>
      <c r="L29" s="23">
        <v>146</v>
      </c>
    </row>
    <row r="30" spans="1:12" ht="10.5" customHeight="1">
      <c r="A30" s="85"/>
      <c r="B30" s="53" t="s">
        <v>47</v>
      </c>
      <c r="C30" s="22">
        <v>2</v>
      </c>
      <c r="D30" s="22">
        <f t="shared" si="2"/>
        <v>10</v>
      </c>
      <c r="E30" s="22">
        <v>1</v>
      </c>
      <c r="F30" s="22">
        <v>7</v>
      </c>
      <c r="G30" s="22">
        <v>2</v>
      </c>
      <c r="H30" s="22">
        <v>140</v>
      </c>
      <c r="I30" s="22">
        <f t="shared" si="3"/>
        <v>115</v>
      </c>
      <c r="J30" s="22">
        <v>11</v>
      </c>
      <c r="K30" s="22">
        <v>34</v>
      </c>
      <c r="L30" s="23">
        <v>70</v>
      </c>
    </row>
    <row r="31" spans="1:12" ht="10.5" customHeight="1">
      <c r="A31" s="85"/>
      <c r="B31" s="53" t="s">
        <v>48</v>
      </c>
      <c r="C31" s="22">
        <v>4</v>
      </c>
      <c r="D31" s="22">
        <f t="shared" si="2"/>
        <v>24</v>
      </c>
      <c r="E31" s="22">
        <v>2</v>
      </c>
      <c r="F31" s="22">
        <v>18</v>
      </c>
      <c r="G31" s="22">
        <v>4</v>
      </c>
      <c r="H31" s="22">
        <v>255</v>
      </c>
      <c r="I31" s="22">
        <f t="shared" si="3"/>
        <v>222</v>
      </c>
      <c r="J31" s="22">
        <v>19</v>
      </c>
      <c r="K31" s="22">
        <v>51</v>
      </c>
      <c r="L31" s="23">
        <v>152</v>
      </c>
    </row>
    <row r="32" spans="1:12" ht="10.5" customHeight="1">
      <c r="A32" s="85">
        <v>14</v>
      </c>
      <c r="B32" s="53" t="s">
        <v>45</v>
      </c>
      <c r="C32" s="22">
        <v>11</v>
      </c>
      <c r="D32" s="22">
        <f t="shared" si="2"/>
        <v>89</v>
      </c>
      <c r="E32" s="22">
        <v>11</v>
      </c>
      <c r="F32" s="22">
        <v>67</v>
      </c>
      <c r="G32" s="22">
        <v>11</v>
      </c>
      <c r="H32" s="22">
        <v>1070</v>
      </c>
      <c r="I32" s="22">
        <f t="shared" si="3"/>
        <v>1006</v>
      </c>
      <c r="J32" s="22">
        <v>132</v>
      </c>
      <c r="K32" s="22">
        <v>261</v>
      </c>
      <c r="L32" s="23">
        <v>613</v>
      </c>
    </row>
    <row r="33" spans="1:12" ht="10.5" customHeight="1">
      <c r="A33" s="85"/>
      <c r="B33" s="53" t="s">
        <v>46</v>
      </c>
      <c r="C33" s="22">
        <v>3</v>
      </c>
      <c r="D33" s="22">
        <f t="shared" si="2"/>
        <v>28</v>
      </c>
      <c r="E33" s="22">
        <v>3</v>
      </c>
      <c r="F33" s="22">
        <v>18</v>
      </c>
      <c r="G33" s="22">
        <v>7</v>
      </c>
      <c r="H33" s="22">
        <v>210</v>
      </c>
      <c r="I33" s="22">
        <f t="shared" si="3"/>
        <v>188</v>
      </c>
      <c r="J33" s="22">
        <v>17</v>
      </c>
      <c r="K33" s="22">
        <v>43</v>
      </c>
      <c r="L33" s="23">
        <v>128</v>
      </c>
    </row>
    <row r="34" spans="1:12" ht="10.5" customHeight="1">
      <c r="A34" s="85"/>
      <c r="B34" s="53" t="s">
        <v>47</v>
      </c>
      <c r="C34" s="22">
        <v>2</v>
      </c>
      <c r="D34" s="22">
        <f t="shared" si="2"/>
        <v>10</v>
      </c>
      <c r="E34" s="22">
        <v>1</v>
      </c>
      <c r="F34" s="22">
        <v>7</v>
      </c>
      <c r="G34" s="22">
        <v>2</v>
      </c>
      <c r="H34" s="22">
        <v>140</v>
      </c>
      <c r="I34" s="22">
        <f t="shared" si="3"/>
        <v>109</v>
      </c>
      <c r="J34" s="22">
        <v>8</v>
      </c>
      <c r="K34" s="22">
        <v>32</v>
      </c>
      <c r="L34" s="23">
        <v>69</v>
      </c>
    </row>
    <row r="35" spans="1:12" ht="10.5" customHeight="1">
      <c r="A35" s="85"/>
      <c r="B35" s="53" t="s">
        <v>48</v>
      </c>
      <c r="C35" s="22">
        <v>4</v>
      </c>
      <c r="D35" s="22">
        <f t="shared" si="2"/>
        <v>25</v>
      </c>
      <c r="E35" s="22">
        <v>2</v>
      </c>
      <c r="F35" s="22">
        <v>19</v>
      </c>
      <c r="G35" s="22">
        <v>4</v>
      </c>
      <c r="H35" s="22">
        <v>230</v>
      </c>
      <c r="I35" s="22">
        <f t="shared" si="3"/>
        <v>212</v>
      </c>
      <c r="J35" s="22">
        <v>15</v>
      </c>
      <c r="K35" s="22">
        <v>66</v>
      </c>
      <c r="L35" s="23">
        <v>131</v>
      </c>
    </row>
    <row r="36" spans="1:12" ht="10.5" customHeight="1">
      <c r="A36" s="85">
        <v>15</v>
      </c>
      <c r="B36" s="53" t="s">
        <v>45</v>
      </c>
      <c r="C36" s="22">
        <v>11</v>
      </c>
      <c r="D36" s="22">
        <f t="shared" si="2"/>
        <v>88</v>
      </c>
      <c r="E36" s="22">
        <v>11</v>
      </c>
      <c r="F36" s="22">
        <v>66</v>
      </c>
      <c r="G36" s="22">
        <v>11</v>
      </c>
      <c r="H36" s="22">
        <v>1070</v>
      </c>
      <c r="I36" s="22">
        <f t="shared" si="3"/>
        <v>982</v>
      </c>
      <c r="J36" s="22">
        <v>127</v>
      </c>
      <c r="K36" s="22">
        <v>255</v>
      </c>
      <c r="L36" s="23">
        <v>600</v>
      </c>
    </row>
    <row r="37" spans="1:12" ht="10.5" customHeight="1">
      <c r="A37" s="85"/>
      <c r="B37" s="53" t="s">
        <v>46</v>
      </c>
      <c r="C37" s="22">
        <v>3</v>
      </c>
      <c r="D37" s="22">
        <f t="shared" si="2"/>
        <v>28</v>
      </c>
      <c r="E37" s="22">
        <v>3</v>
      </c>
      <c r="F37" s="22">
        <v>18</v>
      </c>
      <c r="G37" s="22">
        <v>7</v>
      </c>
      <c r="H37" s="22">
        <v>210</v>
      </c>
      <c r="I37" s="22">
        <f t="shared" si="3"/>
        <v>187</v>
      </c>
      <c r="J37" s="22">
        <v>18</v>
      </c>
      <c r="K37" s="22">
        <v>48</v>
      </c>
      <c r="L37" s="23">
        <v>121</v>
      </c>
    </row>
    <row r="38" spans="1:12" ht="10.5" customHeight="1">
      <c r="A38" s="85"/>
      <c r="B38" s="53" t="s">
        <v>47</v>
      </c>
      <c r="C38" s="22">
        <v>2</v>
      </c>
      <c r="D38" s="22">
        <f t="shared" si="2"/>
        <v>10</v>
      </c>
      <c r="E38" s="22">
        <v>1</v>
      </c>
      <c r="F38" s="22">
        <v>7</v>
      </c>
      <c r="G38" s="22">
        <v>2</v>
      </c>
      <c r="H38" s="22">
        <v>140</v>
      </c>
      <c r="I38" s="22">
        <f t="shared" si="3"/>
        <v>124</v>
      </c>
      <c r="J38" s="22">
        <v>14</v>
      </c>
      <c r="K38" s="22">
        <v>31</v>
      </c>
      <c r="L38" s="23">
        <v>79</v>
      </c>
    </row>
    <row r="39" spans="1:12" ht="10.5" customHeight="1">
      <c r="A39" s="85"/>
      <c r="B39" s="53" t="s">
        <v>48</v>
      </c>
      <c r="C39" s="22">
        <v>4</v>
      </c>
      <c r="D39" s="22">
        <f t="shared" si="2"/>
        <v>26</v>
      </c>
      <c r="E39" s="22">
        <v>2</v>
      </c>
      <c r="F39" s="22">
        <v>20</v>
      </c>
      <c r="G39" s="22">
        <v>4</v>
      </c>
      <c r="H39" s="22">
        <v>230</v>
      </c>
      <c r="I39" s="22">
        <f t="shared" si="3"/>
        <v>204</v>
      </c>
      <c r="J39" s="22">
        <v>23</v>
      </c>
      <c r="K39" s="22">
        <v>56</v>
      </c>
      <c r="L39" s="23">
        <v>125</v>
      </c>
    </row>
    <row r="40" spans="1:12" ht="10.5" customHeight="1">
      <c r="A40" s="85">
        <v>16</v>
      </c>
      <c r="B40" s="53" t="s">
        <v>45</v>
      </c>
      <c r="C40" s="22">
        <v>11</v>
      </c>
      <c r="D40" s="22">
        <f t="shared" si="2"/>
        <v>86</v>
      </c>
      <c r="E40" s="22">
        <v>11</v>
      </c>
      <c r="F40" s="22">
        <v>64</v>
      </c>
      <c r="G40" s="22">
        <v>11</v>
      </c>
      <c r="H40" s="22">
        <v>1090</v>
      </c>
      <c r="I40" s="22">
        <f t="shared" si="3"/>
        <v>982</v>
      </c>
      <c r="J40" s="22">
        <v>140</v>
      </c>
      <c r="K40" s="22">
        <v>251</v>
      </c>
      <c r="L40" s="23">
        <v>591</v>
      </c>
    </row>
    <row r="41" spans="1:12" ht="10.5" customHeight="1">
      <c r="A41" s="85"/>
      <c r="B41" s="53" t="s">
        <v>46</v>
      </c>
      <c r="C41" s="22">
        <v>3</v>
      </c>
      <c r="D41" s="22">
        <f t="shared" si="2"/>
        <v>29</v>
      </c>
      <c r="E41" s="22">
        <v>3</v>
      </c>
      <c r="F41" s="22">
        <v>20</v>
      </c>
      <c r="G41" s="22">
        <v>6</v>
      </c>
      <c r="H41" s="22">
        <v>210</v>
      </c>
      <c r="I41" s="22">
        <f t="shared" si="3"/>
        <v>169</v>
      </c>
      <c r="J41" s="22">
        <v>20</v>
      </c>
      <c r="K41" s="22">
        <v>36</v>
      </c>
      <c r="L41" s="23">
        <v>113</v>
      </c>
    </row>
    <row r="42" spans="1:12" ht="10.5" customHeight="1">
      <c r="A42" s="85"/>
      <c r="B42" s="53" t="s">
        <v>47</v>
      </c>
      <c r="C42" s="22">
        <v>2</v>
      </c>
      <c r="D42" s="22">
        <f t="shared" si="2"/>
        <v>10</v>
      </c>
      <c r="E42" s="22">
        <v>1</v>
      </c>
      <c r="F42" s="22">
        <v>7</v>
      </c>
      <c r="G42" s="22">
        <v>2</v>
      </c>
      <c r="H42" s="22">
        <v>140</v>
      </c>
      <c r="I42" s="22">
        <f t="shared" si="3"/>
        <v>127</v>
      </c>
      <c r="J42" s="22">
        <v>25</v>
      </c>
      <c r="K42" s="22">
        <v>29</v>
      </c>
      <c r="L42" s="23">
        <v>73</v>
      </c>
    </row>
    <row r="43" spans="1:12" ht="10.5" customHeight="1">
      <c r="A43" s="85"/>
      <c r="B43" s="53" t="s">
        <v>48</v>
      </c>
      <c r="C43" s="22">
        <v>4</v>
      </c>
      <c r="D43" s="22">
        <f t="shared" si="2"/>
        <v>31</v>
      </c>
      <c r="E43" s="22">
        <v>2</v>
      </c>
      <c r="F43" s="22">
        <v>25</v>
      </c>
      <c r="G43" s="22">
        <v>4</v>
      </c>
      <c r="H43" s="22">
        <v>230</v>
      </c>
      <c r="I43" s="22">
        <f t="shared" si="3"/>
        <v>220</v>
      </c>
      <c r="J43" s="22">
        <v>22</v>
      </c>
      <c r="K43" s="22">
        <v>60</v>
      </c>
      <c r="L43" s="23">
        <v>138</v>
      </c>
    </row>
    <row r="44" spans="1:12" ht="37.5" customHeight="1" thickBot="1">
      <c r="A44" s="54">
        <v>17</v>
      </c>
      <c r="B44" s="55" t="s">
        <v>2</v>
      </c>
      <c r="C44" s="25">
        <v>20</v>
      </c>
      <c r="D44" s="25">
        <f t="shared" si="2"/>
        <v>128</v>
      </c>
      <c r="E44" s="25">
        <v>17</v>
      </c>
      <c r="F44" s="25">
        <v>94</v>
      </c>
      <c r="G44" s="25">
        <v>17</v>
      </c>
      <c r="H44" s="25">
        <v>1670</v>
      </c>
      <c r="I44" s="25">
        <f t="shared" si="3"/>
        <v>1493</v>
      </c>
      <c r="J44" s="25">
        <v>210</v>
      </c>
      <c r="K44" s="25">
        <v>415</v>
      </c>
      <c r="L44" s="26">
        <v>868</v>
      </c>
    </row>
    <row r="45" spans="1:12" ht="12" customHeight="1">
      <c r="B45" s="11" t="s">
        <v>36</v>
      </c>
    </row>
    <row r="46" spans="1:12" ht="2.25" customHeight="1"/>
    <row r="47" spans="1:12" ht="13.5" customHeight="1"/>
    <row r="48" spans="1:12" ht="12" customHeight="1"/>
    <row r="49" ht="12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2" customHeight="1"/>
  </sheetData>
  <mergeCells count="18">
    <mergeCell ref="H14:H15"/>
    <mergeCell ref="I14:L14"/>
    <mergeCell ref="I2:L2"/>
    <mergeCell ref="A2:A3"/>
    <mergeCell ref="C2:C3"/>
    <mergeCell ref="D2:G2"/>
    <mergeCell ref="H2:H3"/>
    <mergeCell ref="A14:A15"/>
    <mergeCell ref="B14:B15"/>
    <mergeCell ref="C14:C15"/>
    <mergeCell ref="A40:A43"/>
    <mergeCell ref="A32:A35"/>
    <mergeCell ref="A36:A39"/>
    <mergeCell ref="D14:G14"/>
    <mergeCell ref="A24:A27"/>
    <mergeCell ref="A28:A31"/>
    <mergeCell ref="A16:A19"/>
    <mergeCell ref="A20:A2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2" customWidth="1"/>
    <col min="2" max="11" width="7.5" style="4" customWidth="1"/>
    <col min="12" max="12" width="7.125" style="4" customWidth="1"/>
    <col min="13" max="13" width="0.5" style="4" customWidth="1"/>
    <col min="14" max="16384" width="9" style="4"/>
  </cols>
  <sheetData>
    <row r="1" spans="1:12" ht="18" customHeight="1" thickBot="1">
      <c r="A1" s="3" t="s">
        <v>66</v>
      </c>
      <c r="C1" s="49"/>
      <c r="E1" s="49" t="s">
        <v>37</v>
      </c>
      <c r="K1" s="5" t="s">
        <v>63</v>
      </c>
    </row>
    <row r="2" spans="1:12" ht="12" customHeight="1">
      <c r="A2" s="81" t="s">
        <v>0</v>
      </c>
      <c r="B2" s="78" t="s">
        <v>27</v>
      </c>
      <c r="C2" s="86" t="s">
        <v>34</v>
      </c>
      <c r="D2" s="86"/>
      <c r="E2" s="86"/>
      <c r="F2" s="86"/>
      <c r="G2" s="78" t="s">
        <v>7</v>
      </c>
      <c r="H2" s="78" t="s">
        <v>35</v>
      </c>
      <c r="I2" s="78"/>
      <c r="J2" s="78"/>
      <c r="K2" s="83"/>
    </row>
    <row r="3" spans="1:12" ht="12" customHeight="1">
      <c r="A3" s="82"/>
      <c r="B3" s="84"/>
      <c r="C3" s="28" t="s">
        <v>1</v>
      </c>
      <c r="D3" s="28" t="s">
        <v>28</v>
      </c>
      <c r="E3" s="28" t="s">
        <v>29</v>
      </c>
      <c r="F3" s="28" t="s">
        <v>30</v>
      </c>
      <c r="G3" s="84"/>
      <c r="H3" s="28" t="s">
        <v>1</v>
      </c>
      <c r="I3" s="28" t="s">
        <v>31</v>
      </c>
      <c r="J3" s="28" t="s">
        <v>32</v>
      </c>
      <c r="K3" s="29" t="s">
        <v>33</v>
      </c>
    </row>
    <row r="4" spans="1:12" ht="14.25" hidden="1" customHeight="1">
      <c r="A4" s="6" t="s">
        <v>26</v>
      </c>
      <c r="B4" s="17">
        <f>SUM(C17:C20)</f>
        <v>5</v>
      </c>
      <c r="C4" s="17">
        <f>SUM(D4:F4)</f>
        <v>68</v>
      </c>
      <c r="D4" s="17">
        <f t="shared" ref="D4:K4" si="0">SUM(E17:E20)</f>
        <v>5</v>
      </c>
      <c r="E4" s="17">
        <f t="shared" si="0"/>
        <v>53</v>
      </c>
      <c r="F4" s="17">
        <f t="shared" si="0"/>
        <v>10</v>
      </c>
      <c r="G4" s="17">
        <f t="shared" si="0"/>
        <v>585</v>
      </c>
      <c r="H4" s="17">
        <f>SUM(I4:K4)</f>
        <v>574</v>
      </c>
      <c r="I4" s="17">
        <f t="shared" si="0"/>
        <v>106</v>
      </c>
      <c r="J4" s="17">
        <f t="shared" si="0"/>
        <v>127</v>
      </c>
      <c r="K4" s="17">
        <f t="shared" si="0"/>
        <v>341</v>
      </c>
    </row>
    <row r="5" spans="1:12" ht="14.25" hidden="1" customHeight="1">
      <c r="A5" s="30">
        <v>11</v>
      </c>
      <c r="B5" s="17">
        <f>SUM(C21:C24)</f>
        <v>5</v>
      </c>
      <c r="C5" s="17">
        <f t="shared" ref="C5:C11" si="1">SUM(D5:F5)</f>
        <v>75</v>
      </c>
      <c r="D5" s="17">
        <f t="shared" ref="D5:K5" si="2">SUM(E21:E24)</f>
        <v>5</v>
      </c>
      <c r="E5" s="17">
        <f t="shared" si="2"/>
        <v>58</v>
      </c>
      <c r="F5" s="17">
        <f t="shared" si="2"/>
        <v>12</v>
      </c>
      <c r="G5" s="17">
        <f t="shared" si="2"/>
        <v>585</v>
      </c>
      <c r="H5" s="17">
        <f t="shared" ref="H5:H11" si="3">SUM(I5:K5)</f>
        <v>588</v>
      </c>
      <c r="I5" s="17">
        <f t="shared" si="2"/>
        <v>114</v>
      </c>
      <c r="J5" s="17">
        <f t="shared" si="2"/>
        <v>156</v>
      </c>
      <c r="K5" s="17">
        <f t="shared" si="2"/>
        <v>318</v>
      </c>
    </row>
    <row r="6" spans="1:12" ht="14.25" hidden="1" customHeight="1">
      <c r="A6" s="30">
        <v>12</v>
      </c>
      <c r="B6" s="17">
        <f>SUM(C25:C28)</f>
        <v>5</v>
      </c>
      <c r="C6" s="17">
        <f t="shared" si="1"/>
        <v>95</v>
      </c>
      <c r="D6" s="17">
        <f t="shared" ref="D6:K6" si="4">SUM(E25:E28)</f>
        <v>5</v>
      </c>
      <c r="E6" s="17">
        <f t="shared" si="4"/>
        <v>72</v>
      </c>
      <c r="F6" s="17">
        <f t="shared" si="4"/>
        <v>18</v>
      </c>
      <c r="G6" s="17">
        <f t="shared" si="4"/>
        <v>615</v>
      </c>
      <c r="H6" s="17">
        <f t="shared" si="3"/>
        <v>642</v>
      </c>
      <c r="I6" s="17">
        <f t="shared" si="4"/>
        <v>111</v>
      </c>
      <c r="J6" s="17">
        <f t="shared" si="4"/>
        <v>191</v>
      </c>
      <c r="K6" s="17">
        <f t="shared" si="4"/>
        <v>340</v>
      </c>
    </row>
    <row r="7" spans="1:12" ht="18" customHeight="1">
      <c r="A7" s="8" t="s">
        <v>50</v>
      </c>
      <c r="B7" s="17">
        <f>SUM(C29:C32)</f>
        <v>8</v>
      </c>
      <c r="C7" s="17">
        <f t="shared" si="1"/>
        <v>111</v>
      </c>
      <c r="D7" s="17">
        <f t="shared" ref="D7:K7" si="5">SUM(E29:E32)</f>
        <v>8</v>
      </c>
      <c r="E7" s="17">
        <f t="shared" si="5"/>
        <v>84</v>
      </c>
      <c r="F7" s="17">
        <f t="shared" si="5"/>
        <v>19</v>
      </c>
      <c r="G7" s="17">
        <f t="shared" si="5"/>
        <v>895</v>
      </c>
      <c r="H7" s="17">
        <f t="shared" si="3"/>
        <v>913</v>
      </c>
      <c r="I7" s="17">
        <f t="shared" si="5"/>
        <v>163</v>
      </c>
      <c r="J7" s="17">
        <f t="shared" si="5"/>
        <v>236</v>
      </c>
      <c r="K7" s="17">
        <f t="shared" si="5"/>
        <v>514</v>
      </c>
    </row>
    <row r="8" spans="1:12" ht="18" customHeight="1">
      <c r="A8" s="8">
        <v>14</v>
      </c>
      <c r="B8" s="17">
        <f>SUM(C33:C36)</f>
        <v>8</v>
      </c>
      <c r="C8" s="17">
        <f t="shared" si="1"/>
        <v>123</v>
      </c>
      <c r="D8" s="17">
        <f t="shared" ref="D8:K8" si="6">SUM(E33:E36)</f>
        <v>8</v>
      </c>
      <c r="E8" s="17">
        <f t="shared" si="6"/>
        <v>92</v>
      </c>
      <c r="F8" s="17">
        <f t="shared" si="6"/>
        <v>23</v>
      </c>
      <c r="G8" s="17">
        <f t="shared" si="6"/>
        <v>895</v>
      </c>
      <c r="H8" s="17">
        <f t="shared" si="3"/>
        <v>911</v>
      </c>
      <c r="I8" s="17">
        <f t="shared" si="6"/>
        <v>167</v>
      </c>
      <c r="J8" s="17">
        <f t="shared" si="6"/>
        <v>230</v>
      </c>
      <c r="K8" s="17">
        <f t="shared" si="6"/>
        <v>514</v>
      </c>
    </row>
    <row r="9" spans="1:12" ht="18" customHeight="1">
      <c r="A9" s="8">
        <v>15</v>
      </c>
      <c r="B9" s="17">
        <f>SUM(C37:C40)</f>
        <v>8</v>
      </c>
      <c r="C9" s="17">
        <f t="shared" si="1"/>
        <v>158</v>
      </c>
      <c r="D9" s="17">
        <f t="shared" ref="D9:K9" si="7">SUM(E37:E40)</f>
        <v>8</v>
      </c>
      <c r="E9" s="17">
        <f t="shared" si="7"/>
        <v>124</v>
      </c>
      <c r="F9" s="17">
        <f t="shared" si="7"/>
        <v>26</v>
      </c>
      <c r="G9" s="17">
        <f t="shared" si="7"/>
        <v>930</v>
      </c>
      <c r="H9" s="17">
        <f t="shared" si="3"/>
        <v>922</v>
      </c>
      <c r="I9" s="17">
        <f t="shared" si="7"/>
        <v>179</v>
      </c>
      <c r="J9" s="17">
        <f t="shared" si="7"/>
        <v>235</v>
      </c>
      <c r="K9" s="17">
        <f t="shared" si="7"/>
        <v>508</v>
      </c>
    </row>
    <row r="10" spans="1:12" ht="18" customHeight="1">
      <c r="A10" s="8">
        <v>16</v>
      </c>
      <c r="B10" s="17">
        <f>SUM(C41:C44)</f>
        <v>8</v>
      </c>
      <c r="C10" s="17">
        <f t="shared" si="1"/>
        <v>155</v>
      </c>
      <c r="D10" s="17">
        <f t="shared" ref="D10:K10" si="8">SUM(E41:E44)</f>
        <v>8</v>
      </c>
      <c r="E10" s="17">
        <f t="shared" si="8"/>
        <v>121</v>
      </c>
      <c r="F10" s="17">
        <f t="shared" si="8"/>
        <v>26</v>
      </c>
      <c r="G10" s="17">
        <f t="shared" si="8"/>
        <v>950</v>
      </c>
      <c r="H10" s="17">
        <f t="shared" si="3"/>
        <v>923</v>
      </c>
      <c r="I10" s="17">
        <f t="shared" si="8"/>
        <v>163</v>
      </c>
      <c r="J10" s="17">
        <f t="shared" si="8"/>
        <v>257</v>
      </c>
      <c r="K10" s="17">
        <f t="shared" si="8"/>
        <v>503</v>
      </c>
    </row>
    <row r="11" spans="1:12" ht="18" customHeight="1" thickBot="1">
      <c r="A11" s="9">
        <v>17</v>
      </c>
      <c r="B11" s="18">
        <f>SUM(C45:C45)</f>
        <v>8</v>
      </c>
      <c r="C11" s="18">
        <f t="shared" si="1"/>
        <v>123</v>
      </c>
      <c r="D11" s="18">
        <f>SUM(E45:E45)</f>
        <v>8</v>
      </c>
      <c r="E11" s="18">
        <f>SUM(F45:F45)</f>
        <v>92</v>
      </c>
      <c r="F11" s="18">
        <f>SUM(G45:G45)</f>
        <v>23</v>
      </c>
      <c r="G11" s="18">
        <f>SUM(H45:H45)</f>
        <v>950</v>
      </c>
      <c r="H11" s="18">
        <f t="shared" si="3"/>
        <v>931</v>
      </c>
      <c r="I11" s="18">
        <f>SUM(J45:J45)</f>
        <v>187</v>
      </c>
      <c r="J11" s="18">
        <f>SUM(K45:K45)</f>
        <v>220</v>
      </c>
      <c r="K11" s="18">
        <f>SUM(L45:L45)</f>
        <v>524</v>
      </c>
    </row>
    <row r="12" spans="1:12" ht="12" customHeight="1">
      <c r="A12" s="11" t="s">
        <v>36</v>
      </c>
    </row>
    <row r="14" spans="1:12" ht="13.5" customHeight="1" thickBot="1">
      <c r="A14" s="3" t="s">
        <v>66</v>
      </c>
      <c r="D14" s="49" t="s">
        <v>37</v>
      </c>
      <c r="L14" s="33" t="s">
        <v>38</v>
      </c>
    </row>
    <row r="15" spans="1:12" ht="12" customHeight="1">
      <c r="A15" s="81" t="s">
        <v>0</v>
      </c>
      <c r="B15" s="78"/>
      <c r="C15" s="78" t="s">
        <v>27</v>
      </c>
      <c r="D15" s="86" t="s">
        <v>34</v>
      </c>
      <c r="E15" s="86"/>
      <c r="F15" s="86"/>
      <c r="G15" s="86"/>
      <c r="H15" s="78" t="s">
        <v>7</v>
      </c>
      <c r="I15" s="78" t="s">
        <v>35</v>
      </c>
      <c r="J15" s="78"/>
      <c r="K15" s="78"/>
      <c r="L15" s="83"/>
    </row>
    <row r="16" spans="1:12" ht="12" customHeight="1">
      <c r="A16" s="82"/>
      <c r="B16" s="84"/>
      <c r="C16" s="84"/>
      <c r="D16" s="28" t="s">
        <v>1</v>
      </c>
      <c r="E16" s="28" t="s">
        <v>28</v>
      </c>
      <c r="F16" s="28" t="s">
        <v>29</v>
      </c>
      <c r="G16" s="28" t="s">
        <v>30</v>
      </c>
      <c r="H16" s="84"/>
      <c r="I16" s="28" t="s">
        <v>1</v>
      </c>
      <c r="J16" s="28" t="s">
        <v>31</v>
      </c>
      <c r="K16" s="28" t="s">
        <v>32</v>
      </c>
      <c r="L16" s="29" t="s">
        <v>33</v>
      </c>
    </row>
    <row r="17" spans="1:12" ht="10.5" hidden="1" customHeight="1">
      <c r="A17" s="88" t="s">
        <v>26</v>
      </c>
      <c r="B17" s="56" t="s">
        <v>45</v>
      </c>
      <c r="C17" s="17">
        <v>5</v>
      </c>
      <c r="D17" s="17">
        <f t="shared" ref="D17:D45" si="9">SUM(E17:G17)</f>
        <v>68</v>
      </c>
      <c r="E17" s="17">
        <v>5</v>
      </c>
      <c r="F17" s="17">
        <v>53</v>
      </c>
      <c r="G17" s="17">
        <v>10</v>
      </c>
      <c r="H17" s="17">
        <v>585</v>
      </c>
      <c r="I17" s="17">
        <f t="shared" ref="I17:I45" si="10">SUM(J17:L17)</f>
        <v>574</v>
      </c>
      <c r="J17" s="17">
        <v>106</v>
      </c>
      <c r="K17" s="17">
        <v>127</v>
      </c>
      <c r="L17" s="17">
        <v>341</v>
      </c>
    </row>
    <row r="18" spans="1:12" ht="10.5" hidden="1" customHeight="1">
      <c r="A18" s="89"/>
      <c r="B18" s="56" t="s">
        <v>46</v>
      </c>
      <c r="C18" s="17"/>
      <c r="D18" s="17">
        <f t="shared" si="9"/>
        <v>0</v>
      </c>
      <c r="E18" s="17"/>
      <c r="F18" s="17"/>
      <c r="G18" s="17"/>
      <c r="H18" s="17"/>
      <c r="I18" s="17">
        <f t="shared" si="10"/>
        <v>0</v>
      </c>
      <c r="J18" s="17"/>
      <c r="K18" s="17"/>
      <c r="L18" s="17"/>
    </row>
    <row r="19" spans="1:12" ht="10.5" hidden="1" customHeight="1">
      <c r="A19" s="89"/>
      <c r="B19" s="56" t="s">
        <v>47</v>
      </c>
      <c r="C19" s="17"/>
      <c r="D19" s="17">
        <f t="shared" si="9"/>
        <v>0</v>
      </c>
      <c r="E19" s="17"/>
      <c r="F19" s="17"/>
      <c r="G19" s="17"/>
      <c r="H19" s="17"/>
      <c r="I19" s="17">
        <f t="shared" si="10"/>
        <v>0</v>
      </c>
      <c r="J19" s="17"/>
      <c r="K19" s="17"/>
      <c r="L19" s="17"/>
    </row>
    <row r="20" spans="1:12" ht="10.5" hidden="1" customHeight="1">
      <c r="A20" s="89"/>
      <c r="B20" s="56" t="s">
        <v>48</v>
      </c>
      <c r="C20" s="17"/>
      <c r="D20" s="17">
        <f t="shared" si="9"/>
        <v>0</v>
      </c>
      <c r="E20" s="17"/>
      <c r="F20" s="17"/>
      <c r="G20" s="17"/>
      <c r="H20" s="17"/>
      <c r="I20" s="17">
        <f t="shared" si="10"/>
        <v>0</v>
      </c>
      <c r="J20" s="17"/>
      <c r="K20" s="17"/>
      <c r="L20" s="17"/>
    </row>
    <row r="21" spans="1:12" ht="10.5" hidden="1" customHeight="1">
      <c r="A21" s="87">
        <v>11</v>
      </c>
      <c r="B21" s="56" t="s">
        <v>45</v>
      </c>
      <c r="C21" s="17">
        <v>5</v>
      </c>
      <c r="D21" s="17">
        <f t="shared" si="9"/>
        <v>75</v>
      </c>
      <c r="E21" s="17">
        <v>5</v>
      </c>
      <c r="F21" s="17">
        <v>58</v>
      </c>
      <c r="G21" s="17">
        <v>12</v>
      </c>
      <c r="H21" s="17">
        <v>585</v>
      </c>
      <c r="I21" s="17">
        <f t="shared" si="10"/>
        <v>588</v>
      </c>
      <c r="J21" s="17">
        <v>114</v>
      </c>
      <c r="K21" s="17">
        <v>156</v>
      </c>
      <c r="L21" s="17">
        <v>318</v>
      </c>
    </row>
    <row r="22" spans="1:12" ht="10.5" hidden="1" customHeight="1">
      <c r="A22" s="87"/>
      <c r="B22" s="56" t="s">
        <v>46</v>
      </c>
      <c r="C22" s="17"/>
      <c r="D22" s="17">
        <f t="shared" si="9"/>
        <v>0</v>
      </c>
      <c r="E22" s="17"/>
      <c r="F22" s="17"/>
      <c r="G22" s="17"/>
      <c r="H22" s="17"/>
      <c r="I22" s="17">
        <f t="shared" si="10"/>
        <v>0</v>
      </c>
      <c r="J22" s="17"/>
      <c r="K22" s="17"/>
      <c r="L22" s="17"/>
    </row>
    <row r="23" spans="1:12" ht="10.5" hidden="1" customHeight="1">
      <c r="A23" s="87"/>
      <c r="B23" s="56" t="s">
        <v>47</v>
      </c>
      <c r="C23" s="17"/>
      <c r="D23" s="17">
        <f t="shared" si="9"/>
        <v>0</v>
      </c>
      <c r="E23" s="17"/>
      <c r="F23" s="17"/>
      <c r="G23" s="17"/>
      <c r="H23" s="17"/>
      <c r="I23" s="17">
        <f t="shared" si="10"/>
        <v>0</v>
      </c>
      <c r="J23" s="17"/>
      <c r="K23" s="17"/>
      <c r="L23" s="17"/>
    </row>
    <row r="24" spans="1:12" ht="10.5" hidden="1" customHeight="1">
      <c r="A24" s="87"/>
      <c r="B24" s="56" t="s">
        <v>48</v>
      </c>
      <c r="C24" s="17"/>
      <c r="D24" s="17">
        <f t="shared" si="9"/>
        <v>0</v>
      </c>
      <c r="E24" s="17"/>
      <c r="F24" s="17"/>
      <c r="G24" s="17"/>
      <c r="H24" s="17"/>
      <c r="I24" s="17">
        <f t="shared" si="10"/>
        <v>0</v>
      </c>
      <c r="J24" s="17"/>
      <c r="K24" s="17"/>
      <c r="L24" s="17"/>
    </row>
    <row r="25" spans="1:12" ht="10.5" hidden="1" customHeight="1">
      <c r="A25" s="87">
        <v>12</v>
      </c>
      <c r="B25" s="56" t="s">
        <v>45</v>
      </c>
      <c r="C25" s="17">
        <v>5</v>
      </c>
      <c r="D25" s="17">
        <f t="shared" si="9"/>
        <v>95</v>
      </c>
      <c r="E25" s="17">
        <v>5</v>
      </c>
      <c r="F25" s="17">
        <v>72</v>
      </c>
      <c r="G25" s="17">
        <v>18</v>
      </c>
      <c r="H25" s="17">
        <v>615</v>
      </c>
      <c r="I25" s="17">
        <f t="shared" si="10"/>
        <v>642</v>
      </c>
      <c r="J25" s="17">
        <v>111</v>
      </c>
      <c r="K25" s="17">
        <v>191</v>
      </c>
      <c r="L25" s="17">
        <v>340</v>
      </c>
    </row>
    <row r="26" spans="1:12" ht="10.5" hidden="1" customHeight="1">
      <c r="A26" s="87"/>
      <c r="B26" s="56" t="s">
        <v>46</v>
      </c>
      <c r="C26" s="17"/>
      <c r="D26" s="17">
        <f t="shared" si="9"/>
        <v>0</v>
      </c>
      <c r="E26" s="17"/>
      <c r="F26" s="17"/>
      <c r="G26" s="17"/>
      <c r="H26" s="17"/>
      <c r="I26" s="17">
        <f t="shared" si="10"/>
        <v>0</v>
      </c>
      <c r="J26" s="17"/>
      <c r="K26" s="17"/>
      <c r="L26" s="17"/>
    </row>
    <row r="27" spans="1:12" ht="10.5" hidden="1" customHeight="1">
      <c r="A27" s="87"/>
      <c r="B27" s="56" t="s">
        <v>47</v>
      </c>
      <c r="C27" s="17"/>
      <c r="D27" s="17">
        <f t="shared" si="9"/>
        <v>0</v>
      </c>
      <c r="E27" s="17"/>
      <c r="F27" s="17"/>
      <c r="G27" s="17"/>
      <c r="H27" s="17"/>
      <c r="I27" s="17">
        <f t="shared" si="10"/>
        <v>0</v>
      </c>
      <c r="J27" s="17"/>
      <c r="K27" s="17"/>
      <c r="L27" s="17"/>
    </row>
    <row r="28" spans="1:12" ht="10.5" hidden="1" customHeight="1">
      <c r="A28" s="87"/>
      <c r="B28" s="56" t="s">
        <v>48</v>
      </c>
      <c r="C28" s="17"/>
      <c r="D28" s="17">
        <f t="shared" si="9"/>
        <v>0</v>
      </c>
      <c r="E28" s="17"/>
      <c r="F28" s="17"/>
      <c r="G28" s="17"/>
      <c r="H28" s="17"/>
      <c r="I28" s="17">
        <f t="shared" si="10"/>
        <v>0</v>
      </c>
      <c r="J28" s="17"/>
      <c r="K28" s="17"/>
      <c r="L28" s="17"/>
    </row>
    <row r="29" spans="1:12" ht="10.5" customHeight="1">
      <c r="A29" s="85">
        <v>13</v>
      </c>
      <c r="B29" s="53" t="s">
        <v>45</v>
      </c>
      <c r="C29" s="22">
        <v>5</v>
      </c>
      <c r="D29" s="22">
        <f t="shared" si="9"/>
        <v>74</v>
      </c>
      <c r="E29" s="22">
        <v>5</v>
      </c>
      <c r="F29" s="22">
        <v>57</v>
      </c>
      <c r="G29" s="22">
        <v>12</v>
      </c>
      <c r="H29" s="22">
        <v>665</v>
      </c>
      <c r="I29" s="22">
        <f t="shared" si="10"/>
        <v>720</v>
      </c>
      <c r="J29" s="22">
        <v>131</v>
      </c>
      <c r="K29" s="22">
        <v>188</v>
      </c>
      <c r="L29" s="23">
        <v>401</v>
      </c>
    </row>
    <row r="30" spans="1:12" ht="10.5" customHeight="1">
      <c r="A30" s="85"/>
      <c r="B30" s="53" t="s">
        <v>46</v>
      </c>
      <c r="C30" s="22">
        <v>3</v>
      </c>
      <c r="D30" s="22">
        <f t="shared" si="9"/>
        <v>37</v>
      </c>
      <c r="E30" s="22">
        <v>3</v>
      </c>
      <c r="F30" s="22">
        <v>27</v>
      </c>
      <c r="G30" s="22">
        <v>7</v>
      </c>
      <c r="H30" s="22">
        <v>230</v>
      </c>
      <c r="I30" s="22">
        <f t="shared" si="10"/>
        <v>193</v>
      </c>
      <c r="J30" s="22">
        <v>32</v>
      </c>
      <c r="K30" s="22">
        <v>48</v>
      </c>
      <c r="L30" s="23">
        <v>113</v>
      </c>
    </row>
    <row r="31" spans="1:12" ht="10.5" customHeight="1">
      <c r="A31" s="85"/>
      <c r="B31" s="53" t="s">
        <v>47</v>
      </c>
      <c r="C31" s="22">
        <v>0</v>
      </c>
      <c r="D31" s="22">
        <f t="shared" si="9"/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0"/>
        <v>0</v>
      </c>
      <c r="J31" s="22">
        <v>0</v>
      </c>
      <c r="K31" s="22">
        <v>0</v>
      </c>
      <c r="L31" s="23">
        <v>0</v>
      </c>
    </row>
    <row r="32" spans="1:12" ht="10.5" customHeight="1">
      <c r="A32" s="85"/>
      <c r="B32" s="53" t="s">
        <v>48</v>
      </c>
      <c r="C32" s="22">
        <v>0</v>
      </c>
      <c r="D32" s="22">
        <f t="shared" si="9"/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0"/>
        <v>0</v>
      </c>
      <c r="J32" s="22">
        <v>0</v>
      </c>
      <c r="K32" s="22">
        <v>0</v>
      </c>
      <c r="L32" s="23">
        <v>0</v>
      </c>
    </row>
    <row r="33" spans="1:12" ht="10.5" customHeight="1">
      <c r="A33" s="85">
        <v>14</v>
      </c>
      <c r="B33" s="53" t="s">
        <v>45</v>
      </c>
      <c r="C33" s="22">
        <v>5</v>
      </c>
      <c r="D33" s="22">
        <f t="shared" si="9"/>
        <v>86</v>
      </c>
      <c r="E33" s="22">
        <v>5</v>
      </c>
      <c r="F33" s="22">
        <v>66</v>
      </c>
      <c r="G33" s="22">
        <v>15</v>
      </c>
      <c r="H33" s="22">
        <v>665</v>
      </c>
      <c r="I33" s="22">
        <f t="shared" si="10"/>
        <v>726</v>
      </c>
      <c r="J33" s="22">
        <v>133</v>
      </c>
      <c r="K33" s="22">
        <v>182</v>
      </c>
      <c r="L33" s="23">
        <v>411</v>
      </c>
    </row>
    <row r="34" spans="1:12" ht="10.5" customHeight="1">
      <c r="A34" s="85"/>
      <c r="B34" s="53" t="s">
        <v>46</v>
      </c>
      <c r="C34" s="22">
        <v>3</v>
      </c>
      <c r="D34" s="22">
        <f t="shared" si="9"/>
        <v>37</v>
      </c>
      <c r="E34" s="22">
        <v>3</v>
      </c>
      <c r="F34" s="22">
        <v>26</v>
      </c>
      <c r="G34" s="22">
        <v>8</v>
      </c>
      <c r="H34" s="22">
        <v>230</v>
      </c>
      <c r="I34" s="22">
        <f t="shared" si="10"/>
        <v>185</v>
      </c>
      <c r="J34" s="22">
        <v>34</v>
      </c>
      <c r="K34" s="22">
        <v>48</v>
      </c>
      <c r="L34" s="23">
        <v>103</v>
      </c>
    </row>
    <row r="35" spans="1:12" ht="10.5" customHeight="1">
      <c r="A35" s="85"/>
      <c r="B35" s="53" t="s">
        <v>47</v>
      </c>
      <c r="C35" s="22">
        <v>0</v>
      </c>
      <c r="D35" s="22">
        <f t="shared" si="9"/>
        <v>0</v>
      </c>
      <c r="E35" s="22">
        <v>0</v>
      </c>
      <c r="F35" s="22">
        <v>0</v>
      </c>
      <c r="G35" s="22">
        <v>0</v>
      </c>
      <c r="H35" s="22">
        <v>0</v>
      </c>
      <c r="I35" s="22">
        <f t="shared" si="10"/>
        <v>0</v>
      </c>
      <c r="J35" s="22">
        <v>0</v>
      </c>
      <c r="K35" s="22">
        <v>0</v>
      </c>
      <c r="L35" s="23">
        <v>0</v>
      </c>
    </row>
    <row r="36" spans="1:12" ht="10.5" customHeight="1">
      <c r="A36" s="85"/>
      <c r="B36" s="53" t="s">
        <v>48</v>
      </c>
      <c r="C36" s="22">
        <v>0</v>
      </c>
      <c r="D36" s="22">
        <f t="shared" si="9"/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si="10"/>
        <v>0</v>
      </c>
      <c r="J36" s="22">
        <v>0</v>
      </c>
      <c r="K36" s="22">
        <v>0</v>
      </c>
      <c r="L36" s="23">
        <v>0</v>
      </c>
    </row>
    <row r="37" spans="1:12" ht="10.5" customHeight="1">
      <c r="A37" s="85">
        <v>15</v>
      </c>
      <c r="B37" s="53" t="s">
        <v>45</v>
      </c>
      <c r="C37" s="22">
        <v>5</v>
      </c>
      <c r="D37" s="22">
        <f t="shared" si="9"/>
        <v>124</v>
      </c>
      <c r="E37" s="22">
        <v>5</v>
      </c>
      <c r="F37" s="22">
        <v>100</v>
      </c>
      <c r="G37" s="22">
        <v>19</v>
      </c>
      <c r="H37" s="22">
        <v>715</v>
      </c>
      <c r="I37" s="22">
        <f t="shared" si="10"/>
        <v>755</v>
      </c>
      <c r="J37" s="22">
        <v>142</v>
      </c>
      <c r="K37" s="22">
        <v>208</v>
      </c>
      <c r="L37" s="23">
        <v>405</v>
      </c>
    </row>
    <row r="38" spans="1:12" ht="10.5" customHeight="1">
      <c r="A38" s="85"/>
      <c r="B38" s="53" t="s">
        <v>46</v>
      </c>
      <c r="C38" s="22">
        <v>3</v>
      </c>
      <c r="D38" s="22">
        <f t="shared" si="9"/>
        <v>34</v>
      </c>
      <c r="E38" s="22">
        <v>3</v>
      </c>
      <c r="F38" s="22">
        <v>24</v>
      </c>
      <c r="G38" s="22">
        <v>7</v>
      </c>
      <c r="H38" s="22">
        <v>215</v>
      </c>
      <c r="I38" s="22">
        <f t="shared" si="10"/>
        <v>167</v>
      </c>
      <c r="J38" s="22">
        <v>37</v>
      </c>
      <c r="K38" s="22">
        <v>27</v>
      </c>
      <c r="L38" s="23">
        <v>103</v>
      </c>
    </row>
    <row r="39" spans="1:12" ht="10.5" customHeight="1">
      <c r="A39" s="85"/>
      <c r="B39" s="53" t="s">
        <v>47</v>
      </c>
      <c r="C39" s="22">
        <v>0</v>
      </c>
      <c r="D39" s="22">
        <f t="shared" si="9"/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  <c r="J39" s="22">
        <v>0</v>
      </c>
      <c r="K39" s="22">
        <v>0</v>
      </c>
      <c r="L39" s="23">
        <v>0</v>
      </c>
    </row>
    <row r="40" spans="1:12" ht="10.5" customHeight="1">
      <c r="A40" s="85"/>
      <c r="B40" s="53" t="s">
        <v>48</v>
      </c>
      <c r="C40" s="22">
        <v>0</v>
      </c>
      <c r="D40" s="22">
        <f t="shared" si="9"/>
        <v>0</v>
      </c>
      <c r="E40" s="22">
        <v>0</v>
      </c>
      <c r="F40" s="22">
        <v>0</v>
      </c>
      <c r="G40" s="22">
        <v>0</v>
      </c>
      <c r="H40" s="22">
        <v>0</v>
      </c>
      <c r="I40" s="22">
        <f t="shared" si="10"/>
        <v>0</v>
      </c>
      <c r="J40" s="22">
        <v>0</v>
      </c>
      <c r="K40" s="22">
        <v>0</v>
      </c>
      <c r="L40" s="23">
        <v>0</v>
      </c>
    </row>
    <row r="41" spans="1:12" ht="10.5" customHeight="1">
      <c r="A41" s="85">
        <v>16</v>
      </c>
      <c r="B41" s="53" t="s">
        <v>45</v>
      </c>
      <c r="C41" s="22">
        <v>5</v>
      </c>
      <c r="D41" s="22">
        <f t="shared" si="9"/>
        <v>125</v>
      </c>
      <c r="E41" s="22">
        <v>5</v>
      </c>
      <c r="F41" s="22">
        <v>101</v>
      </c>
      <c r="G41" s="22">
        <v>19</v>
      </c>
      <c r="H41" s="22">
        <v>735</v>
      </c>
      <c r="I41" s="22">
        <f t="shared" si="10"/>
        <v>763</v>
      </c>
      <c r="J41" s="22">
        <v>131</v>
      </c>
      <c r="K41" s="22">
        <v>214</v>
      </c>
      <c r="L41" s="23">
        <v>418</v>
      </c>
    </row>
    <row r="42" spans="1:12" ht="10.5" customHeight="1">
      <c r="A42" s="85"/>
      <c r="B42" s="53" t="s">
        <v>46</v>
      </c>
      <c r="C42" s="22">
        <v>3</v>
      </c>
      <c r="D42" s="22">
        <f t="shared" si="9"/>
        <v>30</v>
      </c>
      <c r="E42" s="22">
        <v>3</v>
      </c>
      <c r="F42" s="22">
        <v>20</v>
      </c>
      <c r="G42" s="22">
        <v>7</v>
      </c>
      <c r="H42" s="22">
        <v>215</v>
      </c>
      <c r="I42" s="22">
        <f t="shared" si="10"/>
        <v>160</v>
      </c>
      <c r="J42" s="22">
        <v>32</v>
      </c>
      <c r="K42" s="22">
        <v>43</v>
      </c>
      <c r="L42" s="23">
        <v>85</v>
      </c>
    </row>
    <row r="43" spans="1:12" ht="10.5" customHeight="1">
      <c r="A43" s="85"/>
      <c r="B43" s="53" t="s">
        <v>47</v>
      </c>
      <c r="C43" s="22">
        <v>0</v>
      </c>
      <c r="D43" s="22">
        <f t="shared" si="9"/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0"/>
        <v>0</v>
      </c>
      <c r="J43" s="22">
        <v>0</v>
      </c>
      <c r="K43" s="22">
        <v>0</v>
      </c>
      <c r="L43" s="23">
        <v>0</v>
      </c>
    </row>
    <row r="44" spans="1:12" ht="10.5" customHeight="1">
      <c r="A44" s="85"/>
      <c r="B44" s="53" t="s">
        <v>48</v>
      </c>
      <c r="C44" s="22">
        <v>0</v>
      </c>
      <c r="D44" s="22">
        <f t="shared" si="9"/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0"/>
        <v>0</v>
      </c>
      <c r="J44" s="22">
        <v>0</v>
      </c>
      <c r="K44" s="22">
        <v>0</v>
      </c>
      <c r="L44" s="23">
        <v>0</v>
      </c>
    </row>
    <row r="45" spans="1:12" ht="33" customHeight="1" thickBot="1">
      <c r="A45" s="54">
        <v>17</v>
      </c>
      <c r="B45" s="55" t="s">
        <v>2</v>
      </c>
      <c r="C45" s="25">
        <v>8</v>
      </c>
      <c r="D45" s="25">
        <f t="shared" si="9"/>
        <v>123</v>
      </c>
      <c r="E45" s="25">
        <v>8</v>
      </c>
      <c r="F45" s="25">
        <v>92</v>
      </c>
      <c r="G45" s="25">
        <v>23</v>
      </c>
      <c r="H45" s="25">
        <v>950</v>
      </c>
      <c r="I45" s="25">
        <f t="shared" si="10"/>
        <v>931</v>
      </c>
      <c r="J45" s="25">
        <v>187</v>
      </c>
      <c r="K45" s="25">
        <v>220</v>
      </c>
      <c r="L45" s="26">
        <v>524</v>
      </c>
    </row>
    <row r="46" spans="1:12" ht="12" customHeight="1">
      <c r="A46" s="11" t="s">
        <v>36</v>
      </c>
    </row>
    <row r="47" spans="1:12" ht="2.25" customHeight="1"/>
    <row r="48" spans="1:12" ht="13.5" customHeight="1">
      <c r="A48" s="4"/>
    </row>
    <row r="49" spans="1:1" ht="12" customHeight="1">
      <c r="A49" s="4"/>
    </row>
    <row r="50" spans="1:1" ht="12" customHeight="1">
      <c r="A50" s="4"/>
    </row>
    <row r="51" spans="1:1" ht="10.5" customHeight="1">
      <c r="A51" s="4"/>
    </row>
    <row r="52" spans="1:1" ht="10.5" customHeight="1">
      <c r="A52" s="4"/>
    </row>
    <row r="53" spans="1:1" ht="10.5" customHeight="1">
      <c r="A53" s="4"/>
    </row>
    <row r="54" spans="1:1" ht="10.5" customHeight="1">
      <c r="A54" s="4"/>
    </row>
    <row r="55" spans="1:1" ht="10.5" customHeight="1">
      <c r="A55" s="4"/>
    </row>
    <row r="56" spans="1:1" ht="10.5" customHeight="1">
      <c r="A56" s="4"/>
    </row>
    <row r="57" spans="1:1" ht="10.5" customHeight="1">
      <c r="A57" s="4"/>
    </row>
    <row r="58" spans="1:1" ht="10.5" customHeight="1">
      <c r="A58" s="4"/>
    </row>
    <row r="59" spans="1:1" ht="10.5" customHeight="1">
      <c r="A59" s="4"/>
    </row>
    <row r="60" spans="1:1" ht="10.5" customHeight="1">
      <c r="A60" s="4"/>
    </row>
    <row r="61" spans="1:1" ht="10.5" customHeight="1">
      <c r="A61" s="4"/>
    </row>
    <row r="62" spans="1:1" ht="10.5" customHeight="1">
      <c r="A62" s="4"/>
    </row>
    <row r="63" spans="1:1" ht="10.5" customHeight="1">
      <c r="A63" s="4"/>
    </row>
    <row r="64" spans="1:1" ht="10.5" customHeight="1">
      <c r="A64" s="4"/>
    </row>
    <row r="65" spans="1:1" ht="10.5" customHeight="1">
      <c r="A65" s="4"/>
    </row>
    <row r="66" spans="1:1" ht="10.5" customHeight="1">
      <c r="A66" s="4"/>
    </row>
    <row r="67" spans="1:1" ht="10.5" customHeight="1">
      <c r="A67" s="4"/>
    </row>
    <row r="68" spans="1:1" ht="10.5" customHeight="1">
      <c r="A68" s="4"/>
    </row>
    <row r="69" spans="1:1" ht="10.5" customHeight="1">
      <c r="A69" s="4"/>
    </row>
    <row r="70" spans="1:1" ht="10.5" customHeight="1">
      <c r="A70" s="4"/>
    </row>
    <row r="71" spans="1:1" ht="10.5" customHeight="1">
      <c r="A71" s="4"/>
    </row>
    <row r="72" spans="1:1" ht="10.5" customHeight="1">
      <c r="A72" s="4"/>
    </row>
    <row r="73" spans="1:1" ht="10.5" customHeight="1">
      <c r="A73" s="4"/>
    </row>
    <row r="74" spans="1:1" ht="10.5" customHeight="1">
      <c r="A74" s="4"/>
    </row>
    <row r="75" spans="1:1" ht="10.5" customHeight="1">
      <c r="A75" s="4"/>
    </row>
    <row r="76" spans="1:1" ht="10.5" customHeight="1">
      <c r="A76" s="4"/>
    </row>
    <row r="77" spans="1:1" ht="10.5" customHeight="1">
      <c r="A77" s="4"/>
    </row>
    <row r="78" spans="1:1" ht="10.5" customHeight="1">
      <c r="A78" s="4"/>
    </row>
    <row r="79" spans="1:1" ht="10.5" customHeight="1">
      <c r="A79" s="4"/>
    </row>
    <row r="80" spans="1:1" ht="10.5" customHeight="1">
      <c r="A80" s="4"/>
    </row>
    <row r="81" spans="1:1" ht="10.5" customHeight="1">
      <c r="A81" s="4"/>
    </row>
    <row r="82" spans="1:1" ht="10.5" customHeight="1">
      <c r="A82" s="4"/>
    </row>
    <row r="83" spans="1:1" ht="12" customHeight="1">
      <c r="A83" s="4"/>
    </row>
  </sheetData>
  <mergeCells count="18">
    <mergeCell ref="A37:A40"/>
    <mergeCell ref="A41:A44"/>
    <mergeCell ref="B15:B16"/>
    <mergeCell ref="H2:K2"/>
    <mergeCell ref="H15:H16"/>
    <mergeCell ref="I15:L15"/>
    <mergeCell ref="A33:A36"/>
    <mergeCell ref="A21:A24"/>
    <mergeCell ref="A25:A28"/>
    <mergeCell ref="A29:A32"/>
    <mergeCell ref="C15:C16"/>
    <mergeCell ref="A15:A16"/>
    <mergeCell ref="D15:G15"/>
    <mergeCell ref="A2:A3"/>
    <mergeCell ref="B2:B3"/>
    <mergeCell ref="C2:F2"/>
    <mergeCell ref="G2:G3"/>
    <mergeCell ref="A17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6" workbookViewId="0">
      <selection activeCell="B13" sqref="B13"/>
    </sheetView>
  </sheetViews>
  <sheetFormatPr defaultRowHeight="13.5"/>
  <cols>
    <col min="1" max="1" width="11.125" style="4" customWidth="1"/>
    <col min="2" max="3" width="37.5" style="57" customWidth="1"/>
    <col min="4" max="16384" width="9" style="4"/>
  </cols>
  <sheetData>
    <row r="1" spans="1:7" hidden="1"/>
    <row r="2" spans="1:7" hidden="1">
      <c r="B2" s="57" t="s">
        <v>51</v>
      </c>
      <c r="G2" s="4" t="s">
        <v>52</v>
      </c>
    </row>
    <row r="3" spans="1:7" hidden="1">
      <c r="B3" s="57" t="s">
        <v>53</v>
      </c>
      <c r="C3" s="57" t="s">
        <v>54</v>
      </c>
      <c r="D3" s="4" t="s">
        <v>55</v>
      </c>
      <c r="E3" s="4" t="s">
        <v>56</v>
      </c>
      <c r="F3" s="4" t="s">
        <v>57</v>
      </c>
      <c r="G3" s="4" t="s">
        <v>57</v>
      </c>
    </row>
    <row r="4" spans="1:7" hidden="1">
      <c r="B4" s="57">
        <v>8</v>
      </c>
      <c r="C4" s="57">
        <v>10</v>
      </c>
      <c r="D4" s="4">
        <v>10</v>
      </c>
      <c r="E4" s="4">
        <v>10</v>
      </c>
      <c r="F4" s="4">
        <v>11</v>
      </c>
      <c r="G4" s="4">
        <v>171</v>
      </c>
    </row>
    <row r="5" spans="1:7" hidden="1">
      <c r="B5" s="57">
        <v>118840</v>
      </c>
      <c r="C5" s="57">
        <v>161134</v>
      </c>
      <c r="D5" s="58">
        <v>192843</v>
      </c>
      <c r="E5" s="58">
        <v>214739</v>
      </c>
      <c r="F5" s="58">
        <v>229356</v>
      </c>
      <c r="G5" s="4" t="s">
        <v>58</v>
      </c>
    </row>
    <row r="6" spans="1:7" ht="18" customHeight="1" thickBot="1">
      <c r="A6" s="3" t="s">
        <v>67</v>
      </c>
      <c r="C6" s="36" t="s">
        <v>60</v>
      </c>
    </row>
    <row r="7" spans="1:7" ht="18" customHeight="1">
      <c r="A7" s="27" t="s">
        <v>0</v>
      </c>
      <c r="B7" s="76" t="s">
        <v>62</v>
      </c>
      <c r="C7" s="77" t="s">
        <v>59</v>
      </c>
    </row>
    <row r="8" spans="1:7" ht="18" customHeight="1">
      <c r="A8" s="8" t="s">
        <v>50</v>
      </c>
      <c r="B8" s="31">
        <v>10</v>
      </c>
      <c r="C8" s="31">
        <v>161134</v>
      </c>
    </row>
    <row r="9" spans="1:7" ht="18" customHeight="1">
      <c r="A9" s="8">
        <v>14</v>
      </c>
      <c r="B9" s="31">
        <v>10</v>
      </c>
      <c r="C9" s="31">
        <v>192843</v>
      </c>
    </row>
    <row r="10" spans="1:7" ht="18" customHeight="1">
      <c r="A10" s="8">
        <v>15</v>
      </c>
      <c r="B10" s="31">
        <v>10</v>
      </c>
      <c r="C10" s="31">
        <v>214739</v>
      </c>
    </row>
    <row r="11" spans="1:7" ht="18" customHeight="1">
      <c r="A11" s="8">
        <v>16</v>
      </c>
      <c r="B11" s="31">
        <v>11</v>
      </c>
      <c r="C11" s="31">
        <v>229356</v>
      </c>
    </row>
    <row r="12" spans="1:7" ht="18" customHeight="1" thickBot="1">
      <c r="A12" s="9">
        <v>17</v>
      </c>
      <c r="B12" s="32">
        <v>11</v>
      </c>
      <c r="C12" s="32">
        <v>254698</v>
      </c>
    </row>
    <row r="13" spans="1:7">
      <c r="A13" s="11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12.5" style="4" customWidth="1"/>
    <col min="3" max="7" width="12.5" style="2" customWidth="1"/>
    <col min="8" max="8" width="10.125" style="2" customWidth="1"/>
    <col min="9" max="16384" width="9" style="2"/>
  </cols>
  <sheetData>
    <row r="1" spans="1:8" ht="18" customHeight="1" thickBot="1">
      <c r="A1" s="3" t="s">
        <v>68</v>
      </c>
      <c r="B1" s="2"/>
      <c r="G1" s="59" t="s">
        <v>44</v>
      </c>
    </row>
    <row r="2" spans="1:8">
      <c r="A2" s="81" t="s">
        <v>0</v>
      </c>
      <c r="B2" s="78" t="s">
        <v>42</v>
      </c>
      <c r="C2" s="78"/>
      <c r="D2" s="78"/>
      <c r="E2" s="78" t="s">
        <v>43</v>
      </c>
      <c r="F2" s="78"/>
      <c r="G2" s="83"/>
    </row>
    <row r="3" spans="1:8">
      <c r="A3" s="82"/>
      <c r="B3" s="28" t="s">
        <v>39</v>
      </c>
      <c r="C3" s="28" t="s">
        <v>40</v>
      </c>
      <c r="D3" s="28" t="s">
        <v>41</v>
      </c>
      <c r="E3" s="28" t="s">
        <v>39</v>
      </c>
      <c r="F3" s="28" t="s">
        <v>40</v>
      </c>
      <c r="G3" s="29" t="s">
        <v>41</v>
      </c>
    </row>
    <row r="4" spans="1:8" hidden="1">
      <c r="A4" s="6" t="s">
        <v>3</v>
      </c>
      <c r="B4" s="62">
        <f>SUM(C16:C19)</f>
        <v>9961</v>
      </c>
      <c r="C4" s="62">
        <f>SUM(D16:D19)</f>
        <v>12389</v>
      </c>
      <c r="D4" s="63">
        <f t="shared" ref="D4:D9" si="0">C4/B4*100</f>
        <v>124.37506274470435</v>
      </c>
      <c r="E4" s="62">
        <f>SUM(F16:F19)</f>
        <v>8091</v>
      </c>
      <c r="F4" s="62">
        <f>SUM(G16:G19)</f>
        <v>8456</v>
      </c>
      <c r="G4" s="63">
        <f t="shared" ref="G4:G9" si="1">F4/E4*100</f>
        <v>104.51118526758125</v>
      </c>
    </row>
    <row r="5" spans="1:8" ht="10.5" hidden="1" customHeight="1">
      <c r="A5" s="30">
        <v>12</v>
      </c>
      <c r="B5" s="62">
        <f>SUM(C20:C23)</f>
        <v>9961</v>
      </c>
      <c r="C5" s="62">
        <f>SUM(D20:D23)</f>
        <v>12701</v>
      </c>
      <c r="D5" s="63">
        <f t="shared" si="0"/>
        <v>127.50727838570424</v>
      </c>
      <c r="E5" s="62">
        <f>SUM(F20:F23)</f>
        <v>8414</v>
      </c>
      <c r="F5" s="62">
        <f>SUM(G20:G23)</f>
        <v>9075</v>
      </c>
      <c r="G5" s="63">
        <f t="shared" si="1"/>
        <v>107.85595436177799</v>
      </c>
    </row>
    <row r="6" spans="1:8" s="4" customFormat="1" ht="18" customHeight="1">
      <c r="A6" s="8" t="s">
        <v>50</v>
      </c>
      <c r="B6" s="72">
        <f>SUM(C24:C27)</f>
        <v>19431</v>
      </c>
      <c r="C6" s="72">
        <f>SUM(D24:D27)</f>
        <v>21808</v>
      </c>
      <c r="D6" s="74">
        <f t="shared" si="0"/>
        <v>112.23302969481756</v>
      </c>
      <c r="E6" s="72">
        <f>SUM(F24:F27)</f>
        <v>13536</v>
      </c>
      <c r="F6" s="72">
        <f>SUM(G24:G27)</f>
        <v>14286</v>
      </c>
      <c r="G6" s="74">
        <f t="shared" si="1"/>
        <v>105.54078014184398</v>
      </c>
    </row>
    <row r="7" spans="1:8" s="4" customFormat="1" ht="18" customHeight="1">
      <c r="A7" s="8">
        <v>14</v>
      </c>
      <c r="B7" s="72">
        <f>SUM(C28:C31)</f>
        <v>18840</v>
      </c>
      <c r="C7" s="72">
        <f>SUM(D28:D31)</f>
        <v>22234</v>
      </c>
      <c r="D7" s="74">
        <f t="shared" si="0"/>
        <v>118.01486199575371</v>
      </c>
      <c r="E7" s="72">
        <f>SUM(F28:F31)</f>
        <v>13916</v>
      </c>
      <c r="F7" s="72">
        <f>SUM(G28:G31)</f>
        <v>14277</v>
      </c>
      <c r="G7" s="74">
        <f t="shared" si="1"/>
        <v>102.59413624604773</v>
      </c>
    </row>
    <row r="8" spans="1:8" s="4" customFormat="1" ht="18" customHeight="1">
      <c r="A8" s="8">
        <v>15</v>
      </c>
      <c r="B8" s="72">
        <f>SUM(C32:C35)</f>
        <v>19286</v>
      </c>
      <c r="C8" s="72">
        <f>SUM(D32:D35)</f>
        <v>20419</v>
      </c>
      <c r="D8" s="74">
        <f t="shared" si="0"/>
        <v>105.87472778181063</v>
      </c>
      <c r="E8" s="72">
        <f>SUM(F32:F35)</f>
        <v>14048</v>
      </c>
      <c r="F8" s="72">
        <f>SUM(G32:G35)</f>
        <v>14224</v>
      </c>
      <c r="G8" s="74">
        <f t="shared" si="1"/>
        <v>101.25284738041003</v>
      </c>
    </row>
    <row r="9" spans="1:8" s="4" customFormat="1" ht="18" customHeight="1">
      <c r="A9" s="8">
        <v>16</v>
      </c>
      <c r="B9" s="72">
        <f>SUM(C36:C39)</f>
        <v>17984</v>
      </c>
      <c r="C9" s="72">
        <f>SUM(D36:D39)</f>
        <v>20164</v>
      </c>
      <c r="D9" s="74">
        <f t="shared" si="0"/>
        <v>112.12188612099645</v>
      </c>
      <c r="E9" s="72">
        <f>SUM(F36:F39)</f>
        <v>13404</v>
      </c>
      <c r="F9" s="72">
        <f>SUM(G36:G39)</f>
        <v>13841</v>
      </c>
      <c r="G9" s="74">
        <f t="shared" si="1"/>
        <v>103.26022082960311</v>
      </c>
    </row>
    <row r="10" spans="1:8" s="4" customFormat="1" ht="18" customHeight="1" thickBot="1">
      <c r="A10" s="9">
        <v>17</v>
      </c>
      <c r="B10" s="73">
        <f>SUM(C40:C40)</f>
        <v>18527</v>
      </c>
      <c r="C10" s="73">
        <f>SUM(D40:D40)</f>
        <v>20193</v>
      </c>
      <c r="D10" s="75">
        <f>C10/B10*100</f>
        <v>108.99228153505693</v>
      </c>
      <c r="E10" s="73">
        <f>SUM(F40:F40)</f>
        <v>13880</v>
      </c>
      <c r="F10" s="73">
        <f>SUM(G40:G40)</f>
        <v>13140</v>
      </c>
      <c r="G10" s="75">
        <f>F10/E10*100</f>
        <v>94.668587896253598</v>
      </c>
    </row>
    <row r="11" spans="1:8">
      <c r="A11" s="11" t="s">
        <v>8</v>
      </c>
    </row>
    <row r="13" spans="1:8" ht="14.25" thickBot="1">
      <c r="A13" s="3" t="s">
        <v>68</v>
      </c>
      <c r="H13" s="64" t="s">
        <v>44</v>
      </c>
    </row>
    <row r="14" spans="1:8">
      <c r="A14" s="93" t="s">
        <v>0</v>
      </c>
      <c r="B14" s="94"/>
      <c r="C14" s="91" t="s">
        <v>42</v>
      </c>
      <c r="D14" s="91"/>
      <c r="E14" s="91"/>
      <c r="F14" s="91" t="s">
        <v>43</v>
      </c>
      <c r="G14" s="91"/>
      <c r="H14" s="92"/>
    </row>
    <row r="15" spans="1:8">
      <c r="A15" s="85"/>
      <c r="B15" s="95"/>
      <c r="C15" s="60" t="s">
        <v>39</v>
      </c>
      <c r="D15" s="60" t="s">
        <v>40</v>
      </c>
      <c r="E15" s="60" t="s">
        <v>41</v>
      </c>
      <c r="F15" s="60" t="s">
        <v>39</v>
      </c>
      <c r="G15" s="60" t="s">
        <v>40</v>
      </c>
      <c r="H15" s="61" t="s">
        <v>41</v>
      </c>
    </row>
    <row r="16" spans="1:8" hidden="1">
      <c r="A16" s="88" t="s">
        <v>3</v>
      </c>
      <c r="B16" s="19" t="s">
        <v>45</v>
      </c>
      <c r="C16" s="62">
        <v>9961</v>
      </c>
      <c r="D16" s="62">
        <v>12389</v>
      </c>
      <c r="E16" s="63">
        <f>D16/C16*100</f>
        <v>124.37506274470435</v>
      </c>
      <c r="F16" s="62">
        <v>8091</v>
      </c>
      <c r="G16" s="62">
        <v>8456</v>
      </c>
      <c r="H16" s="63">
        <f>G16/F16*100</f>
        <v>104.51118526758125</v>
      </c>
    </row>
    <row r="17" spans="1:8" hidden="1">
      <c r="A17" s="89"/>
      <c r="B17" s="19" t="s">
        <v>46</v>
      </c>
      <c r="C17" s="62"/>
      <c r="D17" s="62"/>
      <c r="E17" s="63" t="e">
        <f t="shared" ref="E17:E39" si="2">D17/C17*100</f>
        <v>#DIV/0!</v>
      </c>
      <c r="F17" s="62"/>
      <c r="G17" s="62"/>
      <c r="H17" s="63" t="e">
        <f t="shared" ref="H17:H39" si="3">G17/F17*100</f>
        <v>#DIV/0!</v>
      </c>
    </row>
    <row r="18" spans="1:8" hidden="1">
      <c r="A18" s="89"/>
      <c r="B18" s="19" t="s">
        <v>47</v>
      </c>
      <c r="C18" s="62"/>
      <c r="D18" s="62"/>
      <c r="E18" s="63" t="e">
        <f t="shared" si="2"/>
        <v>#DIV/0!</v>
      </c>
      <c r="F18" s="62"/>
      <c r="G18" s="62"/>
      <c r="H18" s="63" t="e">
        <f t="shared" si="3"/>
        <v>#DIV/0!</v>
      </c>
    </row>
    <row r="19" spans="1:8" hidden="1">
      <c r="A19" s="89"/>
      <c r="B19" s="19" t="s">
        <v>48</v>
      </c>
      <c r="C19" s="62"/>
      <c r="D19" s="62"/>
      <c r="E19" s="63" t="e">
        <f t="shared" si="2"/>
        <v>#DIV/0!</v>
      </c>
      <c r="F19" s="62"/>
      <c r="G19" s="62"/>
      <c r="H19" s="63" t="e">
        <f t="shared" si="3"/>
        <v>#DIV/0!</v>
      </c>
    </row>
    <row r="20" spans="1:8" hidden="1">
      <c r="A20" s="87">
        <v>12</v>
      </c>
      <c r="B20" s="19" t="s">
        <v>45</v>
      </c>
      <c r="C20" s="62">
        <v>9961</v>
      </c>
      <c r="D20" s="62">
        <v>12701</v>
      </c>
      <c r="E20" s="63">
        <f t="shared" si="2"/>
        <v>127.50727838570424</v>
      </c>
      <c r="F20" s="62">
        <v>8414</v>
      </c>
      <c r="G20" s="62">
        <v>9075</v>
      </c>
      <c r="H20" s="63">
        <f t="shared" si="3"/>
        <v>107.85595436177799</v>
      </c>
    </row>
    <row r="21" spans="1:8" hidden="1">
      <c r="A21" s="87"/>
      <c r="B21" s="19" t="s">
        <v>46</v>
      </c>
      <c r="C21" s="62"/>
      <c r="D21" s="62"/>
      <c r="E21" s="63" t="e">
        <f t="shared" si="2"/>
        <v>#DIV/0!</v>
      </c>
      <c r="F21" s="62"/>
      <c r="G21" s="62"/>
      <c r="H21" s="63" t="e">
        <f t="shared" si="3"/>
        <v>#DIV/0!</v>
      </c>
    </row>
    <row r="22" spans="1:8" hidden="1">
      <c r="A22" s="87"/>
      <c r="B22" s="19" t="s">
        <v>47</v>
      </c>
      <c r="C22" s="62"/>
      <c r="D22" s="62"/>
      <c r="E22" s="63" t="e">
        <f t="shared" si="2"/>
        <v>#DIV/0!</v>
      </c>
      <c r="F22" s="62"/>
      <c r="G22" s="62"/>
      <c r="H22" s="63" t="e">
        <f t="shared" si="3"/>
        <v>#DIV/0!</v>
      </c>
    </row>
    <row r="23" spans="1:8" hidden="1">
      <c r="A23" s="87"/>
      <c r="B23" s="19" t="s">
        <v>48</v>
      </c>
      <c r="C23" s="62"/>
      <c r="D23" s="62"/>
      <c r="E23" s="63" t="e">
        <f t="shared" si="2"/>
        <v>#DIV/0!</v>
      </c>
      <c r="F23" s="62"/>
      <c r="G23" s="62"/>
      <c r="H23" s="63" t="e">
        <f t="shared" si="3"/>
        <v>#DIV/0!</v>
      </c>
    </row>
    <row r="24" spans="1:8">
      <c r="A24" s="90">
        <v>13</v>
      </c>
      <c r="B24" s="21" t="s">
        <v>45</v>
      </c>
      <c r="C24" s="65">
        <v>9875</v>
      </c>
      <c r="D24" s="65">
        <v>11461</v>
      </c>
      <c r="E24" s="66">
        <f t="shared" si="2"/>
        <v>116.0607594936709</v>
      </c>
      <c r="F24" s="65">
        <v>9577</v>
      </c>
      <c r="G24" s="65">
        <v>9572</v>
      </c>
      <c r="H24" s="67">
        <f t="shared" si="3"/>
        <v>99.94779158400334</v>
      </c>
    </row>
    <row r="25" spans="1:8">
      <c r="A25" s="90"/>
      <c r="B25" s="21" t="s">
        <v>46</v>
      </c>
      <c r="C25" s="65">
        <v>4105</v>
      </c>
      <c r="D25" s="65">
        <v>4510</v>
      </c>
      <c r="E25" s="66">
        <f t="shared" si="2"/>
        <v>109.86601705237516</v>
      </c>
      <c r="F25" s="65">
        <v>1964</v>
      </c>
      <c r="G25" s="65">
        <v>2051</v>
      </c>
      <c r="H25" s="67">
        <f t="shared" si="3"/>
        <v>104.42973523421588</v>
      </c>
    </row>
    <row r="26" spans="1:8">
      <c r="A26" s="90"/>
      <c r="B26" s="21" t="s">
        <v>47</v>
      </c>
      <c r="C26" s="65">
        <v>1978</v>
      </c>
      <c r="D26" s="65">
        <v>2006</v>
      </c>
      <c r="E26" s="66">
        <f t="shared" si="2"/>
        <v>101.41557128412538</v>
      </c>
      <c r="F26" s="65">
        <v>754</v>
      </c>
      <c r="G26" s="65">
        <v>1358</v>
      </c>
      <c r="H26" s="67">
        <f t="shared" si="3"/>
        <v>180.10610079575596</v>
      </c>
    </row>
    <row r="27" spans="1:8">
      <c r="A27" s="90"/>
      <c r="B27" s="21" t="s">
        <v>48</v>
      </c>
      <c r="C27" s="65">
        <v>3473</v>
      </c>
      <c r="D27" s="65">
        <v>3831</v>
      </c>
      <c r="E27" s="66">
        <f t="shared" si="2"/>
        <v>110.30809098761878</v>
      </c>
      <c r="F27" s="65">
        <v>1241</v>
      </c>
      <c r="G27" s="65">
        <v>1305</v>
      </c>
      <c r="H27" s="67">
        <f t="shared" si="3"/>
        <v>105.15713134568895</v>
      </c>
    </row>
    <row r="28" spans="1:8">
      <c r="A28" s="90">
        <v>14</v>
      </c>
      <c r="B28" s="21" t="s">
        <v>45</v>
      </c>
      <c r="C28" s="65">
        <v>9720</v>
      </c>
      <c r="D28" s="65">
        <v>12558</v>
      </c>
      <c r="E28" s="66">
        <f t="shared" si="2"/>
        <v>129.19753086419755</v>
      </c>
      <c r="F28" s="65">
        <v>9827</v>
      </c>
      <c r="G28" s="65">
        <v>9556</v>
      </c>
      <c r="H28" s="67">
        <f t="shared" si="3"/>
        <v>97.242291645466565</v>
      </c>
    </row>
    <row r="29" spans="1:8">
      <c r="A29" s="90"/>
      <c r="B29" s="21" t="s">
        <v>46</v>
      </c>
      <c r="C29" s="65">
        <v>3932</v>
      </c>
      <c r="D29" s="65">
        <v>4261</v>
      </c>
      <c r="E29" s="66">
        <f t="shared" si="2"/>
        <v>108.36724313326552</v>
      </c>
      <c r="F29" s="65">
        <v>2064</v>
      </c>
      <c r="G29" s="65">
        <v>1982</v>
      </c>
      <c r="H29" s="67">
        <f t="shared" si="3"/>
        <v>96.027131782945744</v>
      </c>
    </row>
    <row r="30" spans="1:8">
      <c r="A30" s="90"/>
      <c r="B30" s="21" t="s">
        <v>47</v>
      </c>
      <c r="C30" s="65">
        <v>1929</v>
      </c>
      <c r="D30" s="65">
        <v>1934</v>
      </c>
      <c r="E30" s="66">
        <f t="shared" si="2"/>
        <v>100.25920165889062</v>
      </c>
      <c r="F30" s="65">
        <v>784</v>
      </c>
      <c r="G30" s="65">
        <v>1404</v>
      </c>
      <c r="H30" s="67">
        <f t="shared" si="3"/>
        <v>179.08163265306123</v>
      </c>
    </row>
    <row r="31" spans="1:8">
      <c r="A31" s="90"/>
      <c r="B31" s="21" t="s">
        <v>48</v>
      </c>
      <c r="C31" s="65">
        <v>3259</v>
      </c>
      <c r="D31" s="65">
        <v>3481</v>
      </c>
      <c r="E31" s="66">
        <f t="shared" si="2"/>
        <v>106.81190549248237</v>
      </c>
      <c r="F31" s="65">
        <v>1241</v>
      </c>
      <c r="G31" s="65">
        <v>1335</v>
      </c>
      <c r="H31" s="67">
        <f t="shared" si="3"/>
        <v>107.57453666398067</v>
      </c>
    </row>
    <row r="32" spans="1:8">
      <c r="A32" s="90">
        <v>15</v>
      </c>
      <c r="B32" s="21" t="s">
        <v>45</v>
      </c>
      <c r="C32" s="65">
        <v>10456</v>
      </c>
      <c r="D32" s="65">
        <v>11308</v>
      </c>
      <c r="E32" s="66">
        <f t="shared" si="2"/>
        <v>108.14843152257076</v>
      </c>
      <c r="F32" s="65">
        <v>9977</v>
      </c>
      <c r="G32" s="65">
        <v>9508</v>
      </c>
      <c r="H32" s="67">
        <f t="shared" si="3"/>
        <v>95.299188132705225</v>
      </c>
    </row>
    <row r="33" spans="1:8">
      <c r="A33" s="90"/>
      <c r="B33" s="21" t="s">
        <v>46</v>
      </c>
      <c r="C33" s="65">
        <v>3768</v>
      </c>
      <c r="D33" s="65">
        <v>4198</v>
      </c>
      <c r="E33" s="66">
        <f t="shared" si="2"/>
        <v>111.41188959660298</v>
      </c>
      <c r="F33" s="65">
        <v>2047</v>
      </c>
      <c r="G33" s="65">
        <v>1961</v>
      </c>
      <c r="H33" s="67">
        <f t="shared" si="3"/>
        <v>95.798729848558864</v>
      </c>
    </row>
    <row r="34" spans="1:8">
      <c r="A34" s="90"/>
      <c r="B34" s="21" t="s">
        <v>47</v>
      </c>
      <c r="C34" s="65">
        <v>1850</v>
      </c>
      <c r="D34" s="65">
        <v>1854</v>
      </c>
      <c r="E34" s="66">
        <f t="shared" si="2"/>
        <v>100.21621621621621</v>
      </c>
      <c r="F34" s="65">
        <v>769</v>
      </c>
      <c r="G34" s="65">
        <v>1388</v>
      </c>
      <c r="H34" s="67">
        <f t="shared" si="3"/>
        <v>180.49414824447334</v>
      </c>
    </row>
    <row r="35" spans="1:8">
      <c r="A35" s="90"/>
      <c r="B35" s="21" t="s">
        <v>48</v>
      </c>
      <c r="C35" s="65">
        <v>3212</v>
      </c>
      <c r="D35" s="65">
        <v>3059</v>
      </c>
      <c r="E35" s="66">
        <f t="shared" si="2"/>
        <v>95.236612702366131</v>
      </c>
      <c r="F35" s="65">
        <v>1255</v>
      </c>
      <c r="G35" s="65">
        <v>1367</v>
      </c>
      <c r="H35" s="67">
        <f t="shared" si="3"/>
        <v>108.92430278884461</v>
      </c>
    </row>
    <row r="36" spans="1:8">
      <c r="A36" s="90">
        <v>16</v>
      </c>
      <c r="B36" s="21" t="s">
        <v>45</v>
      </c>
      <c r="C36" s="65">
        <v>10288</v>
      </c>
      <c r="D36" s="65">
        <v>11241</v>
      </c>
      <c r="E36" s="66">
        <f t="shared" si="2"/>
        <v>109.26321928460342</v>
      </c>
      <c r="F36" s="65">
        <v>9375</v>
      </c>
      <c r="G36" s="65">
        <v>9273</v>
      </c>
      <c r="H36" s="67">
        <f t="shared" si="3"/>
        <v>98.912000000000006</v>
      </c>
    </row>
    <row r="37" spans="1:8">
      <c r="A37" s="90"/>
      <c r="B37" s="21" t="s">
        <v>46</v>
      </c>
      <c r="C37" s="65">
        <v>3301</v>
      </c>
      <c r="D37" s="65">
        <v>4189</v>
      </c>
      <c r="E37" s="66">
        <f t="shared" si="2"/>
        <v>126.90093910936081</v>
      </c>
      <c r="F37" s="65">
        <v>2006</v>
      </c>
      <c r="G37" s="65">
        <v>1949</v>
      </c>
      <c r="H37" s="67">
        <f t="shared" si="3"/>
        <v>97.158524426719836</v>
      </c>
    </row>
    <row r="38" spans="1:8">
      <c r="A38" s="90"/>
      <c r="B38" s="21" t="s">
        <v>47</v>
      </c>
      <c r="C38" s="65">
        <v>1850</v>
      </c>
      <c r="D38" s="65">
        <v>1779</v>
      </c>
      <c r="E38" s="66">
        <f t="shared" si="2"/>
        <v>96.162162162162161</v>
      </c>
      <c r="F38" s="65">
        <v>771</v>
      </c>
      <c r="G38" s="65">
        <v>1364</v>
      </c>
      <c r="H38" s="67">
        <f t="shared" si="3"/>
        <v>176.91309987029831</v>
      </c>
    </row>
    <row r="39" spans="1:8">
      <c r="A39" s="90"/>
      <c r="B39" s="21" t="s">
        <v>48</v>
      </c>
      <c r="C39" s="65">
        <v>2545</v>
      </c>
      <c r="D39" s="65">
        <v>2955</v>
      </c>
      <c r="E39" s="66">
        <f t="shared" si="2"/>
        <v>116.11001964636543</v>
      </c>
      <c r="F39" s="65">
        <v>1252</v>
      </c>
      <c r="G39" s="65">
        <v>1255</v>
      </c>
      <c r="H39" s="67">
        <f t="shared" si="3"/>
        <v>100.23961661341853</v>
      </c>
    </row>
    <row r="40" spans="1:8" ht="44.25" customHeight="1" thickBot="1">
      <c r="A40" s="68">
        <v>17</v>
      </c>
      <c r="B40" s="24" t="s">
        <v>2</v>
      </c>
      <c r="C40" s="69">
        <v>18527</v>
      </c>
      <c r="D40" s="69">
        <v>20193</v>
      </c>
      <c r="E40" s="70">
        <f>D40/C40*100</f>
        <v>108.99228153505693</v>
      </c>
      <c r="F40" s="69">
        <v>13880</v>
      </c>
      <c r="G40" s="69">
        <v>13140</v>
      </c>
      <c r="H40" s="71">
        <f>G40/F40*100</f>
        <v>94.668587896253598</v>
      </c>
    </row>
    <row r="41" spans="1:8">
      <c r="A41" s="11" t="s">
        <v>8</v>
      </c>
    </row>
  </sheetData>
  <mergeCells count="13">
    <mergeCell ref="A36:A39"/>
    <mergeCell ref="A16:A19"/>
    <mergeCell ref="A20:A23"/>
    <mergeCell ref="A24:A27"/>
    <mergeCell ref="A28:A31"/>
    <mergeCell ref="B2:D2"/>
    <mergeCell ref="E2:G2"/>
    <mergeCell ref="A32:A35"/>
    <mergeCell ref="C14:E14"/>
    <mergeCell ref="F14:H14"/>
    <mergeCell ref="A14:A15"/>
    <mergeCell ref="B14:B15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19-16.17.18.19.20</vt:lpstr>
      <vt:lpstr>19-16</vt:lpstr>
      <vt:lpstr>19-17</vt:lpstr>
      <vt:lpstr>19-18</vt:lpstr>
      <vt:lpstr>19-19</vt:lpstr>
      <vt:lpstr>19-20</vt:lpstr>
      <vt:lpstr>'19-16'!Print_Area</vt:lpstr>
      <vt:lpstr>'19-17'!Print_Area</vt:lpstr>
      <vt:lpstr>'19-18'!Print_Area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2023-03-10T05:28:15Z</cp:lastPrinted>
  <dcterms:created xsi:type="dcterms:W3CDTF">1997-01-08T22:48:59Z</dcterms:created>
  <dcterms:modified xsi:type="dcterms:W3CDTF">2023-03-10T05:28:25Z</dcterms:modified>
</cp:coreProperties>
</file>