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BD61DE3-D3F8-4118-AFE2-6341362BB159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" sheetId="18" r:id="rId1"/>
  </sheets>
  <definedNames>
    <definedName name="_xlnm.Print_Area" localSheetId="0">'20-1'!$A$1:$AD$15</definedName>
  </definedNames>
  <calcPr calcId="191029" iterate="1"/>
</workbook>
</file>

<file path=xl/calcChain.xml><?xml version="1.0" encoding="utf-8"?>
<calcChain xmlns="http://schemas.openxmlformats.org/spreadsheetml/2006/main">
  <c r="AD12" i="18" l="1"/>
  <c r="N11" i="18"/>
  <c r="AD11" i="18" s="1"/>
  <c r="F11" i="18"/>
  <c r="D7" i="18"/>
  <c r="F19" i="18"/>
  <c r="F20" i="18"/>
  <c r="F21" i="18"/>
  <c r="F22" i="18"/>
  <c r="G7" i="18"/>
  <c r="I7" i="18"/>
  <c r="J19" i="18"/>
  <c r="J20" i="18"/>
  <c r="J21" i="18"/>
  <c r="J22" i="18"/>
  <c r="K7" i="18"/>
  <c r="L7" i="18"/>
  <c r="M7" i="18"/>
  <c r="N19" i="18"/>
  <c r="AD19" i="18" s="1"/>
  <c r="N20" i="18"/>
  <c r="AD20" i="18" s="1"/>
  <c r="N21" i="18"/>
  <c r="AD21" i="18" s="1"/>
  <c r="N22" i="18"/>
  <c r="AD22" i="18" s="1"/>
  <c r="O19" i="18"/>
  <c r="O7" i="18" s="1"/>
  <c r="O20" i="18"/>
  <c r="O21" i="18"/>
  <c r="O22" i="18"/>
  <c r="P19" i="18"/>
  <c r="P7" i="18" s="1"/>
  <c r="P20" i="18"/>
  <c r="P21" i="18"/>
  <c r="P22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23" i="18"/>
  <c r="F24" i="18"/>
  <c r="F25" i="18"/>
  <c r="F26" i="18"/>
  <c r="G8" i="18"/>
  <c r="I8" i="18"/>
  <c r="J23" i="18"/>
  <c r="J24" i="18"/>
  <c r="J8" i="18" s="1"/>
  <c r="J25" i="18"/>
  <c r="J26" i="18"/>
  <c r="K8" i="18"/>
  <c r="L8" i="18"/>
  <c r="M8" i="18"/>
  <c r="N23" i="18"/>
  <c r="AD23" i="18" s="1"/>
  <c r="N24" i="18"/>
  <c r="N8" i="18" s="1"/>
  <c r="AD8" i="18" s="1"/>
  <c r="N25" i="18"/>
  <c r="AD25" i="18" s="1"/>
  <c r="N26" i="18"/>
  <c r="AD26" i="18" s="1"/>
  <c r="O23" i="18"/>
  <c r="O8" i="18" s="1"/>
  <c r="O24" i="18"/>
  <c r="O25" i="18"/>
  <c r="O26" i="18"/>
  <c r="P23" i="18"/>
  <c r="P24" i="18"/>
  <c r="P25" i="18"/>
  <c r="P26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27" i="18"/>
  <c r="F28" i="18"/>
  <c r="F29" i="18"/>
  <c r="F30" i="18"/>
  <c r="AD30" i="18" s="1"/>
  <c r="G9" i="18"/>
  <c r="I9" i="18"/>
  <c r="J27" i="18"/>
  <c r="J28" i="18"/>
  <c r="J29" i="18"/>
  <c r="J30" i="18"/>
  <c r="K9" i="18"/>
  <c r="L9" i="18"/>
  <c r="M9" i="18"/>
  <c r="N27" i="18"/>
  <c r="AD27" i="18" s="1"/>
  <c r="N28" i="18"/>
  <c r="AD28" i="18" s="1"/>
  <c r="N29" i="18"/>
  <c r="N30" i="18"/>
  <c r="O27" i="18"/>
  <c r="O28" i="18"/>
  <c r="O29" i="18"/>
  <c r="O30" i="18"/>
  <c r="P27" i="18"/>
  <c r="P28" i="18"/>
  <c r="P29" i="18"/>
  <c r="P30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1" i="18"/>
  <c r="F10" i="18" s="1"/>
  <c r="F32" i="18"/>
  <c r="AD32" i="18" s="1"/>
  <c r="F33" i="18"/>
  <c r="AD33" i="18" s="1"/>
  <c r="F34" i="18"/>
  <c r="AD34" i="18" s="1"/>
  <c r="G10" i="18"/>
  <c r="AD10" i="18" s="1"/>
  <c r="I10" i="18"/>
  <c r="J31" i="18"/>
  <c r="J10" i="18" s="1"/>
  <c r="J32" i="18"/>
  <c r="J33" i="18"/>
  <c r="J34" i="18"/>
  <c r="K10" i="18"/>
  <c r="L10" i="18"/>
  <c r="M10" i="18"/>
  <c r="N31" i="18"/>
  <c r="N32" i="18"/>
  <c r="N33" i="18"/>
  <c r="N34" i="18"/>
  <c r="O31" i="18"/>
  <c r="O32" i="18"/>
  <c r="O33" i="18"/>
  <c r="O34" i="18"/>
  <c r="P31" i="18"/>
  <c r="P10" i="18" s="1"/>
  <c r="P32" i="18"/>
  <c r="P33" i="18"/>
  <c r="P34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1" i="18"/>
  <c r="C10" i="18" s="1"/>
  <c r="C32" i="18"/>
  <c r="C33" i="18"/>
  <c r="C34" i="18"/>
  <c r="C27" i="18"/>
  <c r="C28" i="18"/>
  <c r="C29" i="18"/>
  <c r="C30" i="18"/>
  <c r="C23" i="18"/>
  <c r="C24" i="18"/>
  <c r="C25" i="18"/>
  <c r="C8" i="18" s="1"/>
  <c r="C26" i="18"/>
  <c r="C19" i="18"/>
  <c r="C20" i="18"/>
  <c r="C21" i="18"/>
  <c r="C22" i="18"/>
  <c r="P11" i="18"/>
  <c r="O11" i="18"/>
  <c r="J11" i="18"/>
  <c r="C11" i="18"/>
  <c r="F7" i="18"/>
  <c r="O10" i="18"/>
  <c r="P9" i="18"/>
  <c r="F8" i="18"/>
  <c r="AD31" i="18"/>
  <c r="P8" i="18"/>
  <c r="J9" i="18"/>
  <c r="F9" i="18"/>
  <c r="J7" i="18"/>
  <c r="C9" i="18"/>
  <c r="O9" i="18"/>
  <c r="N10" i="18"/>
  <c r="C7" i="18"/>
  <c r="AD29" i="18"/>
  <c r="AD24" i="18" l="1"/>
  <c r="N9" i="18"/>
  <c r="AD9" i="18" s="1"/>
  <c r="N7" i="18"/>
  <c r="AD7" i="18" s="1"/>
</calcChain>
</file>

<file path=xl/sharedStrings.xml><?xml version="1.0" encoding="utf-8"?>
<sst xmlns="http://schemas.openxmlformats.org/spreadsheetml/2006/main" count="145" uniqueCount="40">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</sst>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view="pageBreakPreview" zoomScale="115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39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33" t="s">
        <v>3</v>
      </c>
      <c r="B4" s="34"/>
      <c r="C4" s="42" t="s">
        <v>11</v>
      </c>
      <c r="D4" s="43"/>
      <c r="E4" s="43"/>
      <c r="F4" s="43" t="s">
        <v>12</v>
      </c>
      <c r="G4" s="43"/>
      <c r="H4" s="43"/>
      <c r="I4" s="43"/>
      <c r="J4" s="39" t="s">
        <v>18</v>
      </c>
      <c r="K4" s="39"/>
      <c r="L4" s="39"/>
      <c r="M4" s="40" t="s">
        <v>19</v>
      </c>
      <c r="N4" s="48" t="s">
        <v>26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0"/>
      <c r="AD4" s="45" t="s">
        <v>36</v>
      </c>
    </row>
    <row r="5" spans="1:30" ht="21.75" customHeight="1">
      <c r="A5" s="35"/>
      <c r="B5" s="36"/>
      <c r="C5" s="44" t="s">
        <v>8</v>
      </c>
      <c r="D5" s="32" t="s">
        <v>9</v>
      </c>
      <c r="E5" s="32" t="s">
        <v>10</v>
      </c>
      <c r="F5" s="32" t="s">
        <v>8</v>
      </c>
      <c r="G5" s="32" t="s">
        <v>13</v>
      </c>
      <c r="H5" s="32" t="s">
        <v>14</v>
      </c>
      <c r="I5" s="32" t="s">
        <v>15</v>
      </c>
      <c r="J5" s="32" t="s">
        <v>8</v>
      </c>
      <c r="K5" s="32" t="s">
        <v>16</v>
      </c>
      <c r="L5" s="32" t="s">
        <v>17</v>
      </c>
      <c r="M5" s="41"/>
      <c r="N5" s="32" t="s">
        <v>8</v>
      </c>
      <c r="O5" s="32" t="s">
        <v>16</v>
      </c>
      <c r="P5" s="47" t="s">
        <v>17</v>
      </c>
      <c r="Q5" s="51" t="s">
        <v>35</v>
      </c>
      <c r="R5" s="44" t="s">
        <v>20</v>
      </c>
      <c r="S5" s="32"/>
      <c r="T5" s="32" t="s">
        <v>21</v>
      </c>
      <c r="U5" s="32"/>
      <c r="V5" s="32" t="s">
        <v>22</v>
      </c>
      <c r="W5" s="32"/>
      <c r="X5" s="32" t="s">
        <v>23</v>
      </c>
      <c r="Y5" s="32"/>
      <c r="Z5" s="32" t="s">
        <v>24</v>
      </c>
      <c r="AA5" s="32"/>
      <c r="AB5" s="32" t="s">
        <v>25</v>
      </c>
      <c r="AC5" s="32"/>
      <c r="AD5" s="46"/>
    </row>
    <row r="6" spans="1:30" ht="21.75" customHeight="1">
      <c r="A6" s="37"/>
      <c r="B6" s="38"/>
      <c r="C6" s="44"/>
      <c r="D6" s="32"/>
      <c r="E6" s="32"/>
      <c r="F6" s="32"/>
      <c r="G6" s="32"/>
      <c r="H6" s="32"/>
      <c r="I6" s="32"/>
      <c r="J6" s="32"/>
      <c r="K6" s="32"/>
      <c r="L6" s="32"/>
      <c r="M6" s="41"/>
      <c r="N6" s="32"/>
      <c r="O6" s="32"/>
      <c r="P6" s="47"/>
      <c r="Q6" s="52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46"/>
    </row>
    <row r="7" spans="1:30" ht="21.75" customHeight="1">
      <c r="A7" s="30" t="s">
        <v>33</v>
      </c>
      <c r="B7" s="31"/>
      <c r="C7" s="7">
        <f>SUM(C19:C22)</f>
        <v>19</v>
      </c>
      <c r="D7" s="7">
        <f t="shared" ref="D7:AC7" si="0">SUM(D19:D22)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 t="shared" ref="AD7:AD12" si="1">(N7-Q7)/G7</f>
        <v>30.475490196078432</v>
      </c>
    </row>
    <row r="8" spans="1:30" ht="21.75" customHeight="1">
      <c r="A8" s="30">
        <v>14</v>
      </c>
      <c r="B8" s="31"/>
      <c r="C8" s="7">
        <f>SUM(C23:C26)</f>
        <v>19</v>
      </c>
      <c r="D8" s="7">
        <f t="shared" ref="D8:AC8" si="2">SUM(D23:D26)</f>
        <v>19</v>
      </c>
      <c r="E8" s="7" t="s">
        <v>31</v>
      </c>
      <c r="F8" s="7">
        <f t="shared" si="2"/>
        <v>220</v>
      </c>
      <c r="G8" s="7">
        <f t="shared" si="2"/>
        <v>204</v>
      </c>
      <c r="H8" s="7" t="s">
        <v>31</v>
      </c>
      <c r="I8" s="7">
        <f t="shared" si="2"/>
        <v>16</v>
      </c>
      <c r="J8" s="7">
        <f t="shared" si="2"/>
        <v>345</v>
      </c>
      <c r="K8" s="7">
        <f t="shared" si="2"/>
        <v>140</v>
      </c>
      <c r="L8" s="7">
        <f t="shared" si="2"/>
        <v>205</v>
      </c>
      <c r="M8" s="7">
        <f t="shared" si="2"/>
        <v>62</v>
      </c>
      <c r="N8" s="7">
        <f t="shared" si="2"/>
        <v>6231</v>
      </c>
      <c r="O8" s="7">
        <f t="shared" si="2"/>
        <v>3114</v>
      </c>
      <c r="P8" s="7">
        <f t="shared" si="2"/>
        <v>3117</v>
      </c>
      <c r="Q8" s="26">
        <v>42</v>
      </c>
      <c r="R8" s="7">
        <f t="shared" si="2"/>
        <v>474</v>
      </c>
      <c r="S8" s="7">
        <f t="shared" si="2"/>
        <v>570</v>
      </c>
      <c r="T8" s="7">
        <f t="shared" si="2"/>
        <v>528</v>
      </c>
      <c r="U8" s="7">
        <f t="shared" si="2"/>
        <v>486</v>
      </c>
      <c r="V8" s="7">
        <f t="shared" si="2"/>
        <v>552</v>
      </c>
      <c r="W8" s="7">
        <f t="shared" si="2"/>
        <v>472</v>
      </c>
      <c r="X8" s="7">
        <f t="shared" si="2"/>
        <v>542</v>
      </c>
      <c r="Y8" s="7">
        <f t="shared" si="2"/>
        <v>522</v>
      </c>
      <c r="Z8" s="7">
        <f t="shared" si="2"/>
        <v>516</v>
      </c>
      <c r="AA8" s="7">
        <f t="shared" si="2"/>
        <v>513</v>
      </c>
      <c r="AB8" s="7">
        <f t="shared" si="2"/>
        <v>502</v>
      </c>
      <c r="AC8" s="7">
        <f t="shared" si="2"/>
        <v>554</v>
      </c>
      <c r="AD8" s="27">
        <f t="shared" si="1"/>
        <v>30.338235294117649</v>
      </c>
    </row>
    <row r="9" spans="1:30" ht="21.75" customHeight="1">
      <c r="A9" s="30">
        <v>15</v>
      </c>
      <c r="B9" s="31"/>
      <c r="C9" s="7">
        <f>SUM(C27:C30)</f>
        <v>19</v>
      </c>
      <c r="D9" s="7">
        <f t="shared" ref="D9:AC9" si="3">SUM(D27:D30)</f>
        <v>19</v>
      </c>
      <c r="E9" s="7" t="s">
        <v>31</v>
      </c>
      <c r="F9" s="7">
        <f t="shared" si="3"/>
        <v>233</v>
      </c>
      <c r="G9" s="7">
        <f t="shared" si="3"/>
        <v>216</v>
      </c>
      <c r="H9" s="7" t="s">
        <v>31</v>
      </c>
      <c r="I9" s="7">
        <f t="shared" si="3"/>
        <v>17</v>
      </c>
      <c r="J9" s="7">
        <f t="shared" si="3"/>
        <v>353</v>
      </c>
      <c r="K9" s="7">
        <f t="shared" si="3"/>
        <v>140</v>
      </c>
      <c r="L9" s="7">
        <f t="shared" si="3"/>
        <v>213</v>
      </c>
      <c r="M9" s="7">
        <f t="shared" si="3"/>
        <v>64</v>
      </c>
      <c r="N9" s="7">
        <f t="shared" si="3"/>
        <v>6256</v>
      </c>
      <c r="O9" s="7">
        <f t="shared" si="3"/>
        <v>3171</v>
      </c>
      <c r="P9" s="7">
        <f t="shared" si="3"/>
        <v>3085</v>
      </c>
      <c r="Q9" s="26">
        <v>45</v>
      </c>
      <c r="R9" s="7">
        <f t="shared" si="3"/>
        <v>565</v>
      </c>
      <c r="S9" s="7">
        <f t="shared" si="3"/>
        <v>511</v>
      </c>
      <c r="T9" s="7">
        <f t="shared" si="3"/>
        <v>471</v>
      </c>
      <c r="U9" s="7">
        <f t="shared" si="3"/>
        <v>569</v>
      </c>
      <c r="V9" s="7">
        <f t="shared" si="3"/>
        <v>527</v>
      </c>
      <c r="W9" s="7">
        <f t="shared" si="3"/>
        <v>488</v>
      </c>
      <c r="X9" s="7">
        <f t="shared" si="3"/>
        <v>550</v>
      </c>
      <c r="Y9" s="7">
        <f t="shared" si="3"/>
        <v>477</v>
      </c>
      <c r="Z9" s="7">
        <f t="shared" si="3"/>
        <v>538</v>
      </c>
      <c r="AA9" s="7">
        <f t="shared" si="3"/>
        <v>524</v>
      </c>
      <c r="AB9" s="7">
        <f t="shared" si="3"/>
        <v>520</v>
      </c>
      <c r="AC9" s="7">
        <f t="shared" si="3"/>
        <v>516</v>
      </c>
      <c r="AD9" s="27">
        <f t="shared" si="1"/>
        <v>28.75462962962963</v>
      </c>
    </row>
    <row r="10" spans="1:30" ht="21.75" customHeight="1">
      <c r="A10" s="30">
        <v>16</v>
      </c>
      <c r="B10" s="31"/>
      <c r="C10" s="7">
        <f>SUM(C31:C34)</f>
        <v>19</v>
      </c>
      <c r="D10" s="7">
        <f t="shared" ref="D10:AC10" si="4">SUM(D31:D34)</f>
        <v>19</v>
      </c>
      <c r="E10" s="7" t="s">
        <v>31</v>
      </c>
      <c r="F10" s="7">
        <f t="shared" si="4"/>
        <v>240</v>
      </c>
      <c r="G10" s="7">
        <f t="shared" si="4"/>
        <v>222</v>
      </c>
      <c r="H10" s="7" t="s">
        <v>31</v>
      </c>
      <c r="I10" s="7">
        <f t="shared" si="4"/>
        <v>18</v>
      </c>
      <c r="J10" s="7">
        <f t="shared" si="4"/>
        <v>363</v>
      </c>
      <c r="K10" s="7">
        <f t="shared" si="4"/>
        <v>154</v>
      </c>
      <c r="L10" s="7">
        <f t="shared" si="4"/>
        <v>209</v>
      </c>
      <c r="M10" s="7">
        <f t="shared" si="4"/>
        <v>60</v>
      </c>
      <c r="N10" s="7">
        <f t="shared" si="4"/>
        <v>6288</v>
      </c>
      <c r="O10" s="7">
        <f t="shared" si="4"/>
        <v>3221</v>
      </c>
      <c r="P10" s="7">
        <f t="shared" si="4"/>
        <v>3067</v>
      </c>
      <c r="Q10" s="28">
        <v>49</v>
      </c>
      <c r="R10" s="7">
        <f t="shared" si="4"/>
        <v>552</v>
      </c>
      <c r="S10" s="7">
        <f t="shared" si="4"/>
        <v>483</v>
      </c>
      <c r="T10" s="7">
        <f t="shared" si="4"/>
        <v>565</v>
      </c>
      <c r="U10" s="7">
        <f t="shared" si="4"/>
        <v>510</v>
      </c>
      <c r="V10" s="7">
        <f t="shared" si="4"/>
        <v>480</v>
      </c>
      <c r="W10" s="7">
        <f t="shared" si="4"/>
        <v>565</v>
      </c>
      <c r="X10" s="7">
        <f t="shared" si="4"/>
        <v>527</v>
      </c>
      <c r="Y10" s="7">
        <f t="shared" si="4"/>
        <v>494</v>
      </c>
      <c r="Z10" s="7">
        <f t="shared" si="4"/>
        <v>555</v>
      </c>
      <c r="AA10" s="7">
        <f t="shared" si="4"/>
        <v>487</v>
      </c>
      <c r="AB10" s="7">
        <f t="shared" si="4"/>
        <v>542</v>
      </c>
      <c r="AC10" s="7">
        <f t="shared" si="4"/>
        <v>528</v>
      </c>
      <c r="AD10" s="27">
        <f t="shared" si="1"/>
        <v>28.103603603603602</v>
      </c>
    </row>
    <row r="11" spans="1:30" ht="21.75" customHeight="1">
      <c r="A11" s="30">
        <v>17</v>
      </c>
      <c r="B11" s="31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 t="shared" si="1"/>
        <v>27.096069868995635</v>
      </c>
    </row>
    <row r="12" spans="1:30" ht="21.75" customHeight="1">
      <c r="A12" s="30">
        <v>18</v>
      </c>
      <c r="B12" s="31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si="1"/>
        <v>26.310638297872341</v>
      </c>
    </row>
    <row r="13" spans="1:30">
      <c r="A13" s="9" t="s">
        <v>37</v>
      </c>
    </row>
    <row r="14" spans="1:30">
      <c r="A14" s="9" t="s">
        <v>38</v>
      </c>
    </row>
    <row r="15" spans="1:30">
      <c r="A15" s="9" t="s">
        <v>29</v>
      </c>
    </row>
    <row r="16" spans="1:30" ht="14.25" hidden="1" customHeight="1">
      <c r="A16" s="59" t="s">
        <v>28</v>
      </c>
      <c r="B16" s="55"/>
      <c r="C16" s="42" t="s">
        <v>11</v>
      </c>
      <c r="D16" s="43"/>
      <c r="E16" s="43"/>
      <c r="F16" s="43" t="s">
        <v>12</v>
      </c>
      <c r="G16" s="43"/>
      <c r="H16" s="43"/>
      <c r="I16" s="43"/>
      <c r="J16" s="39" t="s">
        <v>18</v>
      </c>
      <c r="K16" s="39"/>
      <c r="L16" s="39"/>
      <c r="M16" s="40" t="s">
        <v>19</v>
      </c>
      <c r="N16" s="55" t="s">
        <v>26</v>
      </c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3" t="s">
        <v>27</v>
      </c>
    </row>
    <row r="17" spans="1:30" ht="12.75" hidden="1" customHeight="1">
      <c r="A17" s="60"/>
      <c r="B17" s="61"/>
      <c r="C17" s="44" t="s">
        <v>8</v>
      </c>
      <c r="D17" s="32" t="s">
        <v>9</v>
      </c>
      <c r="E17" s="32" t="s">
        <v>10</v>
      </c>
      <c r="F17" s="32" t="s">
        <v>8</v>
      </c>
      <c r="G17" s="32" t="s">
        <v>13</v>
      </c>
      <c r="H17" s="32" t="s">
        <v>14</v>
      </c>
      <c r="I17" s="32" t="s">
        <v>15</v>
      </c>
      <c r="J17" s="32" t="s">
        <v>8</v>
      </c>
      <c r="K17" s="32" t="s">
        <v>16</v>
      </c>
      <c r="L17" s="32" t="s">
        <v>17</v>
      </c>
      <c r="M17" s="41"/>
      <c r="N17" s="32" t="s">
        <v>8</v>
      </c>
      <c r="O17" s="32" t="s">
        <v>16</v>
      </c>
      <c r="P17" s="32" t="s">
        <v>17</v>
      </c>
      <c r="Q17" s="6"/>
      <c r="R17" s="32" t="s">
        <v>20</v>
      </c>
      <c r="S17" s="32"/>
      <c r="T17" s="32" t="s">
        <v>21</v>
      </c>
      <c r="U17" s="32"/>
      <c r="V17" s="32" t="s">
        <v>22</v>
      </c>
      <c r="W17" s="32"/>
      <c r="X17" s="32" t="s">
        <v>23</v>
      </c>
      <c r="Y17" s="32"/>
      <c r="Z17" s="32" t="s">
        <v>24</v>
      </c>
      <c r="AA17" s="32"/>
      <c r="AB17" s="32" t="s">
        <v>25</v>
      </c>
      <c r="AC17" s="32"/>
      <c r="AD17" s="54"/>
    </row>
    <row r="18" spans="1:30" ht="12.75" hidden="1" customHeight="1">
      <c r="A18" s="60"/>
      <c r="B18" s="61"/>
      <c r="C18" s="44"/>
      <c r="D18" s="32"/>
      <c r="E18" s="32"/>
      <c r="F18" s="32"/>
      <c r="G18" s="32"/>
      <c r="H18" s="32"/>
      <c r="I18" s="32"/>
      <c r="J18" s="32"/>
      <c r="K18" s="32"/>
      <c r="L18" s="32"/>
      <c r="M18" s="41"/>
      <c r="N18" s="32"/>
      <c r="O18" s="32"/>
      <c r="P18" s="32"/>
      <c r="Q18" s="6"/>
      <c r="R18" s="6" t="s">
        <v>16</v>
      </c>
      <c r="S18" s="6" t="s">
        <v>17</v>
      </c>
      <c r="T18" s="6" t="s">
        <v>16</v>
      </c>
      <c r="U18" s="6" t="s">
        <v>17</v>
      </c>
      <c r="V18" s="6" t="s">
        <v>16</v>
      </c>
      <c r="W18" s="6" t="s">
        <v>17</v>
      </c>
      <c r="X18" s="6" t="s">
        <v>16</v>
      </c>
      <c r="Y18" s="6" t="s">
        <v>17</v>
      </c>
      <c r="Z18" s="6" t="s">
        <v>16</v>
      </c>
      <c r="AA18" s="6" t="s">
        <v>17</v>
      </c>
      <c r="AB18" s="6" t="s">
        <v>16</v>
      </c>
      <c r="AC18" s="6" t="s">
        <v>17</v>
      </c>
      <c r="AD18" s="54"/>
    </row>
    <row r="19" spans="1:30" ht="13.5" hidden="1" customHeight="1">
      <c r="A19" s="30">
        <v>13</v>
      </c>
      <c r="B19" s="13" t="s">
        <v>4</v>
      </c>
      <c r="C19" s="7">
        <f t="shared" ref="C19:C34" si="5">SUM(D19:E19)</f>
        <v>10</v>
      </c>
      <c r="D19" s="7">
        <v>10</v>
      </c>
      <c r="E19" s="7" t="s">
        <v>32</v>
      </c>
      <c r="F19" s="7">
        <f t="shared" ref="F19:F34" si="6">SUM(G19:I19)</f>
        <v>143</v>
      </c>
      <c r="G19" s="7">
        <v>132</v>
      </c>
      <c r="H19" s="7" t="s">
        <v>32</v>
      </c>
      <c r="I19" s="7">
        <v>11</v>
      </c>
      <c r="J19" s="7">
        <f t="shared" ref="J19:J34" si="7">SUM(K19:L19)</f>
        <v>211</v>
      </c>
      <c r="K19" s="7">
        <v>84</v>
      </c>
      <c r="L19" s="7">
        <v>127</v>
      </c>
      <c r="M19" s="7">
        <v>31</v>
      </c>
      <c r="N19" s="7">
        <f t="shared" ref="N19:N34" si="8">SUM(R19:AC19)</f>
        <v>4301</v>
      </c>
      <c r="O19" s="7">
        <f t="shared" ref="O19:O34" si="9">SUM(R19,T19,V19,X19,Z19,AB19)</f>
        <v>2185</v>
      </c>
      <c r="P19" s="7">
        <f t="shared" ref="P19:P34" si="10">SUM(S19,U19,W19,Y19,AA19,AC19)</f>
        <v>2116</v>
      </c>
      <c r="Q19" s="7"/>
      <c r="R19" s="7">
        <v>353</v>
      </c>
      <c r="S19" s="7">
        <v>345</v>
      </c>
      <c r="T19" s="7">
        <v>381</v>
      </c>
      <c r="U19" s="7">
        <v>317</v>
      </c>
      <c r="V19" s="7">
        <v>395</v>
      </c>
      <c r="W19" s="7">
        <v>352</v>
      </c>
      <c r="X19" s="7">
        <v>329</v>
      </c>
      <c r="Y19" s="7">
        <v>358</v>
      </c>
      <c r="Z19" s="7">
        <v>346</v>
      </c>
      <c r="AA19" s="7">
        <v>398</v>
      </c>
      <c r="AB19" s="7">
        <v>381</v>
      </c>
      <c r="AC19" s="7">
        <v>346</v>
      </c>
      <c r="AD19" s="8">
        <f t="shared" ref="AD19:AD34" si="11">N19/F19</f>
        <v>30.076923076923077</v>
      </c>
    </row>
    <row r="20" spans="1:30" ht="13.5" hidden="1" customHeight="1">
      <c r="A20" s="30"/>
      <c r="B20" s="13" t="s">
        <v>5</v>
      </c>
      <c r="C20" s="7">
        <f t="shared" si="5"/>
        <v>4</v>
      </c>
      <c r="D20" s="7">
        <v>4</v>
      </c>
      <c r="E20" s="7" t="s">
        <v>1</v>
      </c>
      <c r="F20" s="7">
        <f t="shared" si="6"/>
        <v>36</v>
      </c>
      <c r="G20" s="7">
        <v>35</v>
      </c>
      <c r="H20" s="7" t="s">
        <v>1</v>
      </c>
      <c r="I20" s="7">
        <v>1</v>
      </c>
      <c r="J20" s="7">
        <f t="shared" si="7"/>
        <v>61</v>
      </c>
      <c r="K20" s="7">
        <v>24</v>
      </c>
      <c r="L20" s="7">
        <v>37</v>
      </c>
      <c r="M20" s="7">
        <v>13</v>
      </c>
      <c r="N20" s="7">
        <f t="shared" si="8"/>
        <v>899</v>
      </c>
      <c r="O20" s="7">
        <f t="shared" si="9"/>
        <v>466</v>
      </c>
      <c r="P20" s="7">
        <f t="shared" si="10"/>
        <v>433</v>
      </c>
      <c r="Q20" s="7"/>
      <c r="R20" s="7">
        <v>74</v>
      </c>
      <c r="S20" s="7">
        <v>55</v>
      </c>
      <c r="T20" s="7">
        <v>82</v>
      </c>
      <c r="U20" s="7">
        <v>76</v>
      </c>
      <c r="V20" s="7">
        <v>69</v>
      </c>
      <c r="W20" s="7">
        <v>83</v>
      </c>
      <c r="X20" s="7">
        <v>83</v>
      </c>
      <c r="Y20" s="7">
        <v>73</v>
      </c>
      <c r="Z20" s="7">
        <v>66</v>
      </c>
      <c r="AA20" s="7">
        <v>76</v>
      </c>
      <c r="AB20" s="7">
        <v>92</v>
      </c>
      <c r="AC20" s="7">
        <v>70</v>
      </c>
      <c r="AD20" s="8">
        <f t="shared" si="11"/>
        <v>24.972222222222221</v>
      </c>
    </row>
    <row r="21" spans="1:30" ht="13.5" hidden="1" customHeight="1">
      <c r="A21" s="30"/>
      <c r="B21" s="13" t="s">
        <v>6</v>
      </c>
      <c r="C21" s="7">
        <f t="shared" si="5"/>
        <v>1</v>
      </c>
      <c r="D21" s="7">
        <v>1</v>
      </c>
      <c r="E21" s="7" t="s">
        <v>2</v>
      </c>
      <c r="F21" s="7">
        <f t="shared" si="6"/>
        <v>14</v>
      </c>
      <c r="G21" s="7">
        <v>13</v>
      </c>
      <c r="H21" s="7" t="s">
        <v>2</v>
      </c>
      <c r="I21" s="7">
        <v>1</v>
      </c>
      <c r="J21" s="7">
        <f t="shared" si="7"/>
        <v>24</v>
      </c>
      <c r="K21" s="7">
        <v>11</v>
      </c>
      <c r="L21" s="7">
        <v>13</v>
      </c>
      <c r="M21" s="7">
        <v>4</v>
      </c>
      <c r="N21" s="7">
        <f t="shared" si="8"/>
        <v>434</v>
      </c>
      <c r="O21" s="7">
        <f t="shared" si="9"/>
        <v>228</v>
      </c>
      <c r="P21" s="7">
        <f t="shared" si="10"/>
        <v>206</v>
      </c>
      <c r="Q21" s="7"/>
      <c r="R21" s="7">
        <v>31</v>
      </c>
      <c r="S21" s="7">
        <v>43</v>
      </c>
      <c r="T21" s="7">
        <v>37</v>
      </c>
      <c r="U21" s="7">
        <v>33</v>
      </c>
      <c r="V21" s="7">
        <v>25</v>
      </c>
      <c r="W21" s="7">
        <v>37</v>
      </c>
      <c r="X21" s="7">
        <v>37</v>
      </c>
      <c r="Y21" s="7">
        <v>34</v>
      </c>
      <c r="Z21" s="7">
        <v>39</v>
      </c>
      <c r="AA21" s="7">
        <v>29</v>
      </c>
      <c r="AB21" s="7">
        <v>59</v>
      </c>
      <c r="AC21" s="7">
        <v>30</v>
      </c>
      <c r="AD21" s="8">
        <f t="shared" si="11"/>
        <v>31</v>
      </c>
    </row>
    <row r="22" spans="1:30" ht="13.5" hidden="1" customHeight="1">
      <c r="A22" s="30"/>
      <c r="B22" s="13" t="s">
        <v>7</v>
      </c>
      <c r="C22" s="7">
        <f t="shared" si="5"/>
        <v>4</v>
      </c>
      <c r="D22" s="7">
        <v>4</v>
      </c>
      <c r="E22" s="7" t="s">
        <v>0</v>
      </c>
      <c r="F22" s="7">
        <f t="shared" si="6"/>
        <v>26</v>
      </c>
      <c r="G22" s="7">
        <v>24</v>
      </c>
      <c r="H22" s="7" t="s">
        <v>0</v>
      </c>
      <c r="I22" s="7">
        <v>2</v>
      </c>
      <c r="J22" s="7">
        <f t="shared" si="7"/>
        <v>47</v>
      </c>
      <c r="K22" s="7">
        <v>19</v>
      </c>
      <c r="L22" s="7">
        <v>28</v>
      </c>
      <c r="M22" s="7">
        <v>11</v>
      </c>
      <c r="N22" s="7">
        <f t="shared" si="8"/>
        <v>624</v>
      </c>
      <c r="O22" s="7">
        <f t="shared" si="9"/>
        <v>332</v>
      </c>
      <c r="P22" s="7">
        <f t="shared" si="10"/>
        <v>292</v>
      </c>
      <c r="Q22" s="7"/>
      <c r="R22" s="7">
        <v>62</v>
      </c>
      <c r="S22" s="7">
        <v>48</v>
      </c>
      <c r="T22" s="7">
        <v>54</v>
      </c>
      <c r="U22" s="7">
        <v>45</v>
      </c>
      <c r="V22" s="7">
        <v>51</v>
      </c>
      <c r="W22" s="7">
        <v>50</v>
      </c>
      <c r="X22" s="7">
        <v>60</v>
      </c>
      <c r="Y22" s="7">
        <v>45</v>
      </c>
      <c r="Z22" s="7">
        <v>54</v>
      </c>
      <c r="AA22" s="7">
        <v>52</v>
      </c>
      <c r="AB22" s="7">
        <v>51</v>
      </c>
      <c r="AC22" s="7">
        <v>52</v>
      </c>
      <c r="AD22" s="8">
        <f t="shared" si="11"/>
        <v>24</v>
      </c>
    </row>
    <row r="23" spans="1:30" ht="13.5" hidden="1" customHeight="1">
      <c r="A23" s="56">
        <v>14</v>
      </c>
      <c r="B23" s="10" t="s">
        <v>4</v>
      </c>
      <c r="C23" s="11">
        <f t="shared" si="5"/>
        <v>10</v>
      </c>
      <c r="D23" s="11">
        <v>10</v>
      </c>
      <c r="E23" s="11" t="s">
        <v>32</v>
      </c>
      <c r="F23" s="11">
        <f t="shared" si="6"/>
        <v>144</v>
      </c>
      <c r="G23" s="11">
        <v>133</v>
      </c>
      <c r="H23" s="11" t="s">
        <v>32</v>
      </c>
      <c r="I23" s="11">
        <v>11</v>
      </c>
      <c r="J23" s="11">
        <f t="shared" si="7"/>
        <v>213</v>
      </c>
      <c r="K23" s="11">
        <v>88</v>
      </c>
      <c r="L23" s="11">
        <v>125</v>
      </c>
      <c r="M23" s="11">
        <v>31</v>
      </c>
      <c r="N23" s="11">
        <f t="shared" si="8"/>
        <v>4295</v>
      </c>
      <c r="O23" s="11">
        <f t="shared" si="9"/>
        <v>2148</v>
      </c>
      <c r="P23" s="11">
        <f t="shared" si="10"/>
        <v>2147</v>
      </c>
      <c r="Q23" s="11"/>
      <c r="R23" s="11">
        <v>326</v>
      </c>
      <c r="S23" s="11">
        <v>381</v>
      </c>
      <c r="T23" s="11">
        <v>360</v>
      </c>
      <c r="U23" s="11">
        <v>343</v>
      </c>
      <c r="V23" s="11">
        <v>383</v>
      </c>
      <c r="W23" s="11">
        <v>316</v>
      </c>
      <c r="X23" s="11">
        <v>397</v>
      </c>
      <c r="Y23" s="11">
        <v>355</v>
      </c>
      <c r="Z23" s="11">
        <v>336</v>
      </c>
      <c r="AA23" s="11">
        <v>360</v>
      </c>
      <c r="AB23" s="11">
        <v>346</v>
      </c>
      <c r="AC23" s="11">
        <v>392</v>
      </c>
      <c r="AD23" s="12">
        <f t="shared" si="11"/>
        <v>29.826388888888889</v>
      </c>
    </row>
    <row r="24" spans="1:30" ht="13.5" hidden="1" customHeight="1">
      <c r="A24" s="30"/>
      <c r="B24" s="13" t="s">
        <v>5</v>
      </c>
      <c r="C24" s="7">
        <f t="shared" si="5"/>
        <v>4</v>
      </c>
      <c r="D24" s="7">
        <v>4</v>
      </c>
      <c r="E24" s="7" t="s">
        <v>1</v>
      </c>
      <c r="F24" s="7">
        <f t="shared" si="6"/>
        <v>37</v>
      </c>
      <c r="G24" s="7">
        <v>35</v>
      </c>
      <c r="H24" s="7" t="s">
        <v>1</v>
      </c>
      <c r="I24" s="7">
        <v>2</v>
      </c>
      <c r="J24" s="7">
        <f t="shared" si="7"/>
        <v>61</v>
      </c>
      <c r="K24" s="7">
        <v>24</v>
      </c>
      <c r="L24" s="7">
        <v>37</v>
      </c>
      <c r="M24" s="7">
        <v>13</v>
      </c>
      <c r="N24" s="7">
        <f t="shared" si="8"/>
        <v>906</v>
      </c>
      <c r="O24" s="7">
        <f t="shared" si="9"/>
        <v>443</v>
      </c>
      <c r="P24" s="7">
        <f t="shared" si="10"/>
        <v>463</v>
      </c>
      <c r="Q24" s="7"/>
      <c r="R24" s="7">
        <v>68</v>
      </c>
      <c r="S24" s="7">
        <v>101</v>
      </c>
      <c r="T24" s="7">
        <v>77</v>
      </c>
      <c r="U24" s="7">
        <v>54</v>
      </c>
      <c r="V24" s="7">
        <v>80</v>
      </c>
      <c r="W24" s="7">
        <v>77</v>
      </c>
      <c r="X24" s="7">
        <v>68</v>
      </c>
      <c r="Y24" s="7">
        <v>81</v>
      </c>
      <c r="Z24" s="7">
        <v>83</v>
      </c>
      <c r="AA24" s="7">
        <v>73</v>
      </c>
      <c r="AB24" s="7">
        <v>67</v>
      </c>
      <c r="AC24" s="7">
        <v>77</v>
      </c>
      <c r="AD24" s="8">
        <f t="shared" si="11"/>
        <v>24.486486486486488</v>
      </c>
    </row>
    <row r="25" spans="1:30" ht="13.5" hidden="1" customHeight="1">
      <c r="A25" s="30"/>
      <c r="B25" s="13" t="s">
        <v>6</v>
      </c>
      <c r="C25" s="7">
        <f t="shared" si="5"/>
        <v>1</v>
      </c>
      <c r="D25" s="7">
        <v>1</v>
      </c>
      <c r="E25" s="7" t="s">
        <v>2</v>
      </c>
      <c r="F25" s="7">
        <f t="shared" si="6"/>
        <v>13</v>
      </c>
      <c r="G25" s="7">
        <v>12</v>
      </c>
      <c r="H25" s="7" t="s">
        <v>2</v>
      </c>
      <c r="I25" s="7">
        <v>1</v>
      </c>
      <c r="J25" s="7">
        <f t="shared" si="7"/>
        <v>23</v>
      </c>
      <c r="K25" s="7">
        <v>9</v>
      </c>
      <c r="L25" s="7">
        <v>14</v>
      </c>
      <c r="M25" s="7">
        <v>7</v>
      </c>
      <c r="N25" s="7">
        <f t="shared" si="8"/>
        <v>410</v>
      </c>
      <c r="O25" s="7">
        <f t="shared" si="9"/>
        <v>199</v>
      </c>
      <c r="P25" s="7">
        <f t="shared" si="10"/>
        <v>211</v>
      </c>
      <c r="Q25" s="7"/>
      <c r="R25" s="7">
        <v>30</v>
      </c>
      <c r="S25" s="7">
        <v>35</v>
      </c>
      <c r="T25" s="7">
        <v>31</v>
      </c>
      <c r="U25" s="7">
        <v>43</v>
      </c>
      <c r="V25" s="7">
        <v>37</v>
      </c>
      <c r="W25" s="7">
        <v>32</v>
      </c>
      <c r="X25" s="7">
        <v>26</v>
      </c>
      <c r="Y25" s="7">
        <v>37</v>
      </c>
      <c r="Z25" s="7">
        <v>37</v>
      </c>
      <c r="AA25" s="7">
        <v>34</v>
      </c>
      <c r="AB25" s="7">
        <v>38</v>
      </c>
      <c r="AC25" s="7">
        <v>30</v>
      </c>
      <c r="AD25" s="8">
        <f t="shared" si="11"/>
        <v>31.53846153846154</v>
      </c>
    </row>
    <row r="26" spans="1:30" ht="13.5" hidden="1" customHeight="1">
      <c r="A26" s="58"/>
      <c r="B26" s="14" t="s">
        <v>7</v>
      </c>
      <c r="C26" s="15">
        <f t="shared" si="5"/>
        <v>4</v>
      </c>
      <c r="D26" s="15">
        <v>4</v>
      </c>
      <c r="E26" s="15" t="s">
        <v>0</v>
      </c>
      <c r="F26" s="15">
        <f t="shared" si="6"/>
        <v>26</v>
      </c>
      <c r="G26" s="15">
        <v>24</v>
      </c>
      <c r="H26" s="15" t="s">
        <v>0</v>
      </c>
      <c r="I26" s="15">
        <v>2</v>
      </c>
      <c r="J26" s="15">
        <f t="shared" si="7"/>
        <v>48</v>
      </c>
      <c r="K26" s="15">
        <v>19</v>
      </c>
      <c r="L26" s="15">
        <v>29</v>
      </c>
      <c r="M26" s="15">
        <v>11</v>
      </c>
      <c r="N26" s="15">
        <f t="shared" si="8"/>
        <v>620</v>
      </c>
      <c r="O26" s="15">
        <f t="shared" si="9"/>
        <v>324</v>
      </c>
      <c r="P26" s="15">
        <f t="shared" si="10"/>
        <v>296</v>
      </c>
      <c r="Q26" s="15"/>
      <c r="R26" s="15">
        <v>50</v>
      </c>
      <c r="S26" s="15">
        <v>53</v>
      </c>
      <c r="T26" s="15">
        <v>60</v>
      </c>
      <c r="U26" s="15">
        <v>46</v>
      </c>
      <c r="V26" s="15">
        <v>52</v>
      </c>
      <c r="W26" s="15">
        <v>47</v>
      </c>
      <c r="X26" s="15">
        <v>51</v>
      </c>
      <c r="Y26" s="15">
        <v>49</v>
      </c>
      <c r="Z26" s="15">
        <v>60</v>
      </c>
      <c r="AA26" s="15">
        <v>46</v>
      </c>
      <c r="AB26" s="15">
        <v>51</v>
      </c>
      <c r="AC26" s="15">
        <v>55</v>
      </c>
      <c r="AD26" s="16">
        <f t="shared" si="11"/>
        <v>23.846153846153847</v>
      </c>
    </row>
    <row r="27" spans="1:30" ht="13.5" hidden="1" customHeight="1">
      <c r="A27" s="30">
        <v>15</v>
      </c>
      <c r="B27" s="13" t="s">
        <v>4</v>
      </c>
      <c r="C27" s="7">
        <f t="shared" si="5"/>
        <v>10</v>
      </c>
      <c r="D27" s="7">
        <v>10</v>
      </c>
      <c r="E27" s="7" t="s">
        <v>32</v>
      </c>
      <c r="F27" s="7">
        <f t="shared" si="6"/>
        <v>153</v>
      </c>
      <c r="G27" s="7">
        <v>142</v>
      </c>
      <c r="H27" s="7" t="s">
        <v>32</v>
      </c>
      <c r="I27" s="7">
        <v>11</v>
      </c>
      <c r="J27" s="7">
        <f t="shared" si="7"/>
        <v>221</v>
      </c>
      <c r="K27" s="7">
        <v>89</v>
      </c>
      <c r="L27" s="7">
        <v>132</v>
      </c>
      <c r="M27" s="7">
        <v>35</v>
      </c>
      <c r="N27" s="7">
        <f t="shared" si="8"/>
        <v>4324</v>
      </c>
      <c r="O27" s="7">
        <f t="shared" si="9"/>
        <v>2203</v>
      </c>
      <c r="P27" s="7">
        <f t="shared" si="10"/>
        <v>2121</v>
      </c>
      <c r="Q27" s="7"/>
      <c r="R27" s="7">
        <v>405</v>
      </c>
      <c r="S27" s="7">
        <v>357</v>
      </c>
      <c r="T27" s="7">
        <v>323</v>
      </c>
      <c r="U27" s="7">
        <v>381</v>
      </c>
      <c r="V27" s="7">
        <v>360</v>
      </c>
      <c r="W27" s="7">
        <v>343</v>
      </c>
      <c r="X27" s="7">
        <v>379</v>
      </c>
      <c r="Y27" s="7">
        <v>319</v>
      </c>
      <c r="Z27" s="7">
        <v>398</v>
      </c>
      <c r="AA27" s="7">
        <v>358</v>
      </c>
      <c r="AB27" s="7">
        <v>338</v>
      </c>
      <c r="AC27" s="7">
        <v>363</v>
      </c>
      <c r="AD27" s="8">
        <f t="shared" si="11"/>
        <v>28.261437908496731</v>
      </c>
    </row>
    <row r="28" spans="1:30" ht="13.5" hidden="1" customHeight="1">
      <c r="A28" s="30"/>
      <c r="B28" s="13" t="s">
        <v>5</v>
      </c>
      <c r="C28" s="17">
        <f t="shared" si="5"/>
        <v>4</v>
      </c>
      <c r="D28" s="17">
        <v>4</v>
      </c>
      <c r="E28" s="17" t="s">
        <v>1</v>
      </c>
      <c r="F28" s="17">
        <f t="shared" si="6"/>
        <v>39</v>
      </c>
      <c r="G28" s="17">
        <v>36</v>
      </c>
      <c r="H28" s="17" t="s">
        <v>1</v>
      </c>
      <c r="I28" s="17">
        <v>3</v>
      </c>
      <c r="J28" s="17">
        <f t="shared" si="7"/>
        <v>62</v>
      </c>
      <c r="K28" s="17">
        <v>26</v>
      </c>
      <c r="L28" s="17">
        <v>36</v>
      </c>
      <c r="M28" s="17">
        <v>12</v>
      </c>
      <c r="N28" s="17">
        <f t="shared" si="8"/>
        <v>914</v>
      </c>
      <c r="O28" s="17">
        <f t="shared" si="9"/>
        <v>457</v>
      </c>
      <c r="P28" s="17">
        <f t="shared" si="10"/>
        <v>457</v>
      </c>
      <c r="Q28" s="17"/>
      <c r="R28" s="17">
        <v>83</v>
      </c>
      <c r="S28" s="17">
        <v>71</v>
      </c>
      <c r="T28" s="17">
        <v>69</v>
      </c>
      <c r="U28" s="17">
        <v>100</v>
      </c>
      <c r="V28" s="17">
        <v>75</v>
      </c>
      <c r="W28" s="17">
        <v>54</v>
      </c>
      <c r="X28" s="17">
        <v>83</v>
      </c>
      <c r="Y28" s="17">
        <v>78</v>
      </c>
      <c r="Z28" s="17">
        <v>65</v>
      </c>
      <c r="AA28" s="17">
        <v>81</v>
      </c>
      <c r="AB28" s="17">
        <v>82</v>
      </c>
      <c r="AC28" s="17">
        <v>73</v>
      </c>
      <c r="AD28" s="8">
        <f t="shared" si="11"/>
        <v>23.435897435897434</v>
      </c>
    </row>
    <row r="29" spans="1:30" ht="13.5" hidden="1" customHeight="1">
      <c r="A29" s="30"/>
      <c r="B29" s="13" t="s">
        <v>6</v>
      </c>
      <c r="C29" s="17">
        <f t="shared" si="5"/>
        <v>1</v>
      </c>
      <c r="D29" s="17">
        <v>1</v>
      </c>
      <c r="E29" s="17" t="s">
        <v>2</v>
      </c>
      <c r="F29" s="17">
        <f t="shared" si="6"/>
        <v>14</v>
      </c>
      <c r="G29" s="17">
        <v>13</v>
      </c>
      <c r="H29" s="17" t="s">
        <v>2</v>
      </c>
      <c r="I29" s="17">
        <v>1</v>
      </c>
      <c r="J29" s="17">
        <f t="shared" si="7"/>
        <v>22</v>
      </c>
      <c r="K29" s="17">
        <v>7</v>
      </c>
      <c r="L29" s="17">
        <v>15</v>
      </c>
      <c r="M29" s="17">
        <v>6</v>
      </c>
      <c r="N29" s="17">
        <f t="shared" si="8"/>
        <v>394</v>
      </c>
      <c r="O29" s="17">
        <f t="shared" si="9"/>
        <v>190</v>
      </c>
      <c r="P29" s="17">
        <f t="shared" si="10"/>
        <v>204</v>
      </c>
      <c r="Q29" s="17"/>
      <c r="R29" s="17">
        <v>30</v>
      </c>
      <c r="S29" s="17">
        <v>23</v>
      </c>
      <c r="T29" s="17">
        <v>29</v>
      </c>
      <c r="U29" s="17">
        <v>36</v>
      </c>
      <c r="V29" s="17">
        <v>32</v>
      </c>
      <c r="W29" s="17">
        <v>43</v>
      </c>
      <c r="X29" s="17">
        <v>36</v>
      </c>
      <c r="Y29" s="17">
        <v>32</v>
      </c>
      <c r="Z29" s="17">
        <v>25</v>
      </c>
      <c r="AA29" s="17">
        <v>36</v>
      </c>
      <c r="AB29" s="17">
        <v>38</v>
      </c>
      <c r="AC29" s="17">
        <v>34</v>
      </c>
      <c r="AD29" s="8">
        <f t="shared" si="11"/>
        <v>28.142857142857142</v>
      </c>
    </row>
    <row r="30" spans="1:30" ht="13.5" hidden="1" customHeight="1">
      <c r="A30" s="30"/>
      <c r="B30" s="13" t="s">
        <v>7</v>
      </c>
      <c r="C30" s="17">
        <f t="shared" si="5"/>
        <v>4</v>
      </c>
      <c r="D30" s="17">
        <v>4</v>
      </c>
      <c r="E30" s="17" t="s">
        <v>0</v>
      </c>
      <c r="F30" s="17">
        <f t="shared" si="6"/>
        <v>27</v>
      </c>
      <c r="G30" s="17">
        <v>25</v>
      </c>
      <c r="H30" s="17" t="s">
        <v>0</v>
      </c>
      <c r="I30" s="17">
        <v>2</v>
      </c>
      <c r="J30" s="17">
        <f t="shared" si="7"/>
        <v>48</v>
      </c>
      <c r="K30" s="17">
        <v>18</v>
      </c>
      <c r="L30" s="17">
        <v>30</v>
      </c>
      <c r="M30" s="17">
        <v>11</v>
      </c>
      <c r="N30" s="17">
        <f t="shared" si="8"/>
        <v>624</v>
      </c>
      <c r="O30" s="17">
        <f t="shared" si="9"/>
        <v>321</v>
      </c>
      <c r="P30" s="17">
        <f t="shared" si="10"/>
        <v>303</v>
      </c>
      <c r="Q30" s="17"/>
      <c r="R30" s="17">
        <v>47</v>
      </c>
      <c r="S30" s="17">
        <v>60</v>
      </c>
      <c r="T30" s="17">
        <v>50</v>
      </c>
      <c r="U30" s="17">
        <v>52</v>
      </c>
      <c r="V30" s="17">
        <v>60</v>
      </c>
      <c r="W30" s="17">
        <v>48</v>
      </c>
      <c r="X30" s="17">
        <v>52</v>
      </c>
      <c r="Y30" s="17">
        <v>48</v>
      </c>
      <c r="Z30" s="17">
        <v>50</v>
      </c>
      <c r="AA30" s="17">
        <v>49</v>
      </c>
      <c r="AB30" s="17">
        <v>62</v>
      </c>
      <c r="AC30" s="17">
        <v>46</v>
      </c>
      <c r="AD30" s="8">
        <f t="shared" si="11"/>
        <v>23.111111111111111</v>
      </c>
    </row>
    <row r="31" spans="1:30" ht="13.5" hidden="1" customHeight="1">
      <c r="A31" s="56">
        <v>16</v>
      </c>
      <c r="B31" s="10" t="s">
        <v>4</v>
      </c>
      <c r="C31" s="18">
        <f t="shared" si="5"/>
        <v>10</v>
      </c>
      <c r="D31" s="18">
        <v>10</v>
      </c>
      <c r="E31" s="18" t="s">
        <v>32</v>
      </c>
      <c r="F31" s="18">
        <f t="shared" si="6"/>
        <v>159</v>
      </c>
      <c r="G31" s="18">
        <v>147</v>
      </c>
      <c r="H31" s="18" t="s">
        <v>32</v>
      </c>
      <c r="I31" s="18">
        <v>12</v>
      </c>
      <c r="J31" s="18">
        <f t="shared" si="7"/>
        <v>231</v>
      </c>
      <c r="K31" s="18">
        <v>101</v>
      </c>
      <c r="L31" s="18">
        <v>130</v>
      </c>
      <c r="M31" s="18">
        <v>34</v>
      </c>
      <c r="N31" s="11">
        <f t="shared" si="8"/>
        <v>4376</v>
      </c>
      <c r="O31" s="11">
        <f t="shared" si="9"/>
        <v>2282</v>
      </c>
      <c r="P31" s="11">
        <f t="shared" si="10"/>
        <v>2094</v>
      </c>
      <c r="Q31" s="11"/>
      <c r="R31" s="18">
        <v>401</v>
      </c>
      <c r="S31" s="18">
        <v>326</v>
      </c>
      <c r="T31" s="18">
        <v>408</v>
      </c>
      <c r="U31" s="18">
        <v>356</v>
      </c>
      <c r="V31" s="18">
        <v>328</v>
      </c>
      <c r="W31" s="18">
        <v>377</v>
      </c>
      <c r="X31" s="18">
        <v>364</v>
      </c>
      <c r="Y31" s="18">
        <v>346</v>
      </c>
      <c r="Z31" s="18">
        <v>382</v>
      </c>
      <c r="AA31" s="18">
        <v>327</v>
      </c>
      <c r="AB31" s="18">
        <v>399</v>
      </c>
      <c r="AC31" s="18">
        <v>362</v>
      </c>
      <c r="AD31" s="12">
        <f t="shared" si="11"/>
        <v>27.522012578616351</v>
      </c>
    </row>
    <row r="32" spans="1:30" ht="13.5" hidden="1" customHeight="1">
      <c r="A32" s="30"/>
      <c r="B32" s="13" t="s">
        <v>5</v>
      </c>
      <c r="C32" s="17">
        <f t="shared" si="5"/>
        <v>4</v>
      </c>
      <c r="D32" s="17">
        <v>4</v>
      </c>
      <c r="E32" s="17" t="s">
        <v>1</v>
      </c>
      <c r="F32" s="17">
        <f t="shared" si="6"/>
        <v>39</v>
      </c>
      <c r="G32" s="17">
        <v>36</v>
      </c>
      <c r="H32" s="17" t="s">
        <v>1</v>
      </c>
      <c r="I32" s="17">
        <v>3</v>
      </c>
      <c r="J32" s="17">
        <f t="shared" si="7"/>
        <v>62</v>
      </c>
      <c r="K32" s="17">
        <v>26</v>
      </c>
      <c r="L32" s="17">
        <v>36</v>
      </c>
      <c r="M32" s="17">
        <v>12</v>
      </c>
      <c r="N32" s="7">
        <f t="shared" si="8"/>
        <v>918</v>
      </c>
      <c r="O32" s="7">
        <f t="shared" si="9"/>
        <v>455</v>
      </c>
      <c r="P32" s="7">
        <f t="shared" si="10"/>
        <v>463</v>
      </c>
      <c r="Q32" s="7"/>
      <c r="R32" s="17">
        <v>73</v>
      </c>
      <c r="S32" s="17">
        <v>74</v>
      </c>
      <c r="T32" s="17">
        <v>82</v>
      </c>
      <c r="U32" s="17">
        <v>70</v>
      </c>
      <c r="V32" s="17">
        <v>74</v>
      </c>
      <c r="W32" s="17">
        <v>101</v>
      </c>
      <c r="X32" s="17">
        <v>73</v>
      </c>
      <c r="Y32" s="17">
        <v>56</v>
      </c>
      <c r="Z32" s="17">
        <v>85</v>
      </c>
      <c r="AA32" s="17">
        <v>80</v>
      </c>
      <c r="AB32" s="17">
        <v>68</v>
      </c>
      <c r="AC32" s="17">
        <v>82</v>
      </c>
      <c r="AD32" s="8">
        <f t="shared" si="11"/>
        <v>23.53846153846154</v>
      </c>
    </row>
    <row r="33" spans="1:30" ht="13.5" hidden="1" customHeight="1">
      <c r="A33" s="30"/>
      <c r="B33" s="13" t="s">
        <v>6</v>
      </c>
      <c r="C33" s="17">
        <f t="shared" si="5"/>
        <v>1</v>
      </c>
      <c r="D33" s="17">
        <v>1</v>
      </c>
      <c r="E33" s="17" t="s">
        <v>2</v>
      </c>
      <c r="F33" s="17">
        <f t="shared" si="6"/>
        <v>15</v>
      </c>
      <c r="G33" s="17">
        <v>14</v>
      </c>
      <c r="H33" s="17" t="s">
        <v>2</v>
      </c>
      <c r="I33" s="17">
        <v>1</v>
      </c>
      <c r="J33" s="17">
        <f t="shared" si="7"/>
        <v>23</v>
      </c>
      <c r="K33" s="17">
        <v>9</v>
      </c>
      <c r="L33" s="17">
        <v>14</v>
      </c>
      <c r="M33" s="17">
        <v>5</v>
      </c>
      <c r="N33" s="7">
        <f t="shared" si="8"/>
        <v>395</v>
      </c>
      <c r="O33" s="7">
        <f t="shared" si="9"/>
        <v>191</v>
      </c>
      <c r="P33" s="7">
        <f t="shared" si="10"/>
        <v>204</v>
      </c>
      <c r="Q33" s="7"/>
      <c r="R33" s="17">
        <v>40</v>
      </c>
      <c r="S33" s="17">
        <v>33</v>
      </c>
      <c r="T33" s="17">
        <v>30</v>
      </c>
      <c r="U33" s="17">
        <v>23</v>
      </c>
      <c r="V33" s="17">
        <v>28</v>
      </c>
      <c r="W33" s="17">
        <v>36</v>
      </c>
      <c r="X33" s="17">
        <v>32</v>
      </c>
      <c r="Y33" s="17">
        <v>44</v>
      </c>
      <c r="Z33" s="17">
        <v>36</v>
      </c>
      <c r="AA33" s="17">
        <v>33</v>
      </c>
      <c r="AB33" s="17">
        <v>25</v>
      </c>
      <c r="AC33" s="17">
        <v>35</v>
      </c>
      <c r="AD33" s="8">
        <f t="shared" si="11"/>
        <v>26.333333333333332</v>
      </c>
    </row>
    <row r="34" spans="1:30" ht="13.5" hidden="1" customHeight="1" thickBot="1">
      <c r="A34" s="57"/>
      <c r="B34" s="19" t="s">
        <v>7</v>
      </c>
      <c r="C34" s="20">
        <f t="shared" si="5"/>
        <v>4</v>
      </c>
      <c r="D34" s="20">
        <v>4</v>
      </c>
      <c r="E34" s="20" t="s">
        <v>0</v>
      </c>
      <c r="F34" s="20">
        <f t="shared" si="6"/>
        <v>27</v>
      </c>
      <c r="G34" s="20">
        <v>25</v>
      </c>
      <c r="H34" s="20" t="s">
        <v>0</v>
      </c>
      <c r="I34" s="20">
        <v>2</v>
      </c>
      <c r="J34" s="20">
        <f t="shared" si="7"/>
        <v>47</v>
      </c>
      <c r="K34" s="20">
        <v>18</v>
      </c>
      <c r="L34" s="20">
        <v>29</v>
      </c>
      <c r="M34" s="20">
        <v>9</v>
      </c>
      <c r="N34" s="21">
        <f t="shared" si="8"/>
        <v>599</v>
      </c>
      <c r="O34" s="21">
        <f t="shared" si="9"/>
        <v>293</v>
      </c>
      <c r="P34" s="21">
        <f t="shared" si="10"/>
        <v>306</v>
      </c>
      <c r="Q34" s="21"/>
      <c r="R34" s="20">
        <v>38</v>
      </c>
      <c r="S34" s="20">
        <v>50</v>
      </c>
      <c r="T34" s="20">
        <v>45</v>
      </c>
      <c r="U34" s="20">
        <v>61</v>
      </c>
      <c r="V34" s="20">
        <v>50</v>
      </c>
      <c r="W34" s="20">
        <v>51</v>
      </c>
      <c r="X34" s="20">
        <v>58</v>
      </c>
      <c r="Y34" s="20">
        <v>48</v>
      </c>
      <c r="Z34" s="20">
        <v>52</v>
      </c>
      <c r="AA34" s="20">
        <v>47</v>
      </c>
      <c r="AB34" s="20">
        <v>50</v>
      </c>
      <c r="AC34" s="20">
        <v>49</v>
      </c>
      <c r="AD34" s="22">
        <f t="shared" si="11"/>
        <v>22.185185185185187</v>
      </c>
    </row>
    <row r="35" spans="1:30" ht="21.75" hidden="1" customHeight="1">
      <c r="A35" s="9" t="s">
        <v>29</v>
      </c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>
      <c r="A36" s="24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</sheetData>
  <mergeCells count="64">
    <mergeCell ref="J17:J18"/>
    <mergeCell ref="J16:L16"/>
    <mergeCell ref="A27:A30"/>
    <mergeCell ref="A31:A34"/>
    <mergeCell ref="E17:E18"/>
    <mergeCell ref="F17:F18"/>
    <mergeCell ref="A19:A22"/>
    <mergeCell ref="A23:A26"/>
    <mergeCell ref="A16:A18"/>
    <mergeCell ref="B16:B18"/>
    <mergeCell ref="C17:C18"/>
    <mergeCell ref="D17:D18"/>
    <mergeCell ref="C16:E16"/>
    <mergeCell ref="F16:I16"/>
    <mergeCell ref="G17:G18"/>
    <mergeCell ref="H17:H18"/>
    <mergeCell ref="I17:I18"/>
    <mergeCell ref="AD16:AD18"/>
    <mergeCell ref="N16:AC16"/>
    <mergeCell ref="R17:S17"/>
    <mergeCell ref="T17:U17"/>
    <mergeCell ref="V17:W17"/>
    <mergeCell ref="X17:Y17"/>
    <mergeCell ref="N17:N18"/>
    <mergeCell ref="O17:O18"/>
    <mergeCell ref="P17:P18"/>
    <mergeCell ref="AB17:AC17"/>
    <mergeCell ref="L17:L18"/>
    <mergeCell ref="M16:M18"/>
    <mergeCell ref="K17:K18"/>
    <mergeCell ref="Z17:AA17"/>
    <mergeCell ref="AD4:AD6"/>
    <mergeCell ref="L5:L6"/>
    <mergeCell ref="N5:N6"/>
    <mergeCell ref="O5:O6"/>
    <mergeCell ref="P5:P6"/>
    <mergeCell ref="R5:S5"/>
    <mergeCell ref="T5:U5"/>
    <mergeCell ref="N4:AC4"/>
    <mergeCell ref="AB5:AC5"/>
    <mergeCell ref="V5:W5"/>
    <mergeCell ref="X5:Y5"/>
    <mergeCell ref="Z5:AA5"/>
    <mergeCell ref="Q5:Q6"/>
    <mergeCell ref="M4:M6"/>
    <mergeCell ref="D5:D6"/>
    <mergeCell ref="E5:E6"/>
    <mergeCell ref="F5:F6"/>
    <mergeCell ref="J5:J6"/>
    <mergeCell ref="C4:E4"/>
    <mergeCell ref="F4:I4"/>
    <mergeCell ref="C5:C6"/>
    <mergeCell ref="I5:I6"/>
    <mergeCell ref="K5:K6"/>
    <mergeCell ref="A12:B12"/>
    <mergeCell ref="A9:B9"/>
    <mergeCell ref="A10:B10"/>
    <mergeCell ref="A11:B11"/>
    <mergeCell ref="J4:L4"/>
    <mergeCell ref="A8:B8"/>
    <mergeCell ref="G5:G6"/>
    <mergeCell ref="H5:H6"/>
    <mergeCell ref="A4:B6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2023-03-10T05:45:34Z</cp:lastPrinted>
  <dcterms:created xsi:type="dcterms:W3CDTF">1997-01-08T22:48:59Z</dcterms:created>
  <dcterms:modified xsi:type="dcterms:W3CDTF">2023-03-10T05:45:43Z</dcterms:modified>
</cp:coreProperties>
</file>