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590E5DF3-CA75-4019-975B-7E186FA0458A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6" sheetId="5" r:id="rId1"/>
  </sheets>
  <definedNames>
    <definedName name="_xlnm.Print_Area" localSheetId="0">'20-6'!$A$1:$N$20</definedName>
  </definedNames>
  <calcPr calcId="191029"/>
</workbook>
</file>

<file path=xl/calcChain.xml><?xml version="1.0" encoding="utf-8"?>
<calcChain xmlns="http://schemas.openxmlformats.org/spreadsheetml/2006/main">
  <c r="G13" i="5" l="1"/>
  <c r="K13" i="5" s="1"/>
  <c r="G14" i="5"/>
  <c r="K14" i="5" s="1"/>
  <c r="G15" i="5"/>
  <c r="K15" i="5" s="1"/>
  <c r="G16" i="5"/>
  <c r="K16" i="5" s="1"/>
  <c r="G17" i="5"/>
  <c r="K17" i="5" s="1"/>
  <c r="G18" i="5"/>
  <c r="K18" i="5"/>
  <c r="G12" i="5"/>
  <c r="K12" i="5"/>
  <c r="H10" i="5"/>
  <c r="I10" i="5"/>
  <c r="J10" i="5"/>
  <c r="G10" i="5"/>
  <c r="O10" i="5"/>
  <c r="K10" i="5"/>
  <c r="M10" i="5"/>
  <c r="N10" i="5"/>
  <c r="N13" i="5"/>
  <c r="N14" i="5"/>
  <c r="N15" i="5"/>
  <c r="N16" i="5"/>
  <c r="N17" i="5"/>
  <c r="N18" i="5"/>
  <c r="N12" i="5"/>
  <c r="L10" i="5"/>
  <c r="F10" i="5"/>
  <c r="E10" i="5"/>
  <c r="D10" i="5" s="1"/>
  <c r="D18" i="5"/>
  <c r="D17" i="5"/>
  <c r="D16" i="5"/>
  <c r="D15" i="5"/>
  <c r="D14" i="5"/>
  <c r="D13" i="5"/>
  <c r="D12" i="5"/>
  <c r="G9" i="5"/>
  <c r="D9" i="5"/>
  <c r="G8" i="5"/>
  <c r="D8" i="5"/>
  <c r="G7" i="5"/>
  <c r="D7" i="5"/>
  <c r="G6" i="5"/>
  <c r="D6" i="5"/>
  <c r="G5" i="5"/>
  <c r="D5" i="5"/>
  <c r="D45" i="5"/>
  <c r="G45" i="5"/>
  <c r="D46" i="5"/>
  <c r="G46" i="5"/>
  <c r="D47" i="5"/>
  <c r="G47" i="5"/>
  <c r="D48" i="5"/>
  <c r="G48" i="5"/>
  <c r="G44" i="5"/>
  <c r="D44" i="5"/>
  <c r="G43" i="5"/>
  <c r="D43" i="5"/>
  <c r="G42" i="5"/>
  <c r="D42" i="5"/>
  <c r="G41" i="5"/>
  <c r="D41" i="5"/>
  <c r="G40" i="5"/>
  <c r="D40" i="5"/>
  <c r="G39" i="5"/>
  <c r="D39" i="5"/>
  <c r="G38" i="5"/>
  <c r="D38" i="5"/>
  <c r="G37" i="5"/>
  <c r="D37" i="5"/>
  <c r="G36" i="5"/>
  <c r="D36" i="5"/>
  <c r="G35" i="5"/>
  <c r="D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</calcChain>
</file>

<file path=xl/sharedStrings.xml><?xml version="1.0" encoding="utf-8"?>
<sst xmlns="http://schemas.openxmlformats.org/spreadsheetml/2006/main" count="96" uniqueCount="51">
  <si>
    <t>注）創立年は制度上・組織上成立した時をさす。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10" eb="12">
      <t>ソシキ</t>
    </rPh>
    <rPh sb="12" eb="13">
      <t>ジョウ</t>
    </rPh>
    <rPh sb="13" eb="15">
      <t>セイリツ</t>
    </rPh>
    <rPh sb="17" eb="18">
      <t>トキ</t>
    </rPh>
    <phoneticPr fontId="2"/>
  </si>
  <si>
    <t>昭和37年</t>
    <rPh sb="0" eb="2">
      <t>ショウワ</t>
    </rPh>
    <rPh sb="4" eb="5">
      <t>ネン</t>
    </rPh>
    <phoneticPr fontId="2"/>
  </si>
  <si>
    <t>校地（運動場のみ）</t>
    <rPh sb="0" eb="2">
      <t>コウチ</t>
    </rPh>
    <rPh sb="3" eb="5">
      <t>ウンドウ</t>
    </rPh>
    <rPh sb="5" eb="6">
      <t>ジョウ</t>
    </rPh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</si>
  <si>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</si>
  <si>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</si>
  <si>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</si>
  <si>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</si>
  <si>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</si>
  <si>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-</t>
    <phoneticPr fontId="2"/>
  </si>
  <si>
    <t>〃</t>
    <phoneticPr fontId="2"/>
  </si>
  <si>
    <t>平成17年5月1日現在（単位：室，㎡）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シツ</t>
    </rPh>
    <phoneticPr fontId="2"/>
  </si>
  <si>
    <t>学校</t>
    <rPh sb="0" eb="2">
      <t>ガッコウ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</si>
  <si>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</si>
  <si>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</si>
  <si>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</si>
  <si>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</si>
  <si>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</si>
  <si>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</si>
  <si>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</si>
  <si>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</si>
  <si>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</si>
  <si>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</si>
  <si>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</si>
  <si>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その他</t>
    <rPh sb="2" eb="3">
      <t>タ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</si>
  <si>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</si>
  <si>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</si>
  <si>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</si>
  <si>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</si>
  <si>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</si>
  <si>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</si>
  <si>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</si>
  <si>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保有面積</t>
    <rPh sb="0" eb="2">
      <t>ホユウ</t>
    </rPh>
    <rPh sb="2" eb="4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</si>
  <si>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</si>
  <si>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</si>
  <si>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</si>
  <si>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各年度5月1日現在（単位：室，㎡）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シツ</t>
    </rPh>
    <phoneticPr fontId="2"/>
  </si>
  <si>
    <t>（注）創立年は制度上・組織上成立した時をさす。</t>
    <rPh sb="1" eb="2">
      <t>チュウ</t>
    </rPh>
    <rPh sb="3" eb="5">
      <t>ソウリツ</t>
    </rPh>
    <rPh sb="5" eb="6">
      <t>ドシ</t>
    </rPh>
    <rPh sb="7" eb="10">
      <t>セイドジョウ</t>
    </rPh>
    <rPh sb="11" eb="13">
      <t>ソシキ</t>
    </rPh>
    <rPh sb="13" eb="14">
      <t>ジョウ</t>
    </rPh>
    <rPh sb="14" eb="16">
      <t>セイリツ</t>
    </rPh>
    <rPh sb="18" eb="19">
      <t>トキ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</si>
  <si>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</si>
  <si>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浅間</t>
    <rPh sb="0" eb="2">
      <t>アサマ</t>
    </rPh>
    <phoneticPr fontId="2"/>
  </si>
  <si>
    <t>望月</t>
    <rPh sb="0" eb="2">
      <t>モチヅキ</t>
    </rPh>
    <phoneticPr fontId="2"/>
  </si>
  <si>
    <t>中学校</t>
    <rPh sb="0" eb="3">
      <t>チュウガッコウ</t>
    </rPh>
    <phoneticPr fontId="2"/>
  </si>
  <si>
    <t>生徒1人当
たり面積</t>
    <rPh sb="0" eb="2">
      <t>セイト</t>
    </rPh>
    <rPh sb="2" eb="4">
      <t>ヒトリ</t>
    </rPh>
    <rPh sb="4" eb="5">
      <t>ア</t>
    </rPh>
    <rPh sb="8" eb="10">
      <t>メンセキ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</si>
  <si>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</si>
  <si>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</si>
  <si>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</si>
  <si>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</si>
  <si>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</si>
  <si>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</si>
  <si>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</si>
  <si>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</si>
  <si>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20-6　中学校施設の状況（公立）</t>
    <rPh sb="5" eb="8">
      <t>チュウガッコウ</t>
    </rPh>
    <rPh sb="8" eb="10">
      <t>シセツ</t>
    </rPh>
    <rPh sb="11" eb="13">
      <t>ジョウキョウ</t>
    </rPh>
    <rPh sb="14" eb="16">
      <t>コウリツ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</si>
</sst>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/>
    <xf numFmtId="0" fontId="4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40" fontId="5" fillId="0" borderId="0" xfId="1" applyNumberFormat="1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38" fontId="5" fillId="0" borderId="8" xfId="1" applyFont="1" applyBorder="1" applyAlignment="1">
      <alignment horizontal="center" vertical="center"/>
    </xf>
    <xf numFmtId="40" fontId="5" fillId="0" borderId="8" xfId="1" applyNumberFormat="1" applyFont="1" applyBorder="1" applyAlignment="1">
      <alignment horizontal="center" vertical="center"/>
    </xf>
    <xf numFmtId="40" fontId="5" fillId="0" borderId="9" xfId="1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38" fontId="5" fillId="0" borderId="11" xfId="1" applyFont="1" applyBorder="1" applyAlignment="1">
      <alignment horizontal="center" vertical="center"/>
    </xf>
    <xf numFmtId="40" fontId="5" fillId="0" borderId="11" xfId="1" applyNumberFormat="1" applyFont="1" applyBorder="1" applyAlignment="1">
      <alignment horizontal="center" vertical="center"/>
    </xf>
    <xf numFmtId="40" fontId="5" fillId="0" borderId="12" xfId="1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38" fontId="5" fillId="0" borderId="14" xfId="1" applyFont="1" applyBorder="1" applyAlignment="1">
      <alignment horizontal="center" vertical="center"/>
    </xf>
    <xf numFmtId="40" fontId="5" fillId="0" borderId="14" xfId="1" applyNumberFormat="1" applyFont="1" applyBorder="1" applyAlignment="1">
      <alignment horizontal="center" vertical="center"/>
    </xf>
    <xf numFmtId="40" fontId="5" fillId="0" borderId="15" xfId="1" applyNumberFormat="1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40" fontId="5" fillId="0" borderId="0" xfId="1" applyNumberFormat="1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1" applyFont="1" applyBorder="1" applyAlignment="1">
      <alignment horizontal="right" vertical="center"/>
    </xf>
    <xf numFmtId="40" fontId="4" fillId="0" borderId="0" xfId="1" applyNumberFormat="1" applyFont="1" applyBorder="1" applyAlignment="1">
      <alignment horizontal="right" vertical="center"/>
    </xf>
    <xf numFmtId="38" fontId="5" fillId="0" borderId="2" xfId="1" applyFont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40" fontId="5" fillId="0" borderId="2" xfId="1" applyNumberFormat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40" fontId="4" fillId="0" borderId="2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38" fontId="5" fillId="0" borderId="6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4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51"/>
  <sheetViews>
    <sheetView tabSelected="1" view="pageBreakPreview" zoomScaleNormal="100" workbookViewId="0">
      <selection activeCell="D58" sqref="D58"/>
    </sheetView>
  </sheetViews>
  <sheetFormatPr defaultRowHeight="13.5"/>
  <cols>
    <col min="1" max="1" width="8" style="20" customWidth="1"/>
    <col min="2" max="2" width="5.875" style="20" customWidth="1"/>
    <col min="3" max="3" width="13.375" style="20" customWidth="1"/>
    <col min="4" max="7" width="14.875" style="20" customWidth="1"/>
    <col min="8" max="14" width="11.625" style="20" customWidth="1"/>
    <col min="15" max="16384" width="9" style="20"/>
  </cols>
  <sheetData>
    <row r="1" spans="1:23" s="3" customFormat="1" ht="21" customHeight="1" thickBot="1">
      <c r="A1" s="1" t="s">
        <v>50</v>
      </c>
      <c r="B1" s="2"/>
      <c r="N1" s="4" t="s">
        <v>10</v>
      </c>
    </row>
    <row r="2" spans="1:23" s="3" customFormat="1" ht="13.5" customHeight="1">
      <c r="A2" s="66" t="s">
        <v>11</v>
      </c>
      <c r="B2" s="67"/>
      <c r="C2" s="60" t="s">
        <v>24</v>
      </c>
      <c r="D2" s="60" t="s">
        <v>32</v>
      </c>
      <c r="E2" s="60"/>
      <c r="F2" s="60"/>
      <c r="G2" s="14"/>
      <c r="H2" s="15"/>
      <c r="I2" s="15" t="s">
        <v>33</v>
      </c>
      <c r="J2" s="15"/>
      <c r="K2" s="5"/>
      <c r="L2" s="63" t="s">
        <v>30</v>
      </c>
      <c r="M2" s="60" t="s">
        <v>2</v>
      </c>
      <c r="N2" s="64"/>
    </row>
    <row r="3" spans="1:23" s="3" customFormat="1">
      <c r="A3" s="68"/>
      <c r="B3" s="69"/>
      <c r="C3" s="57"/>
      <c r="D3" s="57" t="s">
        <v>16</v>
      </c>
      <c r="E3" s="57" t="s">
        <v>25</v>
      </c>
      <c r="F3" s="57" t="s">
        <v>26</v>
      </c>
      <c r="G3" s="62" t="s">
        <v>27</v>
      </c>
      <c r="H3" s="65" t="s">
        <v>28</v>
      </c>
      <c r="I3" s="56" t="s">
        <v>29</v>
      </c>
      <c r="J3" s="57" t="s">
        <v>23</v>
      </c>
      <c r="K3" s="56" t="s">
        <v>41</v>
      </c>
      <c r="L3" s="57"/>
      <c r="M3" s="57" t="s">
        <v>31</v>
      </c>
      <c r="N3" s="61" t="s">
        <v>41</v>
      </c>
    </row>
    <row r="4" spans="1:23" s="3" customFormat="1" ht="12.75" customHeight="1">
      <c r="A4" s="70"/>
      <c r="B4" s="71"/>
      <c r="C4" s="57"/>
      <c r="D4" s="57"/>
      <c r="E4" s="57"/>
      <c r="F4" s="57"/>
      <c r="G4" s="62"/>
      <c r="H4" s="65"/>
      <c r="I4" s="57"/>
      <c r="J4" s="57"/>
      <c r="K4" s="57"/>
      <c r="L4" s="57"/>
      <c r="M4" s="57"/>
      <c r="N4" s="62"/>
    </row>
    <row r="5" spans="1:23" s="3" customFormat="1" ht="12.75" hidden="1" customHeight="1">
      <c r="A5" s="6">
        <v>12</v>
      </c>
      <c r="B5" s="13"/>
      <c r="C5" s="4"/>
      <c r="D5" s="24">
        <f t="shared" ref="D5:D10" si="0">SUM(E5:F5)</f>
        <v>140</v>
      </c>
      <c r="E5" s="24">
        <v>84</v>
      </c>
      <c r="F5" s="24">
        <v>56</v>
      </c>
      <c r="G5" s="24">
        <f t="shared" ref="G5:G10" si="1">SUM(H5:J5)</f>
        <v>24656</v>
      </c>
      <c r="H5" s="24">
        <v>2528</v>
      </c>
      <c r="I5" s="24">
        <v>21727</v>
      </c>
      <c r="J5" s="24">
        <v>401</v>
      </c>
      <c r="K5" s="25">
        <v>10.98</v>
      </c>
      <c r="L5" s="24">
        <v>5092</v>
      </c>
      <c r="M5" s="24">
        <v>126844</v>
      </c>
      <c r="N5" s="25">
        <v>56.52</v>
      </c>
    </row>
    <row r="6" spans="1:23" s="3" customFormat="1" ht="15.75" hidden="1" customHeight="1">
      <c r="A6" s="55" t="s">
        <v>46</v>
      </c>
      <c r="B6" s="55"/>
      <c r="C6" s="26"/>
      <c r="D6" s="52">
        <f t="shared" si="0"/>
        <v>0</v>
      </c>
      <c r="E6" s="27"/>
      <c r="F6" s="27"/>
      <c r="G6" s="52">
        <f t="shared" si="1"/>
        <v>0</v>
      </c>
      <c r="H6" s="27"/>
      <c r="I6" s="27"/>
      <c r="J6" s="27"/>
      <c r="K6" s="28"/>
      <c r="L6" s="27"/>
      <c r="M6" s="27"/>
      <c r="N6" s="29"/>
    </row>
    <row r="7" spans="1:23" s="3" customFormat="1" ht="15.75" hidden="1" customHeight="1">
      <c r="A7" s="55" t="s">
        <v>47</v>
      </c>
      <c r="B7" s="55"/>
      <c r="C7" s="30"/>
      <c r="D7" s="53">
        <f t="shared" si="0"/>
        <v>0</v>
      </c>
      <c r="E7" s="31"/>
      <c r="F7" s="31"/>
      <c r="G7" s="53">
        <f t="shared" si="1"/>
        <v>0</v>
      </c>
      <c r="H7" s="31"/>
      <c r="I7" s="31"/>
      <c r="J7" s="31"/>
      <c r="K7" s="32"/>
      <c r="L7" s="31"/>
      <c r="M7" s="31"/>
      <c r="N7" s="33"/>
    </row>
    <row r="8" spans="1:23" s="3" customFormat="1" ht="15.75" hidden="1" customHeight="1">
      <c r="A8" s="55" t="s">
        <v>48</v>
      </c>
      <c r="B8" s="55"/>
      <c r="C8" s="30"/>
      <c r="D8" s="53">
        <f t="shared" si="0"/>
        <v>0</v>
      </c>
      <c r="E8" s="31"/>
      <c r="F8" s="31"/>
      <c r="G8" s="53">
        <f t="shared" si="1"/>
        <v>0</v>
      </c>
      <c r="H8" s="31"/>
      <c r="I8" s="31"/>
      <c r="J8" s="31"/>
      <c r="K8" s="32"/>
      <c r="L8" s="31"/>
      <c r="M8" s="31"/>
      <c r="N8" s="33"/>
    </row>
    <row r="9" spans="1:23" s="3" customFormat="1" ht="15.75" hidden="1" customHeight="1">
      <c r="A9" s="55" t="s">
        <v>49</v>
      </c>
      <c r="B9" s="55"/>
      <c r="C9" s="34"/>
      <c r="D9" s="54">
        <f t="shared" si="0"/>
        <v>0</v>
      </c>
      <c r="E9" s="35"/>
      <c r="F9" s="35"/>
      <c r="G9" s="54">
        <f t="shared" si="1"/>
        <v>0</v>
      </c>
      <c r="H9" s="35"/>
      <c r="I9" s="35"/>
      <c r="J9" s="35"/>
      <c r="K9" s="36"/>
      <c r="L9" s="35"/>
      <c r="M9" s="35"/>
      <c r="N9" s="37"/>
    </row>
    <row r="10" spans="1:23" s="3" customFormat="1" ht="21" customHeight="1">
      <c r="A10" s="55" t="s">
        <v>16</v>
      </c>
      <c r="B10" s="55"/>
      <c r="C10" s="49"/>
      <c r="D10" s="38">
        <f t="shared" si="0"/>
        <v>208</v>
      </c>
      <c r="E10" s="38">
        <f>SUM(E12:E18)</f>
        <v>96</v>
      </c>
      <c r="F10" s="38">
        <f>SUM(F12:F18)</f>
        <v>112</v>
      </c>
      <c r="G10" s="38">
        <f t="shared" si="1"/>
        <v>43261</v>
      </c>
      <c r="H10" s="39">
        <f>SUM(H12:H18)</f>
        <v>592</v>
      </c>
      <c r="I10" s="39">
        <f>SUM(I12:I18)</f>
        <v>35037</v>
      </c>
      <c r="J10" s="39">
        <f>SUM(J12:J18)</f>
        <v>7632</v>
      </c>
      <c r="K10" s="40">
        <f>G10/O10</f>
        <v>14.054905782975958</v>
      </c>
      <c r="L10" s="39">
        <f>SUM(L12:L18)</f>
        <v>9634</v>
      </c>
      <c r="M10" s="39">
        <f>SUM(M12:M18)</f>
        <v>119668</v>
      </c>
      <c r="N10" s="40">
        <f>M10/O10</f>
        <v>38.878492527615336</v>
      </c>
      <c r="O10" s="41">
        <f>SUM(O12:O18)</f>
        <v>3078</v>
      </c>
    </row>
    <row r="11" spans="1:23" s="3" customFormat="1" ht="7.5" customHeight="1">
      <c r="A11" s="8"/>
      <c r="B11" s="9"/>
      <c r="C11" s="21"/>
      <c r="D11" s="19"/>
      <c r="E11" s="19"/>
      <c r="F11" s="19"/>
      <c r="G11" s="19"/>
      <c r="H11" s="42"/>
      <c r="I11" s="42"/>
      <c r="J11" s="42"/>
      <c r="K11" s="43"/>
      <c r="L11" s="42"/>
      <c r="M11" s="42"/>
      <c r="N11" s="43"/>
    </row>
    <row r="12" spans="1:23" s="3" customFormat="1" ht="21" customHeight="1">
      <c r="A12" s="10" t="s">
        <v>38</v>
      </c>
      <c r="B12" s="22" t="s">
        <v>40</v>
      </c>
      <c r="C12" s="50" t="s">
        <v>42</v>
      </c>
      <c r="D12" s="38">
        <f>SUM(E12:F12)</f>
        <v>38</v>
      </c>
      <c r="E12" s="38">
        <v>23</v>
      </c>
      <c r="F12" s="38">
        <v>15</v>
      </c>
      <c r="G12" s="38">
        <f>SUM(H12:J12)</f>
        <v>6158</v>
      </c>
      <c r="H12" s="39">
        <v>522</v>
      </c>
      <c r="I12" s="39">
        <v>5275</v>
      </c>
      <c r="J12" s="39">
        <v>361</v>
      </c>
      <c r="K12" s="40">
        <f>G12/O12</f>
        <v>8.0182291666666661</v>
      </c>
      <c r="L12" s="39">
        <v>1201</v>
      </c>
      <c r="M12" s="39">
        <v>17439</v>
      </c>
      <c r="N12" s="40">
        <f>M12/O12</f>
        <v>22.70703125</v>
      </c>
      <c r="O12" s="7">
        <v>768</v>
      </c>
      <c r="P12" s="7"/>
      <c r="Q12" s="7"/>
      <c r="R12" s="7"/>
      <c r="S12" s="7"/>
      <c r="T12" s="4"/>
      <c r="U12" s="4"/>
      <c r="V12" s="16"/>
      <c r="W12" s="7"/>
    </row>
    <row r="13" spans="1:23" s="3" customFormat="1" ht="21" customHeight="1">
      <c r="A13" s="10" t="s">
        <v>18</v>
      </c>
      <c r="B13" s="9" t="s">
        <v>5</v>
      </c>
      <c r="C13" s="50" t="s">
        <v>43</v>
      </c>
      <c r="D13" s="38">
        <f t="shared" ref="D13:D18" si="2">SUM(E13:F13)</f>
        <v>37</v>
      </c>
      <c r="E13" s="38">
        <v>17</v>
      </c>
      <c r="F13" s="38">
        <v>20</v>
      </c>
      <c r="G13" s="38">
        <f t="shared" ref="G13:G18" si="3">SUM(H13:J13)</f>
        <v>7874</v>
      </c>
      <c r="H13" s="39" t="s">
        <v>8</v>
      </c>
      <c r="I13" s="39">
        <v>7853</v>
      </c>
      <c r="J13" s="39">
        <v>21</v>
      </c>
      <c r="K13" s="40">
        <f t="shared" ref="K13:K18" si="4">G13/O13</f>
        <v>13.622837370242214</v>
      </c>
      <c r="L13" s="39">
        <v>1511</v>
      </c>
      <c r="M13" s="39">
        <v>15849</v>
      </c>
      <c r="N13" s="40">
        <f t="shared" ref="N13:N18" si="5">M13/O13</f>
        <v>27.420415224913494</v>
      </c>
      <c r="O13" s="7">
        <v>578</v>
      </c>
      <c r="P13" s="7"/>
      <c r="Q13" s="7"/>
      <c r="R13" s="7"/>
      <c r="S13" s="7"/>
      <c r="T13" s="4"/>
      <c r="U13" s="4"/>
      <c r="V13" s="16"/>
      <c r="W13" s="7"/>
    </row>
    <row r="14" spans="1:23" s="3" customFormat="1" ht="21" customHeight="1">
      <c r="A14" s="10" t="s">
        <v>19</v>
      </c>
      <c r="B14" s="9" t="s">
        <v>4</v>
      </c>
      <c r="C14" s="50" t="s">
        <v>44</v>
      </c>
      <c r="D14" s="38">
        <f t="shared" si="2"/>
        <v>32</v>
      </c>
      <c r="E14" s="38">
        <v>14</v>
      </c>
      <c r="F14" s="38">
        <v>18</v>
      </c>
      <c r="G14" s="38">
        <f t="shared" si="3"/>
        <v>6809</v>
      </c>
      <c r="H14" s="39" t="s">
        <v>8</v>
      </c>
      <c r="I14" s="39">
        <v>6744</v>
      </c>
      <c r="J14" s="39">
        <v>65</v>
      </c>
      <c r="K14" s="40">
        <f t="shared" si="4"/>
        <v>14.425847457627119</v>
      </c>
      <c r="L14" s="39">
        <v>1384</v>
      </c>
      <c r="M14" s="39">
        <v>17503</v>
      </c>
      <c r="N14" s="40">
        <f t="shared" si="5"/>
        <v>37.082627118644069</v>
      </c>
      <c r="O14" s="7">
        <v>472</v>
      </c>
      <c r="P14" s="7"/>
      <c r="Q14" s="7"/>
      <c r="R14" s="7"/>
      <c r="S14" s="7"/>
      <c r="T14" s="4"/>
      <c r="U14" s="4"/>
      <c r="V14" s="16"/>
      <c r="W14" s="7"/>
    </row>
    <row r="15" spans="1:23" s="3" customFormat="1" ht="21" customHeight="1">
      <c r="A15" s="10" t="s">
        <v>20</v>
      </c>
      <c r="B15" s="9" t="s">
        <v>3</v>
      </c>
      <c r="C15" s="50" t="s">
        <v>45</v>
      </c>
      <c r="D15" s="38">
        <f t="shared" si="2"/>
        <v>25</v>
      </c>
      <c r="E15" s="38">
        <v>10</v>
      </c>
      <c r="F15" s="38">
        <v>15</v>
      </c>
      <c r="G15" s="38">
        <f t="shared" si="3"/>
        <v>5387</v>
      </c>
      <c r="H15" s="39" t="s">
        <v>8</v>
      </c>
      <c r="I15" s="39">
        <v>5304</v>
      </c>
      <c r="J15" s="39">
        <v>83</v>
      </c>
      <c r="K15" s="40">
        <f t="shared" si="4"/>
        <v>17.266025641025642</v>
      </c>
      <c r="L15" s="39">
        <v>1237</v>
      </c>
      <c r="M15" s="39">
        <v>17686</v>
      </c>
      <c r="N15" s="40">
        <f t="shared" si="5"/>
        <v>56.685897435897438</v>
      </c>
      <c r="O15" s="7">
        <v>312</v>
      </c>
      <c r="P15" s="7"/>
      <c r="Q15" s="7"/>
      <c r="R15" s="7"/>
      <c r="S15" s="7"/>
      <c r="T15" s="4"/>
      <c r="U15" s="4"/>
      <c r="V15" s="16"/>
      <c r="W15" s="7"/>
    </row>
    <row r="16" spans="1:23" s="3" customFormat="1" ht="21" customHeight="1">
      <c r="A16" s="10" t="s">
        <v>22</v>
      </c>
      <c r="B16" s="9" t="s">
        <v>7</v>
      </c>
      <c r="C16" s="50" t="s">
        <v>42</v>
      </c>
      <c r="D16" s="38">
        <f t="shared" si="2"/>
        <v>30</v>
      </c>
      <c r="E16" s="38">
        <v>14</v>
      </c>
      <c r="F16" s="38">
        <v>16</v>
      </c>
      <c r="G16" s="38">
        <f t="shared" si="3"/>
        <v>6701</v>
      </c>
      <c r="H16" s="39">
        <v>70</v>
      </c>
      <c r="I16" s="39">
        <v>5784</v>
      </c>
      <c r="J16" s="39">
        <v>847</v>
      </c>
      <c r="K16" s="40">
        <f t="shared" si="4"/>
        <v>15.404597701149426</v>
      </c>
      <c r="L16" s="39">
        <v>1333</v>
      </c>
      <c r="M16" s="39">
        <v>16368</v>
      </c>
      <c r="N16" s="40">
        <f t="shared" si="5"/>
        <v>37.627586206896552</v>
      </c>
      <c r="O16" s="7">
        <v>435</v>
      </c>
      <c r="P16" s="7"/>
      <c r="Q16" s="7"/>
      <c r="R16" s="7"/>
      <c r="S16" s="7"/>
      <c r="T16" s="7"/>
      <c r="U16" s="7"/>
      <c r="V16" s="16"/>
      <c r="W16" s="7"/>
    </row>
    <row r="17" spans="1:248" s="3" customFormat="1" ht="21" customHeight="1">
      <c r="A17" s="10" t="s">
        <v>21</v>
      </c>
      <c r="B17" s="9" t="s">
        <v>6</v>
      </c>
      <c r="C17" s="50" t="s">
        <v>45</v>
      </c>
      <c r="D17" s="38">
        <f t="shared" si="2"/>
        <v>21</v>
      </c>
      <c r="E17" s="38">
        <v>7</v>
      </c>
      <c r="F17" s="38">
        <v>14</v>
      </c>
      <c r="G17" s="38">
        <f t="shared" si="3"/>
        <v>4335</v>
      </c>
      <c r="H17" s="39" t="s">
        <v>8</v>
      </c>
      <c r="I17" s="39">
        <v>4077</v>
      </c>
      <c r="J17" s="39">
        <v>258</v>
      </c>
      <c r="K17" s="40">
        <f t="shared" si="4"/>
        <v>21.675000000000001</v>
      </c>
      <c r="L17" s="39">
        <v>1506</v>
      </c>
      <c r="M17" s="39">
        <v>18144</v>
      </c>
      <c r="N17" s="40">
        <f t="shared" si="5"/>
        <v>90.72</v>
      </c>
      <c r="O17" s="7">
        <v>200</v>
      </c>
      <c r="P17" s="7"/>
      <c r="Q17" s="7"/>
      <c r="R17" s="7"/>
      <c r="S17" s="7"/>
      <c r="T17" s="7"/>
      <c r="U17" s="7"/>
      <c r="V17" s="16"/>
      <c r="W17" s="7"/>
    </row>
    <row r="18" spans="1:248" s="3" customFormat="1" ht="21" customHeight="1" thickBot="1">
      <c r="A18" s="11" t="s">
        <v>39</v>
      </c>
      <c r="B18" s="18" t="s">
        <v>9</v>
      </c>
      <c r="C18" s="51" t="s">
        <v>1</v>
      </c>
      <c r="D18" s="45">
        <f t="shared" si="2"/>
        <v>25</v>
      </c>
      <c r="E18" s="45">
        <v>11</v>
      </c>
      <c r="F18" s="45">
        <v>14</v>
      </c>
      <c r="G18" s="45">
        <f t="shared" si="3"/>
        <v>5997</v>
      </c>
      <c r="H18" s="44" t="s">
        <v>8</v>
      </c>
      <c r="I18" s="44" t="s">
        <v>8</v>
      </c>
      <c r="J18" s="44">
        <v>5997</v>
      </c>
      <c r="K18" s="46">
        <f t="shared" si="4"/>
        <v>19.159744408945688</v>
      </c>
      <c r="L18" s="44">
        <v>1462</v>
      </c>
      <c r="M18" s="44">
        <v>16679</v>
      </c>
      <c r="N18" s="46">
        <f t="shared" si="5"/>
        <v>53.287539936102235</v>
      </c>
      <c r="O18" s="7">
        <v>313</v>
      </c>
      <c r="P18" s="7"/>
      <c r="Q18" s="7"/>
      <c r="R18" s="7"/>
      <c r="S18" s="7"/>
      <c r="T18" s="7"/>
      <c r="U18" s="7"/>
      <c r="V18" s="16"/>
      <c r="W18" s="7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</row>
    <row r="19" spans="1:248" s="3" customFormat="1">
      <c r="A19" s="12" t="s">
        <v>0</v>
      </c>
      <c r="B19" s="12"/>
    </row>
    <row r="20" spans="1:248">
      <c r="A20" s="12" t="s">
        <v>37</v>
      </c>
      <c r="B20" s="12"/>
    </row>
    <row r="21" spans="1:248" s="3" customFormat="1" ht="14.25" hidden="1" thickBot="1">
      <c r="A21" s="1" t="s">
        <v>50</v>
      </c>
      <c r="B21" s="2"/>
      <c r="N21" s="17" t="s">
        <v>35</v>
      </c>
    </row>
    <row r="22" spans="1:248" s="3" customFormat="1" ht="13.5" hidden="1" customHeight="1">
      <c r="A22" s="58" t="s">
        <v>17</v>
      </c>
      <c r="B22" s="60"/>
      <c r="C22" s="60" t="s">
        <v>24</v>
      </c>
      <c r="D22" s="60" t="s">
        <v>32</v>
      </c>
      <c r="E22" s="60"/>
      <c r="F22" s="60"/>
      <c r="G22" s="60" t="s">
        <v>33</v>
      </c>
      <c r="H22" s="60"/>
      <c r="I22" s="60"/>
      <c r="J22" s="60"/>
      <c r="K22" s="60"/>
      <c r="L22" s="63" t="s">
        <v>30</v>
      </c>
      <c r="M22" s="60" t="s">
        <v>34</v>
      </c>
      <c r="N22" s="64"/>
    </row>
    <row r="23" spans="1:248" s="3" customFormat="1" hidden="1">
      <c r="A23" s="59"/>
      <c r="B23" s="57"/>
      <c r="C23" s="57"/>
      <c r="D23" s="57" t="s">
        <v>16</v>
      </c>
      <c r="E23" s="57" t="s">
        <v>25</v>
      </c>
      <c r="F23" s="57" t="s">
        <v>26</v>
      </c>
      <c r="G23" s="57" t="s">
        <v>27</v>
      </c>
      <c r="H23" s="57" t="s">
        <v>28</v>
      </c>
      <c r="I23" s="56" t="s">
        <v>29</v>
      </c>
      <c r="J23" s="57" t="s">
        <v>23</v>
      </c>
      <c r="K23" s="56" t="s">
        <v>41</v>
      </c>
      <c r="L23" s="57"/>
      <c r="M23" s="57" t="s">
        <v>31</v>
      </c>
      <c r="N23" s="61" t="s">
        <v>41</v>
      </c>
    </row>
    <row r="24" spans="1:248" s="3" customFormat="1" hidden="1">
      <c r="A24" s="59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62"/>
    </row>
    <row r="25" spans="1:248" s="3" customFormat="1" ht="12.75" hidden="1" customHeight="1">
      <c r="A25" s="55">
        <v>12</v>
      </c>
      <c r="B25" s="13" t="s">
        <v>12</v>
      </c>
      <c r="C25" s="4"/>
      <c r="D25" s="24">
        <f t="shared" ref="D25:D48" si="6">SUM(E25:F25)</f>
        <v>140</v>
      </c>
      <c r="E25" s="24">
        <v>84</v>
      </c>
      <c r="F25" s="24">
        <v>56</v>
      </c>
      <c r="G25" s="24">
        <f t="shared" ref="G25:G44" si="7">SUM(H25:J25)</f>
        <v>24656</v>
      </c>
      <c r="H25" s="24">
        <v>2528</v>
      </c>
      <c r="I25" s="24">
        <v>21727</v>
      </c>
      <c r="J25" s="24">
        <v>401</v>
      </c>
      <c r="K25" s="25">
        <v>10.98</v>
      </c>
      <c r="L25" s="24">
        <v>5092</v>
      </c>
      <c r="M25" s="24">
        <v>126844</v>
      </c>
      <c r="N25" s="25">
        <v>56.52</v>
      </c>
    </row>
    <row r="26" spans="1:248" s="3" customFormat="1" ht="12.75" hidden="1" customHeight="1">
      <c r="A26" s="55"/>
      <c r="B26" s="13" t="s">
        <v>13</v>
      </c>
      <c r="C26" s="4"/>
      <c r="D26" s="24">
        <f t="shared" si="6"/>
        <v>0</v>
      </c>
      <c r="E26" s="24"/>
      <c r="F26" s="24"/>
      <c r="G26" s="24">
        <f t="shared" si="7"/>
        <v>0</v>
      </c>
      <c r="H26" s="24"/>
      <c r="I26" s="24"/>
      <c r="J26" s="24"/>
      <c r="K26" s="25"/>
      <c r="L26" s="24"/>
      <c r="M26" s="24"/>
      <c r="N26" s="25"/>
    </row>
    <row r="27" spans="1:248" s="3" customFormat="1" ht="12.75" hidden="1" customHeight="1">
      <c r="A27" s="55"/>
      <c r="B27" s="13" t="s">
        <v>14</v>
      </c>
      <c r="C27" s="4"/>
      <c r="D27" s="24">
        <f t="shared" si="6"/>
        <v>0</v>
      </c>
      <c r="E27" s="24"/>
      <c r="F27" s="24"/>
      <c r="G27" s="24">
        <f t="shared" si="7"/>
        <v>0</v>
      </c>
      <c r="H27" s="24"/>
      <c r="I27" s="24"/>
      <c r="J27" s="24"/>
      <c r="K27" s="25"/>
      <c r="L27" s="24"/>
      <c r="M27" s="24"/>
      <c r="N27" s="25"/>
    </row>
    <row r="28" spans="1:248" s="3" customFormat="1" ht="12.75" hidden="1" customHeight="1">
      <c r="A28" s="55"/>
      <c r="B28" s="13" t="s">
        <v>15</v>
      </c>
      <c r="C28" s="4"/>
      <c r="D28" s="24">
        <f t="shared" si="6"/>
        <v>0</v>
      </c>
      <c r="E28" s="24"/>
      <c r="F28" s="24"/>
      <c r="G28" s="24">
        <f t="shared" si="7"/>
        <v>0</v>
      </c>
      <c r="H28" s="24"/>
      <c r="I28" s="24"/>
      <c r="J28" s="24"/>
      <c r="K28" s="25"/>
      <c r="L28" s="24"/>
      <c r="M28" s="24"/>
      <c r="N28" s="25"/>
    </row>
    <row r="29" spans="1:248" s="3" customFormat="1" ht="12.75" hidden="1" customHeight="1">
      <c r="A29" s="55">
        <v>13</v>
      </c>
      <c r="B29" s="13" t="s">
        <v>12</v>
      </c>
      <c r="C29" s="4"/>
      <c r="D29" s="24">
        <f t="shared" si="6"/>
        <v>135</v>
      </c>
      <c r="E29" s="24">
        <v>77</v>
      </c>
      <c r="F29" s="24">
        <v>58</v>
      </c>
      <c r="G29" s="24">
        <f t="shared" si="7"/>
        <v>24656</v>
      </c>
      <c r="H29" s="24">
        <v>2528</v>
      </c>
      <c r="I29" s="24">
        <v>21727</v>
      </c>
      <c r="J29" s="24">
        <v>401</v>
      </c>
      <c r="K29" s="25">
        <v>11.04</v>
      </c>
      <c r="L29" s="24">
        <v>5092</v>
      </c>
      <c r="M29" s="24">
        <v>126844</v>
      </c>
      <c r="N29" s="25">
        <v>56.7</v>
      </c>
    </row>
    <row r="30" spans="1:248" s="3" customFormat="1" ht="12.75" hidden="1" customHeight="1">
      <c r="A30" s="55"/>
      <c r="B30" s="13" t="s">
        <v>13</v>
      </c>
      <c r="C30" s="4"/>
      <c r="D30" s="24">
        <f t="shared" si="6"/>
        <v>0</v>
      </c>
      <c r="E30" s="24"/>
      <c r="F30" s="24"/>
      <c r="G30" s="24">
        <f t="shared" si="7"/>
        <v>0</v>
      </c>
      <c r="H30" s="24"/>
      <c r="I30" s="24"/>
      <c r="J30" s="24"/>
      <c r="K30" s="25"/>
      <c r="L30" s="24"/>
      <c r="M30" s="24"/>
      <c r="N30" s="25"/>
    </row>
    <row r="31" spans="1:248" s="3" customFormat="1" ht="12.75" hidden="1" customHeight="1">
      <c r="A31" s="55"/>
      <c r="B31" s="13" t="s">
        <v>14</v>
      </c>
      <c r="C31" s="4"/>
      <c r="D31" s="24">
        <f t="shared" si="6"/>
        <v>0</v>
      </c>
      <c r="E31" s="24"/>
      <c r="F31" s="24"/>
      <c r="G31" s="24">
        <f t="shared" si="7"/>
        <v>0</v>
      </c>
      <c r="H31" s="24"/>
      <c r="I31" s="24"/>
      <c r="J31" s="24"/>
      <c r="K31" s="25"/>
      <c r="L31" s="24"/>
      <c r="M31" s="24"/>
      <c r="N31" s="25"/>
    </row>
    <row r="32" spans="1:248" s="3" customFormat="1" ht="12.75" hidden="1" customHeight="1">
      <c r="A32" s="55"/>
      <c r="B32" s="13" t="s">
        <v>15</v>
      </c>
      <c r="C32" s="4"/>
      <c r="D32" s="24">
        <f t="shared" si="6"/>
        <v>0</v>
      </c>
      <c r="E32" s="24"/>
      <c r="F32" s="24"/>
      <c r="G32" s="24">
        <f t="shared" si="7"/>
        <v>0</v>
      </c>
      <c r="H32" s="24"/>
      <c r="I32" s="24"/>
      <c r="J32" s="24"/>
      <c r="K32" s="25"/>
      <c r="L32" s="24"/>
      <c r="M32" s="24"/>
      <c r="N32" s="25"/>
    </row>
    <row r="33" spans="1:14" s="3" customFormat="1" ht="12.75" hidden="1" customHeight="1">
      <c r="A33" s="55">
        <v>14</v>
      </c>
      <c r="B33" s="13" t="s">
        <v>12</v>
      </c>
      <c r="C33" s="4"/>
      <c r="D33" s="24">
        <f t="shared" si="6"/>
        <v>125</v>
      </c>
      <c r="E33" s="24">
        <v>66</v>
      </c>
      <c r="F33" s="24">
        <v>59</v>
      </c>
      <c r="G33" s="24">
        <f t="shared" si="7"/>
        <v>24672</v>
      </c>
      <c r="H33" s="24">
        <v>2528</v>
      </c>
      <c r="I33" s="24">
        <v>21727</v>
      </c>
      <c r="J33" s="24">
        <v>417</v>
      </c>
      <c r="K33" s="25">
        <v>11.29</v>
      </c>
      <c r="L33" s="24">
        <v>5092</v>
      </c>
      <c r="M33" s="24">
        <v>16844</v>
      </c>
      <c r="N33" s="25">
        <v>58.05</v>
      </c>
    </row>
    <row r="34" spans="1:14" s="3" customFormat="1" ht="12.75" hidden="1" customHeight="1">
      <c r="A34" s="55"/>
      <c r="B34" s="13" t="s">
        <v>13</v>
      </c>
      <c r="C34" s="4"/>
      <c r="D34" s="24">
        <f t="shared" si="6"/>
        <v>0</v>
      </c>
      <c r="E34" s="24"/>
      <c r="F34" s="24"/>
      <c r="G34" s="24">
        <f t="shared" si="7"/>
        <v>0</v>
      </c>
      <c r="H34" s="24"/>
      <c r="I34" s="24"/>
      <c r="J34" s="24"/>
      <c r="K34" s="25"/>
      <c r="L34" s="24"/>
      <c r="M34" s="24"/>
      <c r="N34" s="25"/>
    </row>
    <row r="35" spans="1:14" s="3" customFormat="1" ht="12.75" hidden="1" customHeight="1">
      <c r="A35" s="55"/>
      <c r="B35" s="13" t="s">
        <v>14</v>
      </c>
      <c r="C35" s="4"/>
      <c r="D35" s="24">
        <f t="shared" si="6"/>
        <v>0</v>
      </c>
      <c r="E35" s="24"/>
      <c r="F35" s="24"/>
      <c r="G35" s="24">
        <f t="shared" si="7"/>
        <v>0</v>
      </c>
      <c r="H35" s="24"/>
      <c r="I35" s="24"/>
      <c r="J35" s="24"/>
      <c r="K35" s="25"/>
      <c r="L35" s="24"/>
      <c r="M35" s="24"/>
      <c r="N35" s="25"/>
    </row>
    <row r="36" spans="1:14" s="3" customFormat="1" ht="12.75" hidden="1" customHeight="1">
      <c r="A36" s="55"/>
      <c r="B36" s="13" t="s">
        <v>15</v>
      </c>
      <c r="C36" s="4"/>
      <c r="D36" s="24">
        <f t="shared" si="6"/>
        <v>0</v>
      </c>
      <c r="E36" s="24"/>
      <c r="F36" s="24"/>
      <c r="G36" s="24">
        <f t="shared" si="7"/>
        <v>0</v>
      </c>
      <c r="H36" s="24"/>
      <c r="I36" s="24"/>
      <c r="J36" s="24"/>
      <c r="K36" s="25"/>
      <c r="L36" s="24"/>
      <c r="M36" s="24"/>
      <c r="N36" s="25"/>
    </row>
    <row r="37" spans="1:14" s="3" customFormat="1" ht="12.75" hidden="1" customHeight="1">
      <c r="A37" s="55">
        <v>15</v>
      </c>
      <c r="B37" s="13" t="s">
        <v>12</v>
      </c>
      <c r="C37" s="4"/>
      <c r="D37" s="24">
        <f t="shared" si="6"/>
        <v>124</v>
      </c>
      <c r="E37" s="24">
        <v>65</v>
      </c>
      <c r="F37" s="24">
        <v>59</v>
      </c>
      <c r="G37" s="24">
        <f t="shared" si="7"/>
        <v>24803</v>
      </c>
      <c r="H37" s="24">
        <v>2545</v>
      </c>
      <c r="I37" s="24">
        <v>21828</v>
      </c>
      <c r="J37" s="24">
        <v>430</v>
      </c>
      <c r="K37" s="25">
        <v>11.66</v>
      </c>
      <c r="L37" s="24">
        <v>4991</v>
      </c>
      <c r="M37" s="24">
        <v>126844</v>
      </c>
      <c r="N37" s="25">
        <v>59.66</v>
      </c>
    </row>
    <row r="38" spans="1:14" s="3" customFormat="1" ht="12.75" hidden="1" customHeight="1">
      <c r="A38" s="55"/>
      <c r="B38" s="13" t="s">
        <v>13</v>
      </c>
      <c r="C38" s="4"/>
      <c r="D38" s="24">
        <f t="shared" si="6"/>
        <v>0</v>
      </c>
      <c r="E38" s="24"/>
      <c r="F38" s="24"/>
      <c r="G38" s="24">
        <f t="shared" si="7"/>
        <v>0</v>
      </c>
      <c r="H38" s="24"/>
      <c r="I38" s="24"/>
      <c r="J38" s="24"/>
      <c r="K38" s="25"/>
      <c r="L38" s="24"/>
      <c r="M38" s="24"/>
      <c r="N38" s="25"/>
    </row>
    <row r="39" spans="1:14" s="3" customFormat="1" ht="12.75" hidden="1" customHeight="1">
      <c r="A39" s="55"/>
      <c r="B39" s="13" t="s">
        <v>14</v>
      </c>
      <c r="C39" s="4"/>
      <c r="D39" s="24">
        <f t="shared" si="6"/>
        <v>0</v>
      </c>
      <c r="E39" s="24"/>
      <c r="F39" s="24"/>
      <c r="G39" s="24">
        <f t="shared" si="7"/>
        <v>0</v>
      </c>
      <c r="H39" s="24"/>
      <c r="I39" s="24"/>
      <c r="J39" s="24"/>
      <c r="K39" s="25"/>
      <c r="L39" s="24"/>
      <c r="M39" s="24"/>
      <c r="N39" s="25"/>
    </row>
    <row r="40" spans="1:14" s="3" customFormat="1" ht="12.75" hidden="1" customHeight="1">
      <c r="A40" s="55"/>
      <c r="B40" s="13" t="s">
        <v>15</v>
      </c>
      <c r="C40" s="4"/>
      <c r="D40" s="24">
        <f t="shared" si="6"/>
        <v>0</v>
      </c>
      <c r="E40" s="24"/>
      <c r="F40" s="24"/>
      <c r="G40" s="24">
        <f t="shared" si="7"/>
        <v>0</v>
      </c>
      <c r="H40" s="24"/>
      <c r="I40" s="24"/>
      <c r="J40" s="24"/>
      <c r="K40" s="25"/>
      <c r="L40" s="24"/>
      <c r="M40" s="24"/>
      <c r="N40" s="25"/>
    </row>
    <row r="41" spans="1:14" s="3" customFormat="1" ht="12.75" hidden="1" customHeight="1">
      <c r="A41" s="55">
        <v>16</v>
      </c>
      <c r="B41" s="13" t="s">
        <v>12</v>
      </c>
      <c r="C41" s="4"/>
      <c r="D41" s="24">
        <f t="shared" si="6"/>
        <v>124</v>
      </c>
      <c r="E41" s="24">
        <v>64</v>
      </c>
      <c r="F41" s="24">
        <v>60</v>
      </c>
      <c r="G41" s="24">
        <f t="shared" si="7"/>
        <v>24697</v>
      </c>
      <c r="H41" s="24">
        <v>2157</v>
      </c>
      <c r="I41" s="24">
        <v>22031</v>
      </c>
      <c r="J41" s="24">
        <v>509</v>
      </c>
      <c r="K41" s="25">
        <v>11.71</v>
      </c>
      <c r="L41" s="24">
        <v>4991</v>
      </c>
      <c r="M41" s="24">
        <v>126844</v>
      </c>
      <c r="N41" s="25">
        <v>60.17</v>
      </c>
    </row>
    <row r="42" spans="1:14" s="3" customFormat="1" ht="12.75" hidden="1" customHeight="1">
      <c r="A42" s="55"/>
      <c r="B42" s="13" t="s">
        <v>13</v>
      </c>
      <c r="C42" s="4"/>
      <c r="D42" s="24">
        <f t="shared" si="6"/>
        <v>0</v>
      </c>
      <c r="E42" s="24"/>
      <c r="F42" s="24"/>
      <c r="G42" s="24">
        <f t="shared" si="7"/>
        <v>0</v>
      </c>
      <c r="H42" s="24"/>
      <c r="I42" s="24"/>
      <c r="J42" s="24"/>
      <c r="K42" s="25"/>
      <c r="L42" s="24"/>
      <c r="M42" s="24"/>
      <c r="N42" s="25"/>
    </row>
    <row r="43" spans="1:14" s="3" customFormat="1" ht="12.75" hidden="1" customHeight="1">
      <c r="A43" s="55"/>
      <c r="B43" s="13" t="s">
        <v>14</v>
      </c>
      <c r="C43" s="4"/>
      <c r="D43" s="24">
        <f t="shared" si="6"/>
        <v>0</v>
      </c>
      <c r="E43" s="24"/>
      <c r="F43" s="24"/>
      <c r="G43" s="24">
        <f t="shared" si="7"/>
        <v>0</v>
      </c>
      <c r="H43" s="24"/>
      <c r="I43" s="24"/>
      <c r="J43" s="24"/>
      <c r="K43" s="25"/>
      <c r="L43" s="24"/>
      <c r="M43" s="24"/>
      <c r="N43" s="25"/>
    </row>
    <row r="44" spans="1:14" s="3" customFormat="1" ht="12.75" hidden="1" customHeight="1">
      <c r="A44" s="55"/>
      <c r="B44" s="13" t="s">
        <v>15</v>
      </c>
      <c r="C44" s="4"/>
      <c r="D44" s="24">
        <f t="shared" si="6"/>
        <v>0</v>
      </c>
      <c r="E44" s="24"/>
      <c r="F44" s="24"/>
      <c r="G44" s="24">
        <f t="shared" si="7"/>
        <v>0</v>
      </c>
      <c r="H44" s="24"/>
      <c r="I44" s="24"/>
      <c r="J44" s="24"/>
      <c r="K44" s="25"/>
      <c r="L44" s="24"/>
      <c r="M44" s="24"/>
      <c r="N44" s="25"/>
    </row>
    <row r="45" spans="1:14" s="3" customFormat="1" ht="12.75" hidden="1" customHeight="1">
      <c r="A45" s="55">
        <v>17</v>
      </c>
      <c r="B45" s="13" t="s">
        <v>12</v>
      </c>
      <c r="C45" s="4"/>
      <c r="D45" s="24">
        <f t="shared" si="6"/>
        <v>0</v>
      </c>
      <c r="E45" s="24"/>
      <c r="F45" s="24"/>
      <c r="G45" s="24">
        <f>SUM(H45:J45)</f>
        <v>0</v>
      </c>
      <c r="H45" s="24"/>
      <c r="I45" s="24"/>
      <c r="J45" s="24"/>
      <c r="K45" s="25"/>
      <c r="L45" s="24"/>
      <c r="M45" s="24"/>
      <c r="N45" s="25"/>
    </row>
    <row r="46" spans="1:14" s="3" customFormat="1" ht="12.75" hidden="1" customHeight="1">
      <c r="A46" s="55"/>
      <c r="B46" s="13" t="s">
        <v>13</v>
      </c>
      <c r="C46" s="4"/>
      <c r="D46" s="24">
        <f t="shared" si="6"/>
        <v>0</v>
      </c>
      <c r="E46" s="24"/>
      <c r="F46" s="24"/>
      <c r="G46" s="24">
        <f>SUM(H46:J46)</f>
        <v>0</v>
      </c>
      <c r="H46" s="24"/>
      <c r="I46" s="24"/>
      <c r="J46" s="24"/>
      <c r="K46" s="25"/>
      <c r="L46" s="24"/>
      <c r="M46" s="24"/>
      <c r="N46" s="25"/>
    </row>
    <row r="47" spans="1:14" s="3" customFormat="1" ht="12.75" hidden="1" customHeight="1">
      <c r="A47" s="55"/>
      <c r="B47" s="13" t="s">
        <v>14</v>
      </c>
      <c r="C47" s="4"/>
      <c r="D47" s="24">
        <f t="shared" si="6"/>
        <v>0</v>
      </c>
      <c r="E47" s="24"/>
      <c r="F47" s="24"/>
      <c r="G47" s="24">
        <f>SUM(H47:J47)</f>
        <v>0</v>
      </c>
      <c r="H47" s="24"/>
      <c r="I47" s="24"/>
      <c r="J47" s="24"/>
      <c r="K47" s="25"/>
      <c r="L47" s="24"/>
      <c r="M47" s="24"/>
      <c r="N47" s="25"/>
    </row>
    <row r="48" spans="1:14" s="3" customFormat="1" ht="12.75" hidden="1" customHeight="1">
      <c r="A48" s="55"/>
      <c r="B48" s="13" t="s">
        <v>15</v>
      </c>
      <c r="C48" s="4"/>
      <c r="D48" s="24">
        <f t="shared" si="6"/>
        <v>0</v>
      </c>
      <c r="E48" s="24"/>
      <c r="F48" s="24"/>
      <c r="G48" s="24">
        <f>SUM(H48:J48)</f>
        <v>0</v>
      </c>
      <c r="H48" s="24"/>
      <c r="I48" s="24"/>
      <c r="J48" s="24"/>
      <c r="K48" s="25"/>
      <c r="L48" s="24"/>
      <c r="M48" s="24"/>
      <c r="N48" s="25"/>
    </row>
    <row r="49" spans="1:14" s="3" customFormat="1" ht="7.5" hidden="1" customHeight="1" thickBot="1">
      <c r="A49" s="23"/>
      <c r="B49" s="18"/>
      <c r="C49" s="23"/>
      <c r="D49" s="47"/>
      <c r="E49" s="47"/>
      <c r="F49" s="47"/>
      <c r="G49" s="47"/>
      <c r="H49" s="47"/>
      <c r="I49" s="47"/>
      <c r="J49" s="47"/>
      <c r="K49" s="48"/>
      <c r="L49" s="47"/>
      <c r="M49" s="47"/>
      <c r="N49" s="48"/>
    </row>
    <row r="50" spans="1:14" s="3" customFormat="1" hidden="1">
      <c r="B50" s="12" t="s">
        <v>36</v>
      </c>
    </row>
    <row r="51" spans="1:14" hidden="1">
      <c r="B51" s="12" t="s">
        <v>37</v>
      </c>
    </row>
  </sheetData>
  <mergeCells count="43">
    <mergeCell ref="A7:B7"/>
    <mergeCell ref="A8:B8"/>
    <mergeCell ref="A9:B9"/>
    <mergeCell ref="A10:B10"/>
    <mergeCell ref="C2:C4"/>
    <mergeCell ref="A6:B6"/>
    <mergeCell ref="A2:B4"/>
    <mergeCell ref="F3:F4"/>
    <mergeCell ref="N3:N4"/>
    <mergeCell ref="L2:L4"/>
    <mergeCell ref="M2:N2"/>
    <mergeCell ref="G3:G4"/>
    <mergeCell ref="H3:H4"/>
    <mergeCell ref="I3:I4"/>
    <mergeCell ref="J3:J4"/>
    <mergeCell ref="K3:K4"/>
    <mergeCell ref="M3:M4"/>
    <mergeCell ref="D2:F2"/>
    <mergeCell ref="D3:D4"/>
    <mergeCell ref="E3:E4"/>
    <mergeCell ref="A22:A24"/>
    <mergeCell ref="B22:B24"/>
    <mergeCell ref="C22:C24"/>
    <mergeCell ref="D22:F22"/>
    <mergeCell ref="N23:N24"/>
    <mergeCell ref="G22:K22"/>
    <mergeCell ref="L22:L24"/>
    <mergeCell ref="M22:N22"/>
    <mergeCell ref="G23:G24"/>
    <mergeCell ref="H23:H24"/>
    <mergeCell ref="I23:I24"/>
    <mergeCell ref="J23:J24"/>
    <mergeCell ref="K23:K24"/>
    <mergeCell ref="M23:M24"/>
    <mergeCell ref="D23:D24"/>
    <mergeCell ref="E23:E24"/>
    <mergeCell ref="F23:F24"/>
    <mergeCell ref="A33:A36"/>
    <mergeCell ref="A37:A40"/>
    <mergeCell ref="A41:A44"/>
    <mergeCell ref="A45:A48"/>
    <mergeCell ref="A25:A28"/>
    <mergeCell ref="A29:A32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20-6</vt:lpstr>
      <vt:lpstr>'20-6'!Print_Area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2023-03-10T05:51:34Z</cp:lastPrinted>
  <dcterms:created xsi:type="dcterms:W3CDTF">1997-01-08T22:48:59Z</dcterms:created>
  <dcterms:modified xsi:type="dcterms:W3CDTF">2023-03-10T05:51:43Z</dcterms:modified>
</cp:coreProperties>
</file>