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18\"/>
    </mc:Choice>
  </mc:AlternateContent>
  <xr:revisionPtr revIDLastSave="0" documentId="13_ncr:1_{21A1A80F-7BFB-4ACF-907D-31A9A7A1A2E7}" xr6:coauthVersionLast="36" xr6:coauthVersionMax="36" xr10:uidLastSave="{00000000-0000-0000-0000-000000000000}"/>
  <bookViews>
    <workbookView xWindow="0" yWindow="0" windowWidth="28800" windowHeight="12285" tabRatio="807" xr2:uid="{00000000-000D-0000-FFFF-FFFF00000000}"/>
  </bookViews>
  <sheets>
    <sheet name="20-18" sheetId="12" r:id="rId1"/>
  </sheets>
  <definedNames>
    <definedName name="_xlnm.Print_Area" localSheetId="0">'20-18'!$A$1:$W$12</definedName>
  </definedNames>
  <calcPr calcId="191029"/>
</workbook>
</file>

<file path=xl/calcChain.xml><?xml version="1.0" encoding="utf-8"?>
<calcChain xmlns="http://schemas.openxmlformats.org/spreadsheetml/2006/main">
  <c r="F8" i="12" l="1"/>
  <c r="F7" i="12"/>
  <c r="F6" i="12"/>
  <c r="M8" i="12"/>
  <c r="M7" i="12"/>
  <c r="M6" i="12"/>
  <c r="J8" i="12"/>
  <c r="J7" i="12"/>
  <c r="J6" i="12"/>
  <c r="K5" i="12"/>
  <c r="M5" i="12"/>
  <c r="O5" i="12"/>
  <c r="I5" i="12"/>
  <c r="K6" i="12"/>
  <c r="O6" i="12"/>
  <c r="I6" i="12"/>
  <c r="K7" i="12"/>
  <c r="O7" i="12"/>
  <c r="I7" i="12"/>
  <c r="K8" i="12"/>
  <c r="O8" i="12"/>
  <c r="I8" i="12"/>
  <c r="J5" i="12"/>
  <c r="L5" i="12"/>
  <c r="N5" i="12"/>
  <c r="H5" i="12"/>
  <c r="G5" i="12" s="1"/>
  <c r="L6" i="12"/>
  <c r="N6" i="12"/>
  <c r="H6" i="12" s="1"/>
  <c r="G6" i="12" s="1"/>
  <c r="L7" i="12"/>
  <c r="N7" i="12"/>
  <c r="H7" i="12" s="1"/>
  <c r="G7" i="12" s="1"/>
  <c r="L8" i="12"/>
  <c r="N8" i="12"/>
  <c r="H8" i="12"/>
  <c r="G8" i="12" s="1"/>
  <c r="U8" i="12"/>
  <c r="U7" i="12"/>
  <c r="U6" i="12"/>
  <c r="T8" i="12"/>
  <c r="T7" i="12"/>
  <c r="T6" i="12"/>
  <c r="R8" i="12"/>
  <c r="R7" i="12"/>
  <c r="R6" i="12"/>
  <c r="Q8" i="12"/>
  <c r="Q7" i="12"/>
  <c r="P7" i="12" s="1"/>
  <c r="Q6" i="12"/>
  <c r="P6" i="12" s="1"/>
  <c r="E8" i="12"/>
  <c r="C8" i="12" s="1"/>
  <c r="E7" i="12"/>
  <c r="C7" i="12" s="1"/>
  <c r="E6" i="12"/>
  <c r="C6" i="12" s="1"/>
  <c r="U5" i="12"/>
  <c r="T5" i="12"/>
  <c r="R5" i="12"/>
  <c r="Q5" i="12"/>
  <c r="P5" i="12" s="1"/>
  <c r="F5" i="12"/>
  <c r="E5" i="12"/>
  <c r="C5" i="12" s="1"/>
  <c r="H9" i="12"/>
  <c r="I9" i="12"/>
  <c r="G9" i="12"/>
  <c r="W9" i="12"/>
  <c r="P9" i="12"/>
  <c r="V9" i="12"/>
  <c r="S9" i="12"/>
  <c r="C9" i="12"/>
  <c r="P8" i="12"/>
  <c r="S8" i="12"/>
  <c r="S7" i="12"/>
  <c r="S6" i="12"/>
  <c r="S5" i="12"/>
  <c r="H41" i="12"/>
  <c r="I41" i="12"/>
  <c r="G41" i="12"/>
  <c r="W41" i="12"/>
  <c r="P41" i="12"/>
  <c r="V41" i="12"/>
  <c r="S41" i="12"/>
  <c r="C41" i="12"/>
  <c r="H40" i="12"/>
  <c r="I40" i="12"/>
  <c r="G40" i="12" s="1"/>
  <c r="P40" i="12"/>
  <c r="S40" i="12"/>
  <c r="C40" i="12"/>
  <c r="H39" i="12"/>
  <c r="G39" i="12" s="1"/>
  <c r="I39" i="12"/>
  <c r="P39" i="12"/>
  <c r="S39" i="12"/>
  <c r="C39" i="12"/>
  <c r="H38" i="12"/>
  <c r="I38" i="12"/>
  <c r="G38" i="12"/>
  <c r="W38" i="12"/>
  <c r="P38" i="12"/>
  <c r="V38" i="12"/>
  <c r="S38" i="12"/>
  <c r="C38" i="12"/>
  <c r="H20" i="12"/>
  <c r="I20" i="12"/>
  <c r="G20" i="12"/>
  <c r="V20" i="12" s="1"/>
  <c r="W20" i="12"/>
  <c r="H21" i="12"/>
  <c r="I21" i="12"/>
  <c r="G21" i="12"/>
  <c r="V21" i="12" s="1"/>
  <c r="W21" i="12"/>
  <c r="H22" i="12"/>
  <c r="I22" i="12"/>
  <c r="G22" i="12" s="1"/>
  <c r="H24" i="12"/>
  <c r="G24" i="12" s="1"/>
  <c r="I24" i="12"/>
  <c r="H25" i="12"/>
  <c r="G25" i="12" s="1"/>
  <c r="I25" i="12"/>
  <c r="H26" i="12"/>
  <c r="I26" i="12"/>
  <c r="G26" i="12"/>
  <c r="V26" i="12" s="1"/>
  <c r="W26" i="12"/>
  <c r="H28" i="12"/>
  <c r="I28" i="12"/>
  <c r="G28" i="12"/>
  <c r="V28" i="12" s="1"/>
  <c r="W28" i="12"/>
  <c r="H29" i="12"/>
  <c r="I29" i="12"/>
  <c r="G29" i="12" s="1"/>
  <c r="H30" i="12"/>
  <c r="I30" i="12"/>
  <c r="G30" i="12"/>
  <c r="V30" i="12" s="1"/>
  <c r="W30" i="12"/>
  <c r="H32" i="12"/>
  <c r="I32" i="12"/>
  <c r="G32" i="12"/>
  <c r="V32" i="12" s="1"/>
  <c r="W32" i="12"/>
  <c r="H33" i="12"/>
  <c r="I33" i="12"/>
  <c r="G33" i="12" s="1"/>
  <c r="H34" i="12"/>
  <c r="G34" i="12" s="1"/>
  <c r="I34" i="12"/>
  <c r="H35" i="12"/>
  <c r="G35" i="12" s="1"/>
  <c r="I35" i="12"/>
  <c r="H36" i="12"/>
  <c r="I36" i="12"/>
  <c r="G36" i="12"/>
  <c r="W36" i="12"/>
  <c r="H37" i="12"/>
  <c r="I37" i="12"/>
  <c r="G37" i="12"/>
  <c r="W37" i="12"/>
  <c r="H42" i="12"/>
  <c r="I42" i="12"/>
  <c r="G42" i="12"/>
  <c r="W42" i="12"/>
  <c r="H44" i="12"/>
  <c r="I44" i="12"/>
  <c r="G44" i="12"/>
  <c r="V44" i="12" s="1"/>
  <c r="W44" i="12"/>
  <c r="H45" i="12"/>
  <c r="I45" i="12"/>
  <c r="G45" i="12"/>
  <c r="V45" i="12" s="1"/>
  <c r="W45" i="12"/>
  <c r="P20" i="12"/>
  <c r="P21" i="12"/>
  <c r="P22" i="12"/>
  <c r="P24" i="12"/>
  <c r="P25" i="12"/>
  <c r="P26" i="12"/>
  <c r="P28" i="12"/>
  <c r="P29" i="12"/>
  <c r="P30" i="12"/>
  <c r="P32" i="12"/>
  <c r="P33" i="12"/>
  <c r="P34" i="12"/>
  <c r="P35" i="12"/>
  <c r="P36" i="12"/>
  <c r="V36" i="12"/>
  <c r="P37" i="12"/>
  <c r="V37" i="12"/>
  <c r="P42" i="12"/>
  <c r="V42" i="12"/>
  <c r="P44" i="12"/>
  <c r="P45" i="12"/>
  <c r="H18" i="12"/>
  <c r="G18" i="12" s="1"/>
  <c r="I18" i="12"/>
  <c r="P18" i="12"/>
  <c r="S20" i="12"/>
  <c r="S21" i="12"/>
  <c r="S22" i="12"/>
  <c r="S24" i="12"/>
  <c r="S25" i="12"/>
  <c r="S26" i="12"/>
  <c r="S28" i="12"/>
  <c r="S29" i="12"/>
  <c r="S30" i="12"/>
  <c r="S32" i="12"/>
  <c r="S33" i="12"/>
  <c r="S34" i="12"/>
  <c r="S35" i="12"/>
  <c r="S36" i="12"/>
  <c r="S37" i="12"/>
  <c r="S42" i="12"/>
  <c r="S44" i="12"/>
  <c r="S45" i="12"/>
  <c r="S18" i="12"/>
  <c r="C45" i="12"/>
  <c r="C20" i="12"/>
  <c r="C21" i="12"/>
  <c r="C22" i="12"/>
  <c r="C24" i="12"/>
  <c r="C25" i="12"/>
  <c r="C26" i="12"/>
  <c r="C28" i="12"/>
  <c r="C29" i="12"/>
  <c r="C30" i="12"/>
  <c r="C32" i="12"/>
  <c r="C33" i="12"/>
  <c r="C34" i="12"/>
  <c r="C35" i="12"/>
  <c r="C36" i="12"/>
  <c r="C37" i="12"/>
  <c r="C42" i="12"/>
  <c r="C44" i="12"/>
  <c r="C18" i="12"/>
  <c r="W34" i="12" l="1"/>
  <c r="V34" i="12"/>
  <c r="V6" i="12"/>
  <c r="W6" i="12"/>
  <c r="W33" i="12"/>
  <c r="V33" i="12"/>
  <c r="W39" i="12"/>
  <c r="V39" i="12"/>
  <c r="W7" i="12"/>
  <c r="V7" i="12"/>
  <c r="V29" i="12"/>
  <c r="W29" i="12"/>
  <c r="V25" i="12"/>
  <c r="W25" i="12"/>
  <c r="V35" i="12"/>
  <c r="W35" i="12"/>
  <c r="W5" i="12"/>
  <c r="V5" i="12"/>
  <c r="W18" i="12"/>
  <c r="V18" i="12"/>
  <c r="W40" i="12"/>
  <c r="V40" i="12"/>
  <c r="W24" i="12"/>
  <c r="V24" i="12"/>
  <c r="W22" i="12"/>
  <c r="V22" i="12"/>
  <c r="W8" i="12"/>
  <c r="V8" i="12"/>
</calcChain>
</file>

<file path=xl/sharedStrings.xml><?xml version="1.0" encoding="utf-8"?>
<sst xmlns="http://schemas.openxmlformats.org/spreadsheetml/2006/main" count="229" uniqueCount="34">
  <si>
    <t>2０－18　幼稚園の概況</t>
    <rPh sb="6" eb="9">
      <t>ヨウチエン</t>
    </rPh>
    <rPh sb="10" eb="12">
      <t>ガイキョウ</t>
    </rPh>
    <phoneticPr fontId="1"/>
  </si>
  <si>
    <t>20-18　幼稚園の概況</t>
    <rPh sb="6" eb="9">
      <t>ヨウチエン</t>
    </rPh>
    <rPh sb="10" eb="12">
      <t>ガイキョウ</t>
    </rPh>
    <phoneticPr fontId="1"/>
  </si>
  <si>
    <t>-</t>
    <phoneticPr fontId="1"/>
  </si>
  <si>
    <t>-</t>
    <phoneticPr fontId="1"/>
  </si>
  <si>
    <t>-</t>
    <phoneticPr fontId="1"/>
  </si>
  <si>
    <t>各年度5月1日現在（単位：園，学級，人）</t>
    <rPh sb="0" eb="1">
      <t>カク</t>
    </rPh>
    <rPh sb="1" eb="3">
      <t>ネンド</t>
    </rPh>
    <rPh sb="4" eb="5">
      <t>ガツ</t>
    </rPh>
    <rPh sb="6" eb="7">
      <t>ヒ</t>
    </rPh>
    <rPh sb="7" eb="9">
      <t>ゲンザイ</t>
    </rPh>
    <rPh sb="10" eb="12">
      <t>タンイ</t>
    </rPh>
    <rPh sb="13" eb="14">
      <t>エン</t>
    </rPh>
    <rPh sb="15" eb="17">
      <t>ガッキュウ</t>
    </rPh>
    <rPh sb="18" eb="19">
      <t>ヒト</t>
    </rPh>
    <phoneticPr fontId="1"/>
  </si>
  <si>
    <t>佐久市</t>
    <rPh sb="0" eb="3">
      <t>サクシ</t>
    </rPh>
    <phoneticPr fontId="1"/>
  </si>
  <si>
    <t>臼田町</t>
    <rPh sb="0" eb="3">
      <t>ウスダマチ</t>
    </rPh>
    <phoneticPr fontId="1"/>
  </si>
  <si>
    <t>浅科村</t>
    <rPh sb="0" eb="3">
      <t>アサシナムラ</t>
    </rPh>
    <phoneticPr fontId="1"/>
  </si>
  <si>
    <t>望月町</t>
    <rPh sb="0" eb="3">
      <t>モチヅキマチ</t>
    </rPh>
    <phoneticPr fontId="1"/>
  </si>
  <si>
    <t>総数</t>
    <rPh sb="0" eb="2">
      <t>ソウスウ</t>
    </rPh>
    <phoneticPr fontId="1"/>
  </si>
  <si>
    <t>学級数</t>
    <rPh sb="0" eb="2">
      <t>ガッキュウ</t>
    </rPh>
    <rPh sb="2" eb="3">
      <t>カズ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</si>
  <si>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</si>
  <si>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</si>
  <si>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職員数</t>
    <rPh sb="0" eb="2">
      <t>ショクイン</t>
    </rPh>
    <rPh sb="2" eb="3">
      <t>カズ</t>
    </rPh>
    <phoneticPr fontId="1"/>
  </si>
  <si>
    <t>資料：学校基本調査</t>
    <rPh sb="0" eb="2">
      <t>シリョウ</t>
    </rPh>
    <rPh sb="3" eb="5">
      <t>ガッコウ</t>
    </rPh>
    <rPh sb="5" eb="7">
      <t>キホン</t>
    </rPh>
    <rPh sb="7" eb="9">
      <t>チョウサ</t>
    </rPh>
    <phoneticPr fontId="1"/>
  </si>
  <si>
    <t>計</t>
    <rPh sb="0" eb="1">
      <t>ケイ</t>
    </rPh>
    <phoneticPr fontId="1"/>
  </si>
  <si>
    <t>教員数</t>
    <rPh sb="0" eb="2">
      <t>キョウイン</t>
    </rPh>
    <rPh sb="2" eb="3">
      <t>カズ</t>
    </rPh>
    <phoneticPr fontId="1"/>
  </si>
  <si>
    <t>平成１１年度</t>
    <rPh sb="0" eb="2">
      <t>ヘイセイ</t>
    </rPh>
    <rPh sb="4" eb="6">
      <t>ネンド</t>
    </rPh>
    <phoneticPr fontId="1"/>
  </si>
  <si>
    <t>年度</t>
    <rPh sb="0" eb="2">
      <t>ネンド</t>
    </rPh>
    <phoneticPr fontId="1"/>
  </si>
  <si>
    <t>公立</t>
    <rPh sb="0" eb="2">
      <t>コウリツ</t>
    </rPh>
    <phoneticPr fontId="1"/>
  </si>
  <si>
    <t>私立</t>
    <rPh sb="0" eb="2">
      <t>シリツ</t>
    </rPh>
    <phoneticPr fontId="1"/>
  </si>
  <si>
    <t>園数</t>
    <rPh sb="0" eb="1">
      <t>エン</t>
    </rPh>
    <rPh sb="1" eb="2">
      <t>カズ</t>
    </rPh>
    <phoneticPr fontId="1"/>
  </si>
  <si>
    <t>３才児</t>
    <rPh sb="1" eb="2">
      <t>サイ</t>
    </rPh>
    <rPh sb="2" eb="3">
      <t>ジ</t>
    </rPh>
    <phoneticPr fontId="1"/>
  </si>
  <si>
    <t>４才児</t>
    <rPh sb="1" eb="2">
      <t>サイ</t>
    </rPh>
    <rPh sb="2" eb="3">
      <t>ジ</t>
    </rPh>
    <phoneticPr fontId="1"/>
  </si>
  <si>
    <t>５才児</t>
    <rPh sb="1" eb="2">
      <t>サイ</t>
    </rPh>
    <rPh sb="2" eb="3">
      <t>ジ</t>
    </rPh>
    <phoneticPr fontId="1"/>
  </si>
  <si>
    <t>幼児数</t>
    <rPh sb="0" eb="2">
      <t>ヨウジ</t>
    </rPh>
    <rPh sb="2" eb="3">
      <t>カズ</t>
    </rPh>
    <phoneticPr fontId="1"/>
  </si>
  <si>
    <t>1教員
当たり
幼児数</t>
    <rPh sb="1" eb="3">
      <t>キョウイン</t>
    </rPh>
    <rPh sb="4" eb="5">
      <t>ア</t>
    </rPh>
    <rPh sb="8" eb="10">
      <t>ヨウジ</t>
    </rPh>
    <rPh sb="10" eb="11">
      <t>カズ</t>
    </rPh>
    <phoneticPr fontId="1"/>
  </si>
  <si>
    <t>1学級
当たり
幼児数</t>
    <rPh sb="1" eb="3">
      <t>ガッキュウ</t>
    </rPh>
    <rPh sb="4" eb="5">
      <t>ア</t>
    </rPh>
    <rPh sb="8" eb="10">
      <t>ヨウジ</t>
    </rPh>
    <rPh sb="10" eb="11">
      <t>カズ</t>
    </rPh>
    <phoneticPr fontId="1"/>
  </si>
  <si>
    <t>-</t>
    <phoneticPr fontId="1"/>
  </si>
  <si>
    <t>平成13年度</t>
    <rPh sb="0" eb="2">
      <t>ヘイセイ</t>
    </rPh>
    <rPh sb="4" eb="6">
      <t>ネンド</t>
    </rPh>
    <phoneticPr fontId="1"/>
  </si>
  <si>
    <t>-</t>
  </si>
  <si>
    <t>-</t>
    <phoneticPr fontId="1"/>
  </si>
  <si>
    <t>-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</si>
</sst>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7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11"/>
      <name val="明朝"/>
      <family val="1"/>
      <charset val="128"/>
    </font>
    <font>
      <sz val="10"/>
      <name val="明朝"/>
      <family val="1"/>
      <charset val="128"/>
    </font>
    <font>
      <sz val="8"/>
      <name val="明朝"/>
      <family val="1"/>
      <charset val="128"/>
    </font>
    <font>
      <sz val="9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176" fontId="4" fillId="0" borderId="0" xfId="0" applyNumberFormat="1" applyFont="1" applyBorder="1" applyAlignment="1">
      <alignment horizontal="center" vertical="center"/>
    </xf>
    <xf numFmtId="176" fontId="4" fillId="0" borderId="6" xfId="0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/>
    </xf>
    <xf numFmtId="0" fontId="4" fillId="0" borderId="1" xfId="0" applyFont="1" applyBorder="1" applyAlignment="1">
      <alignment horizontal="distributed" vertical="center" wrapText="1"/>
    </xf>
    <xf numFmtId="0" fontId="4" fillId="0" borderId="2" xfId="0" applyFont="1" applyBorder="1" applyAlignment="1">
      <alignment horizontal="distributed" vertical="center" wrapText="1"/>
    </xf>
    <xf numFmtId="0" fontId="4" fillId="0" borderId="2" xfId="0" applyFont="1" applyBorder="1" applyAlignment="1">
      <alignment horizontal="distributed" vertical="center"/>
    </xf>
    <xf numFmtId="0" fontId="4" fillId="0" borderId="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46"/>
  <sheetViews>
    <sheetView tabSelected="1" view="pageBreakPreview" zoomScaleNormal="100" workbookViewId="0">
      <pane xSplit="2" ySplit="4" topLeftCell="C5" activePane="bottomRight" state="frozen"/>
      <selection activeCell="C9" sqref="C9"/>
      <selection pane="topRight" activeCell="C9" sqref="C9"/>
      <selection pane="bottomLeft" activeCell="C9" sqref="C9"/>
      <selection pane="bottomRight" activeCell="L4" sqref="L4"/>
    </sheetView>
  </sheetViews>
  <sheetFormatPr defaultRowHeight="13.5"/>
  <cols>
    <col min="1" max="1" width="11.125" style="2" customWidth="1"/>
    <col min="2" max="2" width="3.875" style="2" hidden="1" customWidth="1"/>
    <col min="3" max="6" width="5.875" style="2" customWidth="1"/>
    <col min="7" max="9" width="7.875" style="2" customWidth="1"/>
    <col min="10" max="13" width="7.125" style="2" customWidth="1"/>
    <col min="14" max="21" width="8.375" style="2" customWidth="1"/>
    <col min="22" max="23" width="9.625" style="2" customWidth="1"/>
    <col min="24" max="16384" width="9" style="2"/>
  </cols>
  <sheetData>
    <row r="1" spans="1:23" ht="18.75" customHeight="1" thickBot="1">
      <c r="A1" s="1" t="s">
        <v>0</v>
      </c>
      <c r="W1" s="3" t="s">
        <v>5</v>
      </c>
    </row>
    <row r="2" spans="1:23">
      <c r="A2" s="30" t="s">
        <v>19</v>
      </c>
      <c r="B2" s="23"/>
      <c r="C2" s="23" t="s">
        <v>22</v>
      </c>
      <c r="D2" s="23"/>
      <c r="E2" s="23"/>
      <c r="F2" s="23" t="s">
        <v>11</v>
      </c>
      <c r="G2" s="15"/>
      <c r="H2" s="16"/>
      <c r="I2" s="16"/>
      <c r="J2" s="16" t="s">
        <v>26</v>
      </c>
      <c r="K2" s="16"/>
      <c r="L2" s="16"/>
      <c r="M2" s="16"/>
      <c r="N2" s="16"/>
      <c r="O2" s="4"/>
      <c r="P2" s="23" t="s">
        <v>17</v>
      </c>
      <c r="Q2" s="23"/>
      <c r="R2" s="23"/>
      <c r="S2" s="23" t="s">
        <v>14</v>
      </c>
      <c r="T2" s="23"/>
      <c r="U2" s="23"/>
      <c r="V2" s="26" t="s">
        <v>27</v>
      </c>
      <c r="W2" s="24" t="s">
        <v>28</v>
      </c>
    </row>
    <row r="3" spans="1:23">
      <c r="A3" s="31"/>
      <c r="B3" s="22"/>
      <c r="C3" s="22" t="s">
        <v>16</v>
      </c>
      <c r="D3" s="22" t="s">
        <v>20</v>
      </c>
      <c r="E3" s="22" t="s">
        <v>21</v>
      </c>
      <c r="F3" s="22"/>
      <c r="G3" s="22" t="s">
        <v>10</v>
      </c>
      <c r="H3" s="22"/>
      <c r="I3" s="22"/>
      <c r="J3" s="22" t="s">
        <v>23</v>
      </c>
      <c r="K3" s="22"/>
      <c r="L3" s="22" t="s">
        <v>24</v>
      </c>
      <c r="M3" s="25"/>
      <c r="N3" s="36" t="s">
        <v>25</v>
      </c>
      <c r="O3" s="22"/>
      <c r="P3" s="22" t="s">
        <v>16</v>
      </c>
      <c r="Q3" s="22" t="s">
        <v>12</v>
      </c>
      <c r="R3" s="22" t="s">
        <v>13</v>
      </c>
      <c r="S3" s="22" t="s">
        <v>16</v>
      </c>
      <c r="T3" s="22" t="s">
        <v>12</v>
      </c>
      <c r="U3" s="22" t="s">
        <v>13</v>
      </c>
      <c r="V3" s="22"/>
      <c r="W3" s="25"/>
    </row>
    <row r="4" spans="1:23">
      <c r="A4" s="32"/>
      <c r="B4" s="22"/>
      <c r="C4" s="22"/>
      <c r="D4" s="22"/>
      <c r="E4" s="22"/>
      <c r="F4" s="22"/>
      <c r="G4" s="6" t="s">
        <v>16</v>
      </c>
      <c r="H4" s="6" t="s">
        <v>12</v>
      </c>
      <c r="I4" s="6" t="s">
        <v>13</v>
      </c>
      <c r="J4" s="6" t="s">
        <v>12</v>
      </c>
      <c r="K4" s="6" t="s">
        <v>13</v>
      </c>
      <c r="L4" s="6" t="s">
        <v>12</v>
      </c>
      <c r="M4" s="7" t="s">
        <v>13</v>
      </c>
      <c r="N4" s="5" t="s">
        <v>12</v>
      </c>
      <c r="O4" s="6" t="s">
        <v>13</v>
      </c>
      <c r="P4" s="22"/>
      <c r="Q4" s="22"/>
      <c r="R4" s="22"/>
      <c r="S4" s="22"/>
      <c r="T4" s="22"/>
      <c r="U4" s="22"/>
      <c r="V4" s="22"/>
      <c r="W4" s="25"/>
    </row>
    <row r="5" spans="1:23" ht="19.5" customHeight="1">
      <c r="A5" s="17" t="s">
        <v>30</v>
      </c>
      <c r="B5" s="13" t="s">
        <v>6</v>
      </c>
      <c r="C5" s="18">
        <f>SUM(D5:E5)</f>
        <v>5</v>
      </c>
      <c r="D5" s="18" t="s">
        <v>29</v>
      </c>
      <c r="E5" s="18">
        <f>SUM(E26:E29)</f>
        <v>5</v>
      </c>
      <c r="F5" s="18">
        <f>SUM(F26:F29)</f>
        <v>35</v>
      </c>
      <c r="G5" s="18">
        <f>SUM(H5:I5)</f>
        <v>859</v>
      </c>
      <c r="H5" s="20">
        <f t="shared" ref="H5:I9" si="0">SUM(J5,L5,N5)</f>
        <v>413</v>
      </c>
      <c r="I5" s="20">
        <f t="shared" si="0"/>
        <v>446</v>
      </c>
      <c r="J5" s="18">
        <f>SUM(J26:J29)</f>
        <v>130</v>
      </c>
      <c r="K5" s="18">
        <f t="shared" ref="K5:U5" si="1">SUM(K26:K29)</f>
        <v>118</v>
      </c>
      <c r="L5" s="18">
        <f t="shared" si="1"/>
        <v>161</v>
      </c>
      <c r="M5" s="18">
        <f t="shared" si="1"/>
        <v>144</v>
      </c>
      <c r="N5" s="18">
        <f t="shared" si="1"/>
        <v>122</v>
      </c>
      <c r="O5" s="18">
        <f t="shared" si="1"/>
        <v>184</v>
      </c>
      <c r="P5" s="18">
        <f>SUM(Q5:R5)</f>
        <v>54</v>
      </c>
      <c r="Q5" s="18">
        <f t="shared" si="1"/>
        <v>6</v>
      </c>
      <c r="R5" s="18">
        <f t="shared" si="1"/>
        <v>48</v>
      </c>
      <c r="S5" s="18">
        <f>SUM(T5:U5)</f>
        <v>11</v>
      </c>
      <c r="T5" s="18">
        <f t="shared" si="1"/>
        <v>6</v>
      </c>
      <c r="U5" s="18">
        <f t="shared" si="1"/>
        <v>5</v>
      </c>
      <c r="V5" s="10">
        <f>G5/P5</f>
        <v>15.907407407407407</v>
      </c>
      <c r="W5" s="10">
        <f>G5/F5</f>
        <v>24.542857142857144</v>
      </c>
    </row>
    <row r="6" spans="1:23" ht="19.5" customHeight="1">
      <c r="A6" s="9">
        <v>14</v>
      </c>
      <c r="B6" s="13" t="s">
        <v>6</v>
      </c>
      <c r="C6" s="18">
        <f>SUM(D6:E6)</f>
        <v>5</v>
      </c>
      <c r="D6" s="18" t="s">
        <v>29</v>
      </c>
      <c r="E6" s="18">
        <f>SUM(E30:E33)</f>
        <v>5</v>
      </c>
      <c r="F6" s="18">
        <f>SUM(F30:F33)</f>
        <v>36</v>
      </c>
      <c r="G6" s="18">
        <f>SUM(H6:I6)</f>
        <v>842</v>
      </c>
      <c r="H6" s="18">
        <f t="shared" si="0"/>
        <v>442</v>
      </c>
      <c r="I6" s="18">
        <f t="shared" si="0"/>
        <v>400</v>
      </c>
      <c r="J6" s="18">
        <f t="shared" ref="J6:O6" si="2">SUM(J30:J33)</f>
        <v>136</v>
      </c>
      <c r="K6" s="18">
        <f t="shared" si="2"/>
        <v>127</v>
      </c>
      <c r="L6" s="18">
        <f t="shared" si="2"/>
        <v>145</v>
      </c>
      <c r="M6" s="18">
        <f t="shared" si="2"/>
        <v>135</v>
      </c>
      <c r="N6" s="18">
        <f t="shared" si="2"/>
        <v>161</v>
      </c>
      <c r="O6" s="18">
        <f t="shared" si="2"/>
        <v>138</v>
      </c>
      <c r="P6" s="18">
        <f>SUM(Q6:R6)</f>
        <v>56</v>
      </c>
      <c r="Q6" s="18">
        <f>SUM(Q30:Q33)</f>
        <v>6</v>
      </c>
      <c r="R6" s="18">
        <f>SUM(R30:R33)</f>
        <v>50</v>
      </c>
      <c r="S6" s="18">
        <f>SUM(T6:U6)</f>
        <v>12</v>
      </c>
      <c r="T6" s="18">
        <f>SUM(T30:T33)</f>
        <v>5</v>
      </c>
      <c r="U6" s="18">
        <f>SUM(U30:U33)</f>
        <v>7</v>
      </c>
      <c r="V6" s="10">
        <f>G6/P6</f>
        <v>15.035714285714286</v>
      </c>
      <c r="W6" s="10">
        <f>G6/F6</f>
        <v>23.388888888888889</v>
      </c>
    </row>
    <row r="7" spans="1:23" ht="19.5" customHeight="1">
      <c r="A7" s="9">
        <v>15</v>
      </c>
      <c r="B7" s="13" t="s">
        <v>6</v>
      </c>
      <c r="C7" s="18">
        <f>SUM(D7:E7)</f>
        <v>6</v>
      </c>
      <c r="D7" s="18" t="s">
        <v>29</v>
      </c>
      <c r="E7" s="18">
        <f>SUM(E34:E37)</f>
        <v>6</v>
      </c>
      <c r="F7" s="18">
        <f>SUM(F34:F37)</f>
        <v>39</v>
      </c>
      <c r="G7" s="18">
        <f>SUM(H7:I7)</f>
        <v>815</v>
      </c>
      <c r="H7" s="18">
        <f t="shared" si="0"/>
        <v>411</v>
      </c>
      <c r="I7" s="18">
        <f t="shared" si="0"/>
        <v>404</v>
      </c>
      <c r="J7" s="18">
        <f t="shared" ref="J7:O7" si="3">SUM(J34:J37)</f>
        <v>109</v>
      </c>
      <c r="K7" s="18">
        <f t="shared" si="3"/>
        <v>126</v>
      </c>
      <c r="L7" s="18">
        <f t="shared" si="3"/>
        <v>154</v>
      </c>
      <c r="M7" s="18">
        <f t="shared" si="3"/>
        <v>138</v>
      </c>
      <c r="N7" s="18">
        <f t="shared" si="3"/>
        <v>148</v>
      </c>
      <c r="O7" s="18">
        <f t="shared" si="3"/>
        <v>140</v>
      </c>
      <c r="P7" s="18">
        <f>SUM(Q7:R7)</f>
        <v>59</v>
      </c>
      <c r="Q7" s="18">
        <f>SUM(Q34:Q37)</f>
        <v>5</v>
      </c>
      <c r="R7" s="18">
        <f>SUM(R34:R37)</f>
        <v>54</v>
      </c>
      <c r="S7" s="18">
        <f>SUM(T7:U7)</f>
        <v>13</v>
      </c>
      <c r="T7" s="18">
        <f>SUM(T34:T37)</f>
        <v>6</v>
      </c>
      <c r="U7" s="18">
        <f>SUM(U34:U37)</f>
        <v>7</v>
      </c>
      <c r="V7" s="10">
        <f>G7/P7</f>
        <v>13.813559322033898</v>
      </c>
      <c r="W7" s="10">
        <f>G7/F7</f>
        <v>20.897435897435898</v>
      </c>
    </row>
    <row r="8" spans="1:23" ht="19.5" customHeight="1">
      <c r="A8" s="9">
        <v>16</v>
      </c>
      <c r="B8" s="13" t="s">
        <v>6</v>
      </c>
      <c r="C8" s="18">
        <f>SUM(D8:E8)</f>
        <v>6</v>
      </c>
      <c r="D8" s="18" t="s">
        <v>29</v>
      </c>
      <c r="E8" s="18">
        <f>SUM(E38:E41)</f>
        <v>6</v>
      </c>
      <c r="F8" s="18">
        <f>SUM(F38:F41)</f>
        <v>39</v>
      </c>
      <c r="G8" s="18">
        <f>SUM(H8:I8)</f>
        <v>797</v>
      </c>
      <c r="H8" s="18">
        <f t="shared" si="0"/>
        <v>419</v>
      </c>
      <c r="I8" s="18">
        <f t="shared" si="0"/>
        <v>378</v>
      </c>
      <c r="J8" s="18">
        <f t="shared" ref="J8:O8" si="4">SUM(J38:J41)</f>
        <v>124</v>
      </c>
      <c r="K8" s="18">
        <f t="shared" si="4"/>
        <v>94</v>
      </c>
      <c r="L8" s="18">
        <f t="shared" si="4"/>
        <v>131</v>
      </c>
      <c r="M8" s="18">
        <f t="shared" si="4"/>
        <v>151</v>
      </c>
      <c r="N8" s="18">
        <f t="shared" si="4"/>
        <v>164</v>
      </c>
      <c r="O8" s="18">
        <f t="shared" si="4"/>
        <v>133</v>
      </c>
      <c r="P8" s="18">
        <f>SUM(Q8:R8)</f>
        <v>61</v>
      </c>
      <c r="Q8" s="18">
        <f>SUM(Q38:Q41)</f>
        <v>5</v>
      </c>
      <c r="R8" s="18">
        <f>SUM(R38:R41)</f>
        <v>56</v>
      </c>
      <c r="S8" s="18">
        <f>SUM(T8:U8)</f>
        <v>13</v>
      </c>
      <c r="T8" s="18">
        <f>SUM(T38:T41)</f>
        <v>6</v>
      </c>
      <c r="U8" s="18">
        <f>SUM(U38:U41)</f>
        <v>7</v>
      </c>
      <c r="V8" s="10">
        <f>G8/P8</f>
        <v>13.065573770491802</v>
      </c>
      <c r="W8" s="10">
        <f>G8/F8</f>
        <v>20.435897435897434</v>
      </c>
    </row>
    <row r="9" spans="1:23" ht="19.5" customHeight="1">
      <c r="A9" s="9">
        <v>17</v>
      </c>
      <c r="B9" s="13" t="s">
        <v>9</v>
      </c>
      <c r="C9" s="18">
        <f>SUM(D9:E9)</f>
        <v>6</v>
      </c>
      <c r="D9" s="18" t="s">
        <v>2</v>
      </c>
      <c r="E9" s="18">
        <v>6</v>
      </c>
      <c r="F9" s="18">
        <v>40</v>
      </c>
      <c r="G9" s="18">
        <f>SUM(H9:I9)</f>
        <v>829</v>
      </c>
      <c r="H9" s="18">
        <f t="shared" si="0"/>
        <v>432</v>
      </c>
      <c r="I9" s="18">
        <f t="shared" si="0"/>
        <v>397</v>
      </c>
      <c r="J9" s="18">
        <v>161</v>
      </c>
      <c r="K9" s="18">
        <v>135</v>
      </c>
      <c r="L9" s="18">
        <v>139</v>
      </c>
      <c r="M9" s="18">
        <v>104</v>
      </c>
      <c r="N9" s="18">
        <v>132</v>
      </c>
      <c r="O9" s="18">
        <v>158</v>
      </c>
      <c r="P9" s="18">
        <f>SUM(Q9:R9)</f>
        <v>61</v>
      </c>
      <c r="Q9" s="18">
        <v>5</v>
      </c>
      <c r="R9" s="18">
        <v>56</v>
      </c>
      <c r="S9" s="18">
        <f>SUM(T9:U9)</f>
        <v>12</v>
      </c>
      <c r="T9" s="18">
        <v>6</v>
      </c>
      <c r="U9" s="18">
        <v>6</v>
      </c>
      <c r="V9" s="10">
        <f>G9/P9</f>
        <v>13.590163934426229</v>
      </c>
      <c r="W9" s="10">
        <f>G9/F9</f>
        <v>20.725000000000001</v>
      </c>
    </row>
    <row r="10" spans="1:23" ht="19.5" customHeight="1">
      <c r="A10" s="8">
        <v>18</v>
      </c>
      <c r="B10" s="8"/>
      <c r="C10" s="18">
        <v>6</v>
      </c>
      <c r="D10" s="18" t="s">
        <v>33</v>
      </c>
      <c r="E10" s="18">
        <v>6</v>
      </c>
      <c r="F10" s="18">
        <v>40</v>
      </c>
      <c r="G10" s="18">
        <v>819</v>
      </c>
      <c r="H10" s="18">
        <v>438</v>
      </c>
      <c r="I10" s="18">
        <v>381</v>
      </c>
      <c r="J10" s="18">
        <v>142</v>
      </c>
      <c r="K10" s="18">
        <v>127</v>
      </c>
      <c r="L10" s="18">
        <v>158</v>
      </c>
      <c r="M10" s="18">
        <v>150</v>
      </c>
      <c r="N10" s="18">
        <v>138</v>
      </c>
      <c r="O10" s="18">
        <v>104</v>
      </c>
      <c r="P10" s="18">
        <v>66</v>
      </c>
      <c r="Q10" s="18">
        <v>5</v>
      </c>
      <c r="R10" s="18">
        <v>61</v>
      </c>
      <c r="S10" s="18">
        <v>14</v>
      </c>
      <c r="T10" s="18">
        <v>8</v>
      </c>
      <c r="U10" s="18">
        <v>6</v>
      </c>
      <c r="V10" s="10">
        <v>12.4</v>
      </c>
      <c r="W10" s="10">
        <v>20.5</v>
      </c>
    </row>
    <row r="11" spans="1:23" ht="19.5" customHeight="1" thickBot="1">
      <c r="A11" s="21">
        <v>19</v>
      </c>
      <c r="B11" s="21"/>
      <c r="C11" s="19">
        <v>6</v>
      </c>
      <c r="D11" s="19" t="s">
        <v>32</v>
      </c>
      <c r="E11" s="19">
        <v>6</v>
      </c>
      <c r="F11" s="19">
        <v>40</v>
      </c>
      <c r="G11" s="19">
        <v>869</v>
      </c>
      <c r="H11" s="19">
        <v>458</v>
      </c>
      <c r="I11" s="19">
        <v>411</v>
      </c>
      <c r="J11" s="19">
        <v>151</v>
      </c>
      <c r="K11" s="19">
        <v>134</v>
      </c>
      <c r="L11" s="19">
        <v>147</v>
      </c>
      <c r="M11" s="19">
        <v>128</v>
      </c>
      <c r="N11" s="19">
        <v>160</v>
      </c>
      <c r="O11" s="19">
        <v>149</v>
      </c>
      <c r="P11" s="19">
        <v>67</v>
      </c>
      <c r="Q11" s="19">
        <v>6</v>
      </c>
      <c r="R11" s="19">
        <v>61</v>
      </c>
      <c r="S11" s="19">
        <v>14</v>
      </c>
      <c r="T11" s="19">
        <v>8</v>
      </c>
      <c r="U11" s="19">
        <v>6</v>
      </c>
      <c r="V11" s="11">
        <v>13</v>
      </c>
      <c r="W11" s="11">
        <v>21.7</v>
      </c>
    </row>
    <row r="12" spans="1:23" ht="16.5" customHeight="1">
      <c r="A12" s="12" t="s">
        <v>15</v>
      </c>
    </row>
    <row r="13" spans="1:23" hidden="1"/>
    <row r="14" spans="1:23" ht="14.25" hidden="1" thickBot="1">
      <c r="A14" s="1" t="s">
        <v>1</v>
      </c>
    </row>
    <row r="15" spans="1:23" hidden="1">
      <c r="A15" s="33" t="s">
        <v>19</v>
      </c>
      <c r="B15" s="23"/>
      <c r="C15" s="23" t="s">
        <v>22</v>
      </c>
      <c r="D15" s="23"/>
      <c r="E15" s="23"/>
      <c r="F15" s="23" t="s">
        <v>11</v>
      </c>
      <c r="G15" s="23" t="s">
        <v>26</v>
      </c>
      <c r="H15" s="23"/>
      <c r="I15" s="23"/>
      <c r="J15" s="23"/>
      <c r="K15" s="23"/>
      <c r="L15" s="23"/>
      <c r="M15" s="23"/>
      <c r="N15" s="23"/>
      <c r="O15" s="23"/>
      <c r="P15" s="23" t="s">
        <v>17</v>
      </c>
      <c r="Q15" s="23"/>
      <c r="R15" s="23"/>
      <c r="S15" s="23" t="s">
        <v>14</v>
      </c>
      <c r="T15" s="23"/>
      <c r="U15" s="23"/>
      <c r="V15" s="26" t="s">
        <v>27</v>
      </c>
      <c r="W15" s="24" t="s">
        <v>28</v>
      </c>
    </row>
    <row r="16" spans="1:23" hidden="1">
      <c r="A16" s="34"/>
      <c r="B16" s="22"/>
      <c r="C16" s="22" t="s">
        <v>16</v>
      </c>
      <c r="D16" s="22" t="s">
        <v>20</v>
      </c>
      <c r="E16" s="22" t="s">
        <v>21</v>
      </c>
      <c r="F16" s="22"/>
      <c r="G16" s="22" t="s">
        <v>10</v>
      </c>
      <c r="H16" s="22"/>
      <c r="I16" s="22"/>
      <c r="J16" s="22" t="s">
        <v>23</v>
      </c>
      <c r="K16" s="22"/>
      <c r="L16" s="22" t="s">
        <v>24</v>
      </c>
      <c r="M16" s="22"/>
      <c r="N16" s="22" t="s">
        <v>25</v>
      </c>
      <c r="O16" s="22"/>
      <c r="P16" s="22" t="s">
        <v>16</v>
      </c>
      <c r="Q16" s="22" t="s">
        <v>12</v>
      </c>
      <c r="R16" s="22" t="s">
        <v>13</v>
      </c>
      <c r="S16" s="22" t="s">
        <v>16</v>
      </c>
      <c r="T16" s="22" t="s">
        <v>12</v>
      </c>
      <c r="U16" s="22" t="s">
        <v>13</v>
      </c>
      <c r="V16" s="22"/>
      <c r="W16" s="25"/>
    </row>
    <row r="17" spans="1:23" hidden="1">
      <c r="A17" s="35"/>
      <c r="B17" s="22"/>
      <c r="C17" s="22"/>
      <c r="D17" s="22"/>
      <c r="E17" s="22"/>
      <c r="F17" s="22"/>
      <c r="G17" s="6" t="s">
        <v>16</v>
      </c>
      <c r="H17" s="6" t="s">
        <v>12</v>
      </c>
      <c r="I17" s="6" t="s">
        <v>13</v>
      </c>
      <c r="J17" s="6" t="s">
        <v>12</v>
      </c>
      <c r="K17" s="6" t="s">
        <v>13</v>
      </c>
      <c r="L17" s="6" t="s">
        <v>12</v>
      </c>
      <c r="M17" s="6" t="s">
        <v>13</v>
      </c>
      <c r="N17" s="6" t="s">
        <v>12</v>
      </c>
      <c r="O17" s="6" t="s">
        <v>13</v>
      </c>
      <c r="P17" s="22"/>
      <c r="Q17" s="22"/>
      <c r="R17" s="22"/>
      <c r="S17" s="22"/>
      <c r="T17" s="22"/>
      <c r="U17" s="22"/>
      <c r="V17" s="22"/>
      <c r="W17" s="25"/>
    </row>
    <row r="18" spans="1:23" hidden="1">
      <c r="A18" s="27" t="s">
        <v>18</v>
      </c>
      <c r="B18" s="13" t="s">
        <v>6</v>
      </c>
      <c r="C18" s="18">
        <f>SUM(D18:E18)</f>
        <v>3</v>
      </c>
      <c r="D18" s="18" t="s">
        <v>29</v>
      </c>
      <c r="E18" s="18">
        <v>3</v>
      </c>
      <c r="F18" s="18">
        <v>29</v>
      </c>
      <c r="G18" s="18">
        <f>SUM(H18:I18)</f>
        <v>748</v>
      </c>
      <c r="H18" s="18">
        <f>SUM(J18,L18,N18)</f>
        <v>353</v>
      </c>
      <c r="I18" s="18">
        <f>SUM(K18,M18,O18)</f>
        <v>395</v>
      </c>
      <c r="J18" s="18">
        <v>89</v>
      </c>
      <c r="K18" s="18">
        <v>143</v>
      </c>
      <c r="L18" s="18">
        <v>125</v>
      </c>
      <c r="M18" s="18">
        <v>121</v>
      </c>
      <c r="N18" s="18">
        <v>139</v>
      </c>
      <c r="O18" s="18">
        <v>131</v>
      </c>
      <c r="P18" s="18">
        <f>SUM(Q18:R18)</f>
        <v>44</v>
      </c>
      <c r="Q18" s="18">
        <v>5</v>
      </c>
      <c r="R18" s="18">
        <v>39</v>
      </c>
      <c r="S18" s="18">
        <f>SUM(T18:U18)</f>
        <v>9</v>
      </c>
      <c r="T18" s="18">
        <v>5</v>
      </c>
      <c r="U18" s="18">
        <v>4</v>
      </c>
      <c r="V18" s="10">
        <f>G18/P18</f>
        <v>17</v>
      </c>
      <c r="W18" s="10">
        <f>G18/F18</f>
        <v>25.793103448275861</v>
      </c>
    </row>
    <row r="19" spans="1:23" hidden="1">
      <c r="A19" s="27"/>
      <c r="B19" s="13" t="s">
        <v>7</v>
      </c>
      <c r="C19" s="18" t="s">
        <v>3</v>
      </c>
      <c r="D19" s="18" t="s">
        <v>3</v>
      </c>
      <c r="E19" s="18" t="s">
        <v>3</v>
      </c>
      <c r="F19" s="18" t="s">
        <v>3</v>
      </c>
      <c r="G19" s="18" t="s">
        <v>3</v>
      </c>
      <c r="H19" s="18" t="s">
        <v>3</v>
      </c>
      <c r="I19" s="18" t="s">
        <v>3</v>
      </c>
      <c r="J19" s="18" t="s">
        <v>3</v>
      </c>
      <c r="K19" s="18" t="s">
        <v>3</v>
      </c>
      <c r="L19" s="18" t="s">
        <v>3</v>
      </c>
      <c r="M19" s="18" t="s">
        <v>3</v>
      </c>
      <c r="N19" s="18" t="s">
        <v>3</v>
      </c>
      <c r="O19" s="18" t="s">
        <v>3</v>
      </c>
      <c r="P19" s="18" t="s">
        <v>3</v>
      </c>
      <c r="Q19" s="18" t="s">
        <v>3</v>
      </c>
      <c r="R19" s="18" t="s">
        <v>3</v>
      </c>
      <c r="S19" s="18" t="s">
        <v>3</v>
      </c>
      <c r="T19" s="18" t="s">
        <v>3</v>
      </c>
      <c r="U19" s="18" t="s">
        <v>3</v>
      </c>
      <c r="V19" s="18" t="s">
        <v>3</v>
      </c>
      <c r="W19" s="18" t="s">
        <v>3</v>
      </c>
    </row>
    <row r="20" spans="1:23" hidden="1">
      <c r="A20" s="27"/>
      <c r="B20" s="13" t="s">
        <v>8</v>
      </c>
      <c r="C20" s="18">
        <f t="shared" ref="C20:C45" si="5">SUM(D20:E20)</f>
        <v>1</v>
      </c>
      <c r="D20" s="18" t="s">
        <v>4</v>
      </c>
      <c r="E20" s="18">
        <v>1</v>
      </c>
      <c r="F20" s="18">
        <v>3</v>
      </c>
      <c r="G20" s="18">
        <f t="shared" ref="G20:G45" si="6">SUM(H20:I20)</f>
        <v>47</v>
      </c>
      <c r="H20" s="18">
        <f t="shared" ref="H20:H45" si="7">SUM(J20,L20,N20)</f>
        <v>17</v>
      </c>
      <c r="I20" s="18">
        <f t="shared" ref="I20:I45" si="8">SUM(K20,M20,O20)</f>
        <v>30</v>
      </c>
      <c r="J20" s="18">
        <v>3</v>
      </c>
      <c r="K20" s="18">
        <v>7</v>
      </c>
      <c r="L20" s="18">
        <v>4</v>
      </c>
      <c r="M20" s="18">
        <v>13</v>
      </c>
      <c r="N20" s="18">
        <v>10</v>
      </c>
      <c r="O20" s="18">
        <v>10</v>
      </c>
      <c r="P20" s="18">
        <f t="shared" ref="P20:P45" si="9">SUM(Q20:R20)</f>
        <v>4</v>
      </c>
      <c r="Q20" s="18">
        <v>1</v>
      </c>
      <c r="R20" s="18">
        <v>3</v>
      </c>
      <c r="S20" s="18">
        <f t="shared" ref="S20:S45" si="10">SUM(T20:U20)</f>
        <v>3</v>
      </c>
      <c r="T20" s="18">
        <v>2</v>
      </c>
      <c r="U20" s="18">
        <v>1</v>
      </c>
      <c r="V20" s="10">
        <f t="shared" ref="V20:V45" si="11">G20/P20</f>
        <v>11.75</v>
      </c>
      <c r="W20" s="10">
        <f t="shared" ref="W20:W45" si="12">G20/F20</f>
        <v>15.666666666666666</v>
      </c>
    </row>
    <row r="21" spans="1:23" hidden="1">
      <c r="A21" s="27"/>
      <c r="B21" s="13" t="s">
        <v>9</v>
      </c>
      <c r="C21" s="18">
        <f t="shared" si="5"/>
        <v>1</v>
      </c>
      <c r="D21" s="18" t="s">
        <v>2</v>
      </c>
      <c r="E21" s="18">
        <v>1</v>
      </c>
      <c r="F21" s="18">
        <v>3</v>
      </c>
      <c r="G21" s="18">
        <f t="shared" si="6"/>
        <v>63</v>
      </c>
      <c r="H21" s="18">
        <f t="shared" si="7"/>
        <v>32</v>
      </c>
      <c r="I21" s="18">
        <f t="shared" si="8"/>
        <v>31</v>
      </c>
      <c r="J21" s="18">
        <v>9</v>
      </c>
      <c r="K21" s="18">
        <v>10</v>
      </c>
      <c r="L21" s="18">
        <v>14</v>
      </c>
      <c r="M21" s="18">
        <v>10</v>
      </c>
      <c r="N21" s="18">
        <v>9</v>
      </c>
      <c r="O21" s="18">
        <v>11</v>
      </c>
      <c r="P21" s="18">
        <f t="shared" si="9"/>
        <v>5</v>
      </c>
      <c r="Q21" s="18" t="s">
        <v>2</v>
      </c>
      <c r="R21" s="18">
        <v>5</v>
      </c>
      <c r="S21" s="18">
        <f t="shared" si="10"/>
        <v>1</v>
      </c>
      <c r="T21" s="18">
        <v>1</v>
      </c>
      <c r="U21" s="18" t="s">
        <v>2</v>
      </c>
      <c r="V21" s="10">
        <f t="shared" si="11"/>
        <v>12.6</v>
      </c>
      <c r="W21" s="10">
        <f t="shared" si="12"/>
        <v>21</v>
      </c>
    </row>
    <row r="22" spans="1:23" hidden="1">
      <c r="A22" s="28">
        <v>12</v>
      </c>
      <c r="B22" s="13" t="s">
        <v>6</v>
      </c>
      <c r="C22" s="18">
        <f t="shared" si="5"/>
        <v>3</v>
      </c>
      <c r="D22" s="18" t="s">
        <v>29</v>
      </c>
      <c r="E22" s="18">
        <v>3</v>
      </c>
      <c r="F22" s="18">
        <v>29</v>
      </c>
      <c r="G22" s="18">
        <f t="shared" si="6"/>
        <v>727</v>
      </c>
      <c r="H22" s="18">
        <f t="shared" si="7"/>
        <v>346</v>
      </c>
      <c r="I22" s="18">
        <f t="shared" si="8"/>
        <v>381</v>
      </c>
      <c r="J22" s="18">
        <v>115</v>
      </c>
      <c r="K22" s="18">
        <v>99</v>
      </c>
      <c r="L22" s="18">
        <v>107</v>
      </c>
      <c r="M22" s="18">
        <v>160</v>
      </c>
      <c r="N22" s="18">
        <v>124</v>
      </c>
      <c r="O22" s="18">
        <v>122</v>
      </c>
      <c r="P22" s="18">
        <f t="shared" si="9"/>
        <v>45</v>
      </c>
      <c r="Q22" s="18">
        <v>5</v>
      </c>
      <c r="R22" s="18">
        <v>40</v>
      </c>
      <c r="S22" s="18">
        <f t="shared" si="10"/>
        <v>8</v>
      </c>
      <c r="T22" s="18">
        <v>4</v>
      </c>
      <c r="U22" s="18">
        <v>4</v>
      </c>
      <c r="V22" s="10">
        <f t="shared" si="11"/>
        <v>16.155555555555555</v>
      </c>
      <c r="W22" s="10">
        <f t="shared" si="12"/>
        <v>25.068965517241381</v>
      </c>
    </row>
    <row r="23" spans="1:23" hidden="1">
      <c r="A23" s="28"/>
      <c r="B23" s="13" t="s">
        <v>7</v>
      </c>
      <c r="C23" s="18" t="s">
        <v>3</v>
      </c>
      <c r="D23" s="18" t="s">
        <v>3</v>
      </c>
      <c r="E23" s="18" t="s">
        <v>3</v>
      </c>
      <c r="F23" s="18" t="s">
        <v>3</v>
      </c>
      <c r="G23" s="18" t="s">
        <v>3</v>
      </c>
      <c r="H23" s="18" t="s">
        <v>3</v>
      </c>
      <c r="I23" s="18" t="s">
        <v>3</v>
      </c>
      <c r="J23" s="18" t="s">
        <v>3</v>
      </c>
      <c r="K23" s="18" t="s">
        <v>3</v>
      </c>
      <c r="L23" s="18" t="s">
        <v>3</v>
      </c>
      <c r="M23" s="18" t="s">
        <v>3</v>
      </c>
      <c r="N23" s="18" t="s">
        <v>3</v>
      </c>
      <c r="O23" s="18" t="s">
        <v>3</v>
      </c>
      <c r="P23" s="18" t="s">
        <v>3</v>
      </c>
      <c r="Q23" s="18" t="s">
        <v>3</v>
      </c>
      <c r="R23" s="18" t="s">
        <v>3</v>
      </c>
      <c r="S23" s="18" t="s">
        <v>3</v>
      </c>
      <c r="T23" s="18" t="s">
        <v>3</v>
      </c>
      <c r="U23" s="18" t="s">
        <v>3</v>
      </c>
      <c r="V23" s="18" t="s">
        <v>3</v>
      </c>
      <c r="W23" s="18" t="s">
        <v>3</v>
      </c>
    </row>
    <row r="24" spans="1:23" hidden="1">
      <c r="A24" s="28"/>
      <c r="B24" s="13" t="s">
        <v>8</v>
      </c>
      <c r="C24" s="18">
        <f t="shared" si="5"/>
        <v>1</v>
      </c>
      <c r="D24" s="18" t="s">
        <v>4</v>
      </c>
      <c r="E24" s="18">
        <v>1</v>
      </c>
      <c r="F24" s="18">
        <v>3</v>
      </c>
      <c r="G24" s="18">
        <f t="shared" si="6"/>
        <v>40</v>
      </c>
      <c r="H24" s="18">
        <f t="shared" si="7"/>
        <v>16</v>
      </c>
      <c r="I24" s="18">
        <f t="shared" si="8"/>
        <v>24</v>
      </c>
      <c r="J24" s="18">
        <v>6</v>
      </c>
      <c r="K24" s="18">
        <v>3</v>
      </c>
      <c r="L24" s="18">
        <v>6</v>
      </c>
      <c r="M24" s="18">
        <v>8</v>
      </c>
      <c r="N24" s="18">
        <v>4</v>
      </c>
      <c r="O24" s="18">
        <v>13</v>
      </c>
      <c r="P24" s="18">
        <f t="shared" si="9"/>
        <v>4</v>
      </c>
      <c r="Q24" s="18">
        <v>1</v>
      </c>
      <c r="R24" s="18">
        <v>3</v>
      </c>
      <c r="S24" s="18">
        <f t="shared" si="10"/>
        <v>3</v>
      </c>
      <c r="T24" s="18">
        <v>2</v>
      </c>
      <c r="U24" s="18">
        <v>1</v>
      </c>
      <c r="V24" s="10">
        <f t="shared" si="11"/>
        <v>10</v>
      </c>
      <c r="W24" s="10">
        <f t="shared" si="12"/>
        <v>13.333333333333334</v>
      </c>
    </row>
    <row r="25" spans="1:23" hidden="1">
      <c r="A25" s="28"/>
      <c r="B25" s="13" t="s">
        <v>9</v>
      </c>
      <c r="C25" s="18">
        <f t="shared" si="5"/>
        <v>1</v>
      </c>
      <c r="D25" s="18" t="s">
        <v>2</v>
      </c>
      <c r="E25" s="18">
        <v>1</v>
      </c>
      <c r="F25" s="18">
        <v>3</v>
      </c>
      <c r="G25" s="18">
        <f t="shared" si="6"/>
        <v>71</v>
      </c>
      <c r="H25" s="18">
        <f t="shared" si="7"/>
        <v>35</v>
      </c>
      <c r="I25" s="18">
        <f t="shared" si="8"/>
        <v>36</v>
      </c>
      <c r="J25" s="18">
        <v>10</v>
      </c>
      <c r="K25" s="18">
        <v>14</v>
      </c>
      <c r="L25" s="18">
        <v>9</v>
      </c>
      <c r="M25" s="18">
        <v>13</v>
      </c>
      <c r="N25" s="18">
        <v>16</v>
      </c>
      <c r="O25" s="18">
        <v>9</v>
      </c>
      <c r="P25" s="18">
        <f t="shared" si="9"/>
        <v>5</v>
      </c>
      <c r="Q25" s="18" t="s">
        <v>2</v>
      </c>
      <c r="R25" s="18">
        <v>5</v>
      </c>
      <c r="S25" s="18">
        <f t="shared" si="10"/>
        <v>1</v>
      </c>
      <c r="T25" s="18">
        <v>1</v>
      </c>
      <c r="U25" s="18" t="s">
        <v>2</v>
      </c>
      <c r="V25" s="10">
        <f t="shared" si="11"/>
        <v>14.2</v>
      </c>
      <c r="W25" s="10">
        <f t="shared" si="12"/>
        <v>23.666666666666668</v>
      </c>
    </row>
    <row r="26" spans="1:23" hidden="1">
      <c r="A26" s="28">
        <v>13</v>
      </c>
      <c r="B26" s="13" t="s">
        <v>6</v>
      </c>
      <c r="C26" s="18">
        <f t="shared" si="5"/>
        <v>3</v>
      </c>
      <c r="D26" s="18" t="s">
        <v>29</v>
      </c>
      <c r="E26" s="18">
        <v>3</v>
      </c>
      <c r="F26" s="18">
        <v>29</v>
      </c>
      <c r="G26" s="18">
        <f t="shared" si="6"/>
        <v>747</v>
      </c>
      <c r="H26" s="18">
        <f t="shared" si="7"/>
        <v>357</v>
      </c>
      <c r="I26" s="18">
        <f t="shared" si="8"/>
        <v>390</v>
      </c>
      <c r="J26" s="18">
        <v>109</v>
      </c>
      <c r="K26" s="18">
        <v>100</v>
      </c>
      <c r="L26" s="18">
        <v>142</v>
      </c>
      <c r="M26" s="18">
        <v>127</v>
      </c>
      <c r="N26" s="18">
        <v>106</v>
      </c>
      <c r="O26" s="18">
        <v>163</v>
      </c>
      <c r="P26" s="18">
        <f t="shared" si="9"/>
        <v>45</v>
      </c>
      <c r="Q26" s="18">
        <v>5</v>
      </c>
      <c r="R26" s="18">
        <v>40</v>
      </c>
      <c r="S26" s="18">
        <f t="shared" si="10"/>
        <v>7</v>
      </c>
      <c r="T26" s="18">
        <v>3</v>
      </c>
      <c r="U26" s="18">
        <v>4</v>
      </c>
      <c r="V26" s="10">
        <f t="shared" si="11"/>
        <v>16.600000000000001</v>
      </c>
      <c r="W26" s="10">
        <f t="shared" si="12"/>
        <v>25.758620689655171</v>
      </c>
    </row>
    <row r="27" spans="1:23" hidden="1">
      <c r="A27" s="28"/>
      <c r="B27" s="13" t="s">
        <v>7</v>
      </c>
      <c r="C27" s="18" t="s">
        <v>3</v>
      </c>
      <c r="D27" s="18" t="s">
        <v>3</v>
      </c>
      <c r="E27" s="18" t="s">
        <v>3</v>
      </c>
      <c r="F27" s="18" t="s">
        <v>3</v>
      </c>
      <c r="G27" s="18" t="s">
        <v>3</v>
      </c>
      <c r="H27" s="18" t="s">
        <v>3</v>
      </c>
      <c r="I27" s="18" t="s">
        <v>3</v>
      </c>
      <c r="J27" s="18" t="s">
        <v>3</v>
      </c>
      <c r="K27" s="18" t="s">
        <v>3</v>
      </c>
      <c r="L27" s="18" t="s">
        <v>3</v>
      </c>
      <c r="M27" s="18" t="s">
        <v>3</v>
      </c>
      <c r="N27" s="18" t="s">
        <v>3</v>
      </c>
      <c r="O27" s="18" t="s">
        <v>3</v>
      </c>
      <c r="P27" s="18" t="s">
        <v>3</v>
      </c>
      <c r="Q27" s="18" t="s">
        <v>3</v>
      </c>
      <c r="R27" s="18" t="s">
        <v>3</v>
      </c>
      <c r="S27" s="18" t="s">
        <v>3</v>
      </c>
      <c r="T27" s="18" t="s">
        <v>3</v>
      </c>
      <c r="U27" s="18" t="s">
        <v>3</v>
      </c>
      <c r="V27" s="18" t="s">
        <v>3</v>
      </c>
      <c r="W27" s="18" t="s">
        <v>3</v>
      </c>
    </row>
    <row r="28" spans="1:23" hidden="1">
      <c r="A28" s="28"/>
      <c r="B28" s="13" t="s">
        <v>8</v>
      </c>
      <c r="C28" s="18">
        <f t="shared" si="5"/>
        <v>1</v>
      </c>
      <c r="D28" s="18" t="s">
        <v>4</v>
      </c>
      <c r="E28" s="18">
        <v>1</v>
      </c>
      <c r="F28" s="18">
        <v>3</v>
      </c>
      <c r="G28" s="18">
        <f t="shared" si="6"/>
        <v>42</v>
      </c>
      <c r="H28" s="18">
        <f t="shared" si="7"/>
        <v>24</v>
      </c>
      <c r="I28" s="18">
        <f t="shared" si="8"/>
        <v>18</v>
      </c>
      <c r="J28" s="18">
        <v>10</v>
      </c>
      <c r="K28" s="18">
        <v>6</v>
      </c>
      <c r="L28" s="18">
        <v>7</v>
      </c>
      <c r="M28" s="18">
        <v>4</v>
      </c>
      <c r="N28" s="18">
        <v>7</v>
      </c>
      <c r="O28" s="18">
        <v>8</v>
      </c>
      <c r="P28" s="18">
        <f t="shared" si="9"/>
        <v>4</v>
      </c>
      <c r="Q28" s="18">
        <v>1</v>
      </c>
      <c r="R28" s="18">
        <v>3</v>
      </c>
      <c r="S28" s="18">
        <f t="shared" si="10"/>
        <v>3</v>
      </c>
      <c r="T28" s="18">
        <v>2</v>
      </c>
      <c r="U28" s="18">
        <v>1</v>
      </c>
      <c r="V28" s="10">
        <f t="shared" si="11"/>
        <v>10.5</v>
      </c>
      <c r="W28" s="10">
        <f t="shared" si="12"/>
        <v>14</v>
      </c>
    </row>
    <row r="29" spans="1:23" hidden="1">
      <c r="A29" s="28"/>
      <c r="B29" s="13" t="s">
        <v>9</v>
      </c>
      <c r="C29" s="18">
        <f t="shared" si="5"/>
        <v>1</v>
      </c>
      <c r="D29" s="18" t="s">
        <v>2</v>
      </c>
      <c r="E29" s="18">
        <v>1</v>
      </c>
      <c r="F29" s="18">
        <v>3</v>
      </c>
      <c r="G29" s="18">
        <f t="shared" si="6"/>
        <v>70</v>
      </c>
      <c r="H29" s="18">
        <f t="shared" si="7"/>
        <v>32</v>
      </c>
      <c r="I29" s="18">
        <f t="shared" si="8"/>
        <v>38</v>
      </c>
      <c r="J29" s="18">
        <v>11</v>
      </c>
      <c r="K29" s="18">
        <v>12</v>
      </c>
      <c r="L29" s="18">
        <v>12</v>
      </c>
      <c r="M29" s="18">
        <v>13</v>
      </c>
      <c r="N29" s="18">
        <v>9</v>
      </c>
      <c r="O29" s="18">
        <v>13</v>
      </c>
      <c r="P29" s="18">
        <f t="shared" si="9"/>
        <v>5</v>
      </c>
      <c r="Q29" s="18" t="s">
        <v>2</v>
      </c>
      <c r="R29" s="18">
        <v>5</v>
      </c>
      <c r="S29" s="18">
        <f t="shared" si="10"/>
        <v>1</v>
      </c>
      <c r="T29" s="18">
        <v>1</v>
      </c>
      <c r="U29" s="18" t="s">
        <v>2</v>
      </c>
      <c r="V29" s="10">
        <f t="shared" si="11"/>
        <v>14</v>
      </c>
      <c r="W29" s="10">
        <f t="shared" si="12"/>
        <v>23.333333333333332</v>
      </c>
    </row>
    <row r="30" spans="1:23" hidden="1">
      <c r="A30" s="28">
        <v>14</v>
      </c>
      <c r="B30" s="13" t="s">
        <v>6</v>
      </c>
      <c r="C30" s="18">
        <f t="shared" si="5"/>
        <v>3</v>
      </c>
      <c r="D30" s="18" t="s">
        <v>29</v>
      </c>
      <c r="E30" s="18">
        <v>3</v>
      </c>
      <c r="F30" s="18">
        <v>30</v>
      </c>
      <c r="G30" s="18">
        <f t="shared" si="6"/>
        <v>730</v>
      </c>
      <c r="H30" s="18">
        <f t="shared" si="7"/>
        <v>381</v>
      </c>
      <c r="I30" s="18">
        <f t="shared" si="8"/>
        <v>349</v>
      </c>
      <c r="J30" s="18">
        <v>114</v>
      </c>
      <c r="K30" s="18">
        <v>116</v>
      </c>
      <c r="L30" s="18">
        <v>123</v>
      </c>
      <c r="M30" s="18">
        <v>116</v>
      </c>
      <c r="N30" s="18">
        <v>144</v>
      </c>
      <c r="O30" s="18">
        <v>117</v>
      </c>
      <c r="P30" s="18">
        <f t="shared" si="9"/>
        <v>46</v>
      </c>
      <c r="Q30" s="18">
        <v>5</v>
      </c>
      <c r="R30" s="18">
        <v>41</v>
      </c>
      <c r="S30" s="18">
        <f t="shared" si="10"/>
        <v>10</v>
      </c>
      <c r="T30" s="18">
        <v>4</v>
      </c>
      <c r="U30" s="18">
        <v>6</v>
      </c>
      <c r="V30" s="10">
        <f t="shared" si="11"/>
        <v>15.869565217391305</v>
      </c>
      <c r="W30" s="10">
        <f t="shared" si="12"/>
        <v>24.333333333333332</v>
      </c>
    </row>
    <row r="31" spans="1:23" hidden="1">
      <c r="A31" s="28"/>
      <c r="B31" s="13" t="s">
        <v>7</v>
      </c>
      <c r="C31" s="18" t="s">
        <v>3</v>
      </c>
      <c r="D31" s="18" t="s">
        <v>3</v>
      </c>
      <c r="E31" s="18" t="s">
        <v>3</v>
      </c>
      <c r="F31" s="18" t="s">
        <v>3</v>
      </c>
      <c r="G31" s="18" t="s">
        <v>3</v>
      </c>
      <c r="H31" s="18" t="s">
        <v>3</v>
      </c>
      <c r="I31" s="18" t="s">
        <v>3</v>
      </c>
      <c r="J31" s="18" t="s">
        <v>3</v>
      </c>
      <c r="K31" s="18" t="s">
        <v>3</v>
      </c>
      <c r="L31" s="18" t="s">
        <v>3</v>
      </c>
      <c r="M31" s="18" t="s">
        <v>3</v>
      </c>
      <c r="N31" s="18" t="s">
        <v>3</v>
      </c>
      <c r="O31" s="18" t="s">
        <v>3</v>
      </c>
      <c r="P31" s="18" t="s">
        <v>3</v>
      </c>
      <c r="Q31" s="18" t="s">
        <v>3</v>
      </c>
      <c r="R31" s="18" t="s">
        <v>3</v>
      </c>
      <c r="S31" s="18" t="s">
        <v>3</v>
      </c>
      <c r="T31" s="18" t="s">
        <v>3</v>
      </c>
      <c r="U31" s="18" t="s">
        <v>3</v>
      </c>
      <c r="V31" s="18" t="s">
        <v>3</v>
      </c>
      <c r="W31" s="18" t="s">
        <v>3</v>
      </c>
    </row>
    <row r="32" spans="1:23" hidden="1">
      <c r="A32" s="28"/>
      <c r="B32" s="13" t="s">
        <v>8</v>
      </c>
      <c r="C32" s="18">
        <f t="shared" si="5"/>
        <v>1</v>
      </c>
      <c r="D32" s="18" t="s">
        <v>4</v>
      </c>
      <c r="E32" s="18">
        <v>1</v>
      </c>
      <c r="F32" s="18">
        <v>3</v>
      </c>
      <c r="G32" s="18">
        <f t="shared" si="6"/>
        <v>43</v>
      </c>
      <c r="H32" s="18">
        <f t="shared" si="7"/>
        <v>24</v>
      </c>
      <c r="I32" s="18">
        <f t="shared" si="8"/>
        <v>19</v>
      </c>
      <c r="J32" s="18">
        <v>8</v>
      </c>
      <c r="K32" s="18">
        <v>6</v>
      </c>
      <c r="L32" s="18">
        <v>10</v>
      </c>
      <c r="M32" s="18">
        <v>7</v>
      </c>
      <c r="N32" s="18">
        <v>6</v>
      </c>
      <c r="O32" s="18">
        <v>6</v>
      </c>
      <c r="P32" s="18">
        <f t="shared" si="9"/>
        <v>4</v>
      </c>
      <c r="Q32" s="18">
        <v>1</v>
      </c>
      <c r="R32" s="18">
        <v>3</v>
      </c>
      <c r="S32" s="18">
        <f t="shared" si="10"/>
        <v>1</v>
      </c>
      <c r="T32" s="18" t="s">
        <v>4</v>
      </c>
      <c r="U32" s="18">
        <v>1</v>
      </c>
      <c r="V32" s="10">
        <f t="shared" si="11"/>
        <v>10.75</v>
      </c>
      <c r="W32" s="10">
        <f t="shared" si="12"/>
        <v>14.333333333333334</v>
      </c>
    </row>
    <row r="33" spans="1:23" hidden="1">
      <c r="A33" s="28"/>
      <c r="B33" s="13" t="s">
        <v>9</v>
      </c>
      <c r="C33" s="18">
        <f t="shared" si="5"/>
        <v>1</v>
      </c>
      <c r="D33" s="18" t="s">
        <v>2</v>
      </c>
      <c r="E33" s="18">
        <v>1</v>
      </c>
      <c r="F33" s="18">
        <v>3</v>
      </c>
      <c r="G33" s="18">
        <f t="shared" si="6"/>
        <v>69</v>
      </c>
      <c r="H33" s="18">
        <f t="shared" si="7"/>
        <v>37</v>
      </c>
      <c r="I33" s="18">
        <f t="shared" si="8"/>
        <v>32</v>
      </c>
      <c r="J33" s="18">
        <v>14</v>
      </c>
      <c r="K33" s="18">
        <v>5</v>
      </c>
      <c r="L33" s="18">
        <v>12</v>
      </c>
      <c r="M33" s="18">
        <v>12</v>
      </c>
      <c r="N33" s="18">
        <v>11</v>
      </c>
      <c r="O33" s="18">
        <v>15</v>
      </c>
      <c r="P33" s="18">
        <f t="shared" si="9"/>
        <v>6</v>
      </c>
      <c r="Q33" s="18" t="s">
        <v>2</v>
      </c>
      <c r="R33" s="18">
        <v>6</v>
      </c>
      <c r="S33" s="18">
        <f t="shared" si="10"/>
        <v>1</v>
      </c>
      <c r="T33" s="18">
        <v>1</v>
      </c>
      <c r="U33" s="18" t="s">
        <v>2</v>
      </c>
      <c r="V33" s="10">
        <f t="shared" si="11"/>
        <v>11.5</v>
      </c>
      <c r="W33" s="10">
        <f t="shared" si="12"/>
        <v>23</v>
      </c>
    </row>
    <row r="34" spans="1:23" hidden="1">
      <c r="A34" s="28">
        <v>15</v>
      </c>
      <c r="B34" s="13" t="s">
        <v>6</v>
      </c>
      <c r="C34" s="18">
        <f t="shared" si="5"/>
        <v>3</v>
      </c>
      <c r="D34" s="18" t="s">
        <v>29</v>
      </c>
      <c r="E34" s="18">
        <v>3</v>
      </c>
      <c r="F34" s="18">
        <v>30</v>
      </c>
      <c r="G34" s="18">
        <f t="shared" si="6"/>
        <v>681</v>
      </c>
      <c r="H34" s="18">
        <f t="shared" si="7"/>
        <v>332</v>
      </c>
      <c r="I34" s="18">
        <f t="shared" si="8"/>
        <v>349</v>
      </c>
      <c r="J34" s="18">
        <v>86</v>
      </c>
      <c r="K34" s="18">
        <v>105</v>
      </c>
      <c r="L34" s="18">
        <v>123</v>
      </c>
      <c r="M34" s="18">
        <v>127</v>
      </c>
      <c r="N34" s="18">
        <v>123</v>
      </c>
      <c r="O34" s="18">
        <v>117</v>
      </c>
      <c r="P34" s="18">
        <f t="shared" si="9"/>
        <v>44</v>
      </c>
      <c r="Q34" s="18">
        <v>3</v>
      </c>
      <c r="R34" s="18">
        <v>41</v>
      </c>
      <c r="S34" s="18">
        <f t="shared" si="10"/>
        <v>10</v>
      </c>
      <c r="T34" s="18">
        <v>4</v>
      </c>
      <c r="U34" s="18">
        <v>6</v>
      </c>
      <c r="V34" s="10">
        <f t="shared" si="11"/>
        <v>15.477272727272727</v>
      </c>
      <c r="W34" s="10">
        <f t="shared" si="12"/>
        <v>22.7</v>
      </c>
    </row>
    <row r="35" spans="1:23" hidden="1">
      <c r="A35" s="28"/>
      <c r="B35" s="13" t="s">
        <v>7</v>
      </c>
      <c r="C35" s="18">
        <f t="shared" si="5"/>
        <v>1</v>
      </c>
      <c r="D35" s="18" t="s">
        <v>3</v>
      </c>
      <c r="E35" s="18">
        <v>1</v>
      </c>
      <c r="F35" s="18">
        <v>3</v>
      </c>
      <c r="G35" s="18">
        <f t="shared" si="6"/>
        <v>35</v>
      </c>
      <c r="H35" s="18">
        <f t="shared" si="7"/>
        <v>21</v>
      </c>
      <c r="I35" s="18">
        <f t="shared" si="8"/>
        <v>14</v>
      </c>
      <c r="J35" s="18">
        <v>10</v>
      </c>
      <c r="K35" s="18">
        <v>8</v>
      </c>
      <c r="L35" s="18">
        <v>9</v>
      </c>
      <c r="M35" s="18">
        <v>3</v>
      </c>
      <c r="N35" s="18">
        <v>2</v>
      </c>
      <c r="O35" s="18">
        <v>3</v>
      </c>
      <c r="P35" s="18">
        <f t="shared" si="9"/>
        <v>6</v>
      </c>
      <c r="Q35" s="18">
        <v>1</v>
      </c>
      <c r="R35" s="18">
        <v>5</v>
      </c>
      <c r="S35" s="18">
        <f t="shared" si="10"/>
        <v>1</v>
      </c>
      <c r="T35" s="18">
        <v>1</v>
      </c>
      <c r="U35" s="18" t="s">
        <v>3</v>
      </c>
      <c r="V35" s="10">
        <f t="shared" si="11"/>
        <v>5.833333333333333</v>
      </c>
      <c r="W35" s="10">
        <f t="shared" si="12"/>
        <v>11.666666666666666</v>
      </c>
    </row>
    <row r="36" spans="1:23" hidden="1">
      <c r="A36" s="28"/>
      <c r="B36" s="13" t="s">
        <v>8</v>
      </c>
      <c r="C36" s="18">
        <f t="shared" si="5"/>
        <v>1</v>
      </c>
      <c r="D36" s="18" t="s">
        <v>4</v>
      </c>
      <c r="E36" s="18">
        <v>1</v>
      </c>
      <c r="F36" s="18">
        <v>3</v>
      </c>
      <c r="G36" s="18">
        <f t="shared" si="6"/>
        <v>36</v>
      </c>
      <c r="H36" s="18">
        <f t="shared" si="7"/>
        <v>24</v>
      </c>
      <c r="I36" s="18">
        <f t="shared" si="8"/>
        <v>12</v>
      </c>
      <c r="J36" s="18">
        <v>5</v>
      </c>
      <c r="K36" s="18">
        <v>2</v>
      </c>
      <c r="L36" s="18">
        <v>8</v>
      </c>
      <c r="M36" s="18">
        <v>3</v>
      </c>
      <c r="N36" s="18">
        <v>11</v>
      </c>
      <c r="O36" s="18">
        <v>7</v>
      </c>
      <c r="P36" s="18">
        <f t="shared" si="9"/>
        <v>4</v>
      </c>
      <c r="Q36" s="18">
        <v>1</v>
      </c>
      <c r="R36" s="18">
        <v>3</v>
      </c>
      <c r="S36" s="18">
        <f t="shared" si="10"/>
        <v>1</v>
      </c>
      <c r="T36" s="18" t="s">
        <v>4</v>
      </c>
      <c r="U36" s="18">
        <v>1</v>
      </c>
      <c r="V36" s="10">
        <f t="shared" si="11"/>
        <v>9</v>
      </c>
      <c r="W36" s="10">
        <f t="shared" si="12"/>
        <v>12</v>
      </c>
    </row>
    <row r="37" spans="1:23" hidden="1">
      <c r="A37" s="28"/>
      <c r="B37" s="13" t="s">
        <v>9</v>
      </c>
      <c r="C37" s="18">
        <f t="shared" si="5"/>
        <v>1</v>
      </c>
      <c r="D37" s="18" t="s">
        <v>2</v>
      </c>
      <c r="E37" s="18">
        <v>1</v>
      </c>
      <c r="F37" s="18">
        <v>3</v>
      </c>
      <c r="G37" s="18">
        <f t="shared" si="6"/>
        <v>63</v>
      </c>
      <c r="H37" s="18">
        <f t="shared" si="7"/>
        <v>34</v>
      </c>
      <c r="I37" s="18">
        <f t="shared" si="8"/>
        <v>29</v>
      </c>
      <c r="J37" s="18">
        <v>8</v>
      </c>
      <c r="K37" s="18">
        <v>11</v>
      </c>
      <c r="L37" s="18">
        <v>14</v>
      </c>
      <c r="M37" s="18">
        <v>5</v>
      </c>
      <c r="N37" s="18">
        <v>12</v>
      </c>
      <c r="O37" s="18">
        <v>13</v>
      </c>
      <c r="P37" s="18">
        <f t="shared" si="9"/>
        <v>5</v>
      </c>
      <c r="Q37" s="18" t="s">
        <v>2</v>
      </c>
      <c r="R37" s="18">
        <v>5</v>
      </c>
      <c r="S37" s="18">
        <f t="shared" si="10"/>
        <v>1</v>
      </c>
      <c r="T37" s="18">
        <v>1</v>
      </c>
      <c r="U37" s="18" t="s">
        <v>2</v>
      </c>
      <c r="V37" s="10">
        <f t="shared" si="11"/>
        <v>12.6</v>
      </c>
      <c r="W37" s="10">
        <f t="shared" si="12"/>
        <v>21</v>
      </c>
    </row>
    <row r="38" spans="1:23" hidden="1">
      <c r="A38" s="28">
        <v>16</v>
      </c>
      <c r="B38" s="13" t="s">
        <v>6</v>
      </c>
      <c r="C38" s="18">
        <f>SUM(D38:E38)</f>
        <v>3</v>
      </c>
      <c r="D38" s="18" t="s">
        <v>29</v>
      </c>
      <c r="E38" s="18">
        <v>3</v>
      </c>
      <c r="F38" s="18">
        <v>29</v>
      </c>
      <c r="G38" s="18">
        <f>SUM(H38:I38)</f>
        <v>639</v>
      </c>
      <c r="H38" s="18">
        <f t="shared" ref="H38:I41" si="13">SUM(J38,L38,N38)</f>
        <v>322</v>
      </c>
      <c r="I38" s="18">
        <f t="shared" si="13"/>
        <v>317</v>
      </c>
      <c r="J38" s="18">
        <v>85</v>
      </c>
      <c r="K38" s="18">
        <v>74</v>
      </c>
      <c r="L38" s="18">
        <v>105</v>
      </c>
      <c r="M38" s="18">
        <v>122</v>
      </c>
      <c r="N38" s="18">
        <v>132</v>
      </c>
      <c r="O38" s="18">
        <v>121</v>
      </c>
      <c r="P38" s="18">
        <f>SUM(Q38:R38)</f>
        <v>43</v>
      </c>
      <c r="Q38" s="18">
        <v>3</v>
      </c>
      <c r="R38" s="18">
        <v>40</v>
      </c>
      <c r="S38" s="18">
        <f>SUM(T38:U38)</f>
        <v>10</v>
      </c>
      <c r="T38" s="18">
        <v>4</v>
      </c>
      <c r="U38" s="18">
        <v>6</v>
      </c>
      <c r="V38" s="10">
        <f>G38/P38</f>
        <v>14.86046511627907</v>
      </c>
      <c r="W38" s="10">
        <f>G38/F38</f>
        <v>22.03448275862069</v>
      </c>
    </row>
    <row r="39" spans="1:23" hidden="1">
      <c r="A39" s="28"/>
      <c r="B39" s="13" t="s">
        <v>7</v>
      </c>
      <c r="C39" s="18">
        <f>SUM(D39:E39)</f>
        <v>1</v>
      </c>
      <c r="D39" s="18" t="s">
        <v>3</v>
      </c>
      <c r="E39" s="18">
        <v>1</v>
      </c>
      <c r="F39" s="18">
        <v>4</v>
      </c>
      <c r="G39" s="18">
        <f>SUM(H39:I39)</f>
        <v>65</v>
      </c>
      <c r="H39" s="18">
        <f t="shared" si="13"/>
        <v>42</v>
      </c>
      <c r="I39" s="18">
        <f t="shared" si="13"/>
        <v>23</v>
      </c>
      <c r="J39" s="18">
        <v>19</v>
      </c>
      <c r="K39" s="18">
        <v>8</v>
      </c>
      <c r="L39" s="18">
        <v>13</v>
      </c>
      <c r="M39" s="18">
        <v>12</v>
      </c>
      <c r="N39" s="18">
        <v>10</v>
      </c>
      <c r="O39" s="18">
        <v>3</v>
      </c>
      <c r="P39" s="18">
        <f>SUM(Q39:R39)</f>
        <v>8</v>
      </c>
      <c r="Q39" s="18">
        <v>1</v>
      </c>
      <c r="R39" s="18">
        <v>7</v>
      </c>
      <c r="S39" s="18">
        <f>SUM(T39:U39)</f>
        <v>1</v>
      </c>
      <c r="T39" s="18">
        <v>1</v>
      </c>
      <c r="U39" s="18" t="s">
        <v>3</v>
      </c>
      <c r="V39" s="10">
        <f>G39/P39</f>
        <v>8.125</v>
      </c>
      <c r="W39" s="10">
        <f>G39/F39</f>
        <v>16.25</v>
      </c>
    </row>
    <row r="40" spans="1:23" hidden="1">
      <c r="A40" s="28"/>
      <c r="B40" s="13" t="s">
        <v>8</v>
      </c>
      <c r="C40" s="18">
        <f>SUM(D40:E40)</f>
        <v>1</v>
      </c>
      <c r="D40" s="18" t="s">
        <v>4</v>
      </c>
      <c r="E40" s="18">
        <v>1</v>
      </c>
      <c r="F40" s="18">
        <v>3</v>
      </c>
      <c r="G40" s="18">
        <f>SUM(H40:I40)</f>
        <v>29</v>
      </c>
      <c r="H40" s="18">
        <f t="shared" si="13"/>
        <v>21</v>
      </c>
      <c r="I40" s="18">
        <f t="shared" si="13"/>
        <v>8</v>
      </c>
      <c r="J40" s="18">
        <v>7</v>
      </c>
      <c r="K40" s="18">
        <v>2</v>
      </c>
      <c r="L40" s="18">
        <v>6</v>
      </c>
      <c r="M40" s="18">
        <v>3</v>
      </c>
      <c r="N40" s="18">
        <v>8</v>
      </c>
      <c r="O40" s="18">
        <v>3</v>
      </c>
      <c r="P40" s="18">
        <f>SUM(Q40:R40)</f>
        <v>4</v>
      </c>
      <c r="Q40" s="18">
        <v>1</v>
      </c>
      <c r="R40" s="18">
        <v>3</v>
      </c>
      <c r="S40" s="18">
        <f>SUM(T40:U40)</f>
        <v>1</v>
      </c>
      <c r="T40" s="18" t="s">
        <v>4</v>
      </c>
      <c r="U40" s="18">
        <v>1</v>
      </c>
      <c r="V40" s="10">
        <f>G40/P40</f>
        <v>7.25</v>
      </c>
      <c r="W40" s="10">
        <f>G40/F40</f>
        <v>9.6666666666666661</v>
      </c>
    </row>
    <row r="41" spans="1:23" hidden="1">
      <c r="A41" s="28"/>
      <c r="B41" s="13" t="s">
        <v>9</v>
      </c>
      <c r="C41" s="18">
        <f>SUM(D41:E41)</f>
        <v>1</v>
      </c>
      <c r="D41" s="18" t="s">
        <v>2</v>
      </c>
      <c r="E41" s="18">
        <v>1</v>
      </c>
      <c r="F41" s="18">
        <v>3</v>
      </c>
      <c r="G41" s="18">
        <f>SUM(H41:I41)</f>
        <v>64</v>
      </c>
      <c r="H41" s="18">
        <f t="shared" si="13"/>
        <v>34</v>
      </c>
      <c r="I41" s="18">
        <f t="shared" si="13"/>
        <v>30</v>
      </c>
      <c r="J41" s="18">
        <v>13</v>
      </c>
      <c r="K41" s="18">
        <v>10</v>
      </c>
      <c r="L41" s="18">
        <v>7</v>
      </c>
      <c r="M41" s="18">
        <v>14</v>
      </c>
      <c r="N41" s="18">
        <v>14</v>
      </c>
      <c r="O41" s="18">
        <v>6</v>
      </c>
      <c r="P41" s="18">
        <f>SUM(Q41:R41)</f>
        <v>6</v>
      </c>
      <c r="Q41" s="18" t="s">
        <v>2</v>
      </c>
      <c r="R41" s="18">
        <v>6</v>
      </c>
      <c r="S41" s="18">
        <f>SUM(T41:U41)</f>
        <v>1</v>
      </c>
      <c r="T41" s="18">
        <v>1</v>
      </c>
      <c r="U41" s="18" t="s">
        <v>2</v>
      </c>
      <c r="V41" s="10">
        <f>G41/P41</f>
        <v>10.666666666666666</v>
      </c>
      <c r="W41" s="10">
        <f>G41/F41</f>
        <v>21.333333333333332</v>
      </c>
    </row>
    <row r="42" spans="1:23" hidden="1">
      <c r="A42" s="28">
        <v>17</v>
      </c>
      <c r="B42" s="13" t="s">
        <v>6</v>
      </c>
      <c r="C42" s="18">
        <f t="shared" si="5"/>
        <v>0</v>
      </c>
      <c r="D42" s="18"/>
      <c r="E42" s="18"/>
      <c r="F42" s="18"/>
      <c r="G42" s="18">
        <f t="shared" si="6"/>
        <v>0</v>
      </c>
      <c r="H42" s="18">
        <f t="shared" si="7"/>
        <v>0</v>
      </c>
      <c r="I42" s="18">
        <f t="shared" si="8"/>
        <v>0</v>
      </c>
      <c r="J42" s="18"/>
      <c r="K42" s="18"/>
      <c r="L42" s="18"/>
      <c r="M42" s="18"/>
      <c r="N42" s="18"/>
      <c r="O42" s="18"/>
      <c r="P42" s="18">
        <f t="shared" si="9"/>
        <v>0</v>
      </c>
      <c r="Q42" s="18"/>
      <c r="R42" s="18"/>
      <c r="S42" s="18">
        <f t="shared" si="10"/>
        <v>0</v>
      </c>
      <c r="T42" s="18"/>
      <c r="U42" s="18"/>
      <c r="V42" s="10" t="e">
        <f t="shared" si="11"/>
        <v>#DIV/0!</v>
      </c>
      <c r="W42" s="10" t="e">
        <f t="shared" si="12"/>
        <v>#DIV/0!</v>
      </c>
    </row>
    <row r="43" spans="1:23" hidden="1">
      <c r="A43" s="28"/>
      <c r="B43" s="13" t="s">
        <v>7</v>
      </c>
      <c r="C43" s="18">
        <v>6</v>
      </c>
      <c r="D43" s="18" t="s">
        <v>31</v>
      </c>
      <c r="E43" s="18">
        <v>6</v>
      </c>
      <c r="F43" s="18">
        <v>40</v>
      </c>
      <c r="G43" s="18">
        <v>829</v>
      </c>
      <c r="H43" s="18">
        <v>432</v>
      </c>
      <c r="I43" s="18">
        <v>397</v>
      </c>
      <c r="J43" s="18">
        <v>161</v>
      </c>
      <c r="K43" s="18">
        <v>135</v>
      </c>
      <c r="L43" s="18">
        <v>139</v>
      </c>
      <c r="M43" s="18">
        <v>104</v>
      </c>
      <c r="N43" s="18">
        <v>132</v>
      </c>
      <c r="O43" s="18">
        <v>158</v>
      </c>
      <c r="P43" s="18">
        <v>61</v>
      </c>
      <c r="Q43" s="18">
        <v>5</v>
      </c>
      <c r="R43" s="18">
        <v>56</v>
      </c>
      <c r="S43" s="18">
        <v>12</v>
      </c>
      <c r="T43" s="18">
        <v>6</v>
      </c>
      <c r="U43" s="18">
        <v>6</v>
      </c>
      <c r="V43" s="10">
        <v>13.590163934426229</v>
      </c>
      <c r="W43" s="10">
        <v>20.725000000000001</v>
      </c>
    </row>
    <row r="44" spans="1:23" hidden="1">
      <c r="A44" s="28"/>
      <c r="B44" s="13" t="s">
        <v>8</v>
      </c>
      <c r="C44" s="18">
        <f t="shared" si="5"/>
        <v>0</v>
      </c>
      <c r="D44" s="18"/>
      <c r="E44" s="18"/>
      <c r="F44" s="18"/>
      <c r="G44" s="18">
        <f t="shared" si="6"/>
        <v>0</v>
      </c>
      <c r="H44" s="18">
        <f t="shared" si="7"/>
        <v>0</v>
      </c>
      <c r="I44" s="18">
        <f t="shared" si="8"/>
        <v>0</v>
      </c>
      <c r="J44" s="18"/>
      <c r="K44" s="18"/>
      <c r="L44" s="18"/>
      <c r="M44" s="18"/>
      <c r="N44" s="18"/>
      <c r="O44" s="18"/>
      <c r="P44" s="18">
        <f t="shared" si="9"/>
        <v>0</v>
      </c>
      <c r="Q44" s="18"/>
      <c r="R44" s="18"/>
      <c r="S44" s="18">
        <f t="shared" si="10"/>
        <v>0</v>
      </c>
      <c r="T44" s="18"/>
      <c r="U44" s="18"/>
      <c r="V44" s="10" t="e">
        <f t="shared" si="11"/>
        <v>#DIV/0!</v>
      </c>
      <c r="W44" s="10" t="e">
        <f t="shared" si="12"/>
        <v>#DIV/0!</v>
      </c>
    </row>
    <row r="45" spans="1:23" ht="14.25" hidden="1" thickBot="1">
      <c r="A45" s="29"/>
      <c r="B45" s="14" t="s">
        <v>9</v>
      </c>
      <c r="C45" s="19">
        <f t="shared" si="5"/>
        <v>0</v>
      </c>
      <c r="D45" s="19"/>
      <c r="E45" s="19"/>
      <c r="F45" s="19"/>
      <c r="G45" s="19">
        <f t="shared" si="6"/>
        <v>0</v>
      </c>
      <c r="H45" s="19">
        <f t="shared" si="7"/>
        <v>0</v>
      </c>
      <c r="I45" s="19">
        <f t="shared" si="8"/>
        <v>0</v>
      </c>
      <c r="J45" s="19"/>
      <c r="K45" s="19"/>
      <c r="L45" s="19"/>
      <c r="M45" s="19"/>
      <c r="N45" s="19"/>
      <c r="O45" s="19"/>
      <c r="P45" s="19">
        <f t="shared" si="9"/>
        <v>0</v>
      </c>
      <c r="Q45" s="19"/>
      <c r="R45" s="19"/>
      <c r="S45" s="19">
        <f t="shared" si="10"/>
        <v>0</v>
      </c>
      <c r="T45" s="19"/>
      <c r="U45" s="19"/>
      <c r="V45" s="11" t="e">
        <f t="shared" si="11"/>
        <v>#DIV/0!</v>
      </c>
      <c r="W45" s="11" t="e">
        <f t="shared" si="12"/>
        <v>#DIV/0!</v>
      </c>
    </row>
    <row r="46" spans="1:23">
      <c r="A46" s="3"/>
      <c r="B46" s="12" t="s">
        <v>15</v>
      </c>
    </row>
  </sheetData>
  <mergeCells count="50">
    <mergeCell ref="W2:W4"/>
    <mergeCell ref="C3:C4"/>
    <mergeCell ref="D3:D4"/>
    <mergeCell ref="E3:E4"/>
    <mergeCell ref="G3:I3"/>
    <mergeCell ref="J3:K3"/>
    <mergeCell ref="L3:M3"/>
    <mergeCell ref="N3:O3"/>
    <mergeCell ref="P3:P4"/>
    <mergeCell ref="Q3:Q4"/>
    <mergeCell ref="P2:R2"/>
    <mergeCell ref="S2:U2"/>
    <mergeCell ref="V2:V4"/>
    <mergeCell ref="R3:R4"/>
    <mergeCell ref="S3:S4"/>
    <mergeCell ref="T3:T4"/>
    <mergeCell ref="U3:U4"/>
    <mergeCell ref="F2:F4"/>
    <mergeCell ref="A15:A17"/>
    <mergeCell ref="B15:B17"/>
    <mergeCell ref="C16:C17"/>
    <mergeCell ref="D16:D17"/>
    <mergeCell ref="E16:E17"/>
    <mergeCell ref="C15:E15"/>
    <mergeCell ref="A42:A45"/>
    <mergeCell ref="A38:A41"/>
    <mergeCell ref="A2:A4"/>
    <mergeCell ref="B2:B4"/>
    <mergeCell ref="C2:E2"/>
    <mergeCell ref="A18:A21"/>
    <mergeCell ref="A22:A25"/>
    <mergeCell ref="A26:A29"/>
    <mergeCell ref="A30:A33"/>
    <mergeCell ref="A34:A37"/>
    <mergeCell ref="F15:F17"/>
    <mergeCell ref="G16:I16"/>
    <mergeCell ref="J16:K16"/>
    <mergeCell ref="L16:M16"/>
    <mergeCell ref="N16:O16"/>
    <mergeCell ref="G15:O15"/>
    <mergeCell ref="P16:P17"/>
    <mergeCell ref="P15:R15"/>
    <mergeCell ref="Q16:Q17"/>
    <mergeCell ref="R16:R17"/>
    <mergeCell ref="W15:W17"/>
    <mergeCell ref="S15:U15"/>
    <mergeCell ref="S16:S17"/>
    <mergeCell ref="T16:T17"/>
    <mergeCell ref="U16:U17"/>
    <mergeCell ref="V15:V17"/>
  </mergeCells>
  <phoneticPr fontId="1"/>
  <pageMargins left="0.75" right="0.75" top="1" bottom="1" header="0.51200000000000001" footer="0.51200000000000001"/>
  <pageSetup paperSize="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20-18</vt:lpstr>
      <vt:lpstr>'20-18'!Print_Area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2023-03-10T06:01:54Z</cp:lastPrinted>
  <dcterms:created xsi:type="dcterms:W3CDTF">1997-01-08T22:48:59Z</dcterms:created>
  <dcterms:modified xsi:type="dcterms:W3CDTF">2023-03-10T06:02:02Z</dcterms:modified>
</cp:coreProperties>
</file>