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18\"/>
    </mc:Choice>
  </mc:AlternateContent>
  <xr:revisionPtr revIDLastSave="0" documentId="8_{97A8F02D-790A-49F8-94D9-2526AA16000F}" xr6:coauthVersionLast="36" xr6:coauthVersionMax="36" xr10:uidLastSave="{00000000-0000-0000-0000-000000000000}"/>
  <bookViews>
    <workbookView xWindow="0" yWindow="0" windowWidth="28800" windowHeight="12285" tabRatio="724"/>
  </bookViews>
  <sheets>
    <sheet name="22-2" sheetId="2" r:id="rId1"/>
    <sheet name="274（改）" sheetId="10" state="hidden" r:id="rId2"/>
    <sheet name="22-5" sheetId="7" state="hidden" r:id="rId3"/>
  </sheets>
  <definedNames>
    <definedName name="_xlnm.Print_Area" localSheetId="0">'22-2'!$A$1:$AA$87</definedName>
    <definedName name="_xlnm.Print_Area" localSheetId="2">'22-5'!$A$1:$T$50</definedName>
  </definedNames>
  <calcPr calcId="191029"/>
</workbook>
</file>

<file path=xl/calcChain.xml><?xml version="1.0" encoding="utf-8"?>
<calcChain xmlns="http://schemas.openxmlformats.org/spreadsheetml/2006/main">
  <c r="T29" i="2" l="1"/>
  <c r="W59" i="2"/>
  <c r="W60" i="2"/>
  <c r="W61" i="2"/>
  <c r="W62" i="2"/>
  <c r="W56" i="2"/>
  <c r="W57" i="2"/>
  <c r="B58" i="2"/>
  <c r="C7" i="7"/>
  <c r="E7" i="7"/>
  <c r="H7" i="7"/>
  <c r="I7" i="7"/>
  <c r="J7" i="7"/>
  <c r="K7" i="7"/>
  <c r="L7" i="7"/>
  <c r="M7" i="7"/>
  <c r="P7" i="7"/>
  <c r="Q7" i="7"/>
  <c r="R7" i="7"/>
  <c r="S7" i="7"/>
  <c r="T7" i="7"/>
  <c r="C8" i="7"/>
  <c r="E8" i="7"/>
  <c r="H8" i="7"/>
  <c r="I8" i="7"/>
  <c r="J8" i="7"/>
  <c r="K8" i="7"/>
  <c r="L8" i="7"/>
  <c r="M8" i="7"/>
  <c r="P8" i="7"/>
  <c r="Q8" i="7"/>
  <c r="R8" i="7"/>
  <c r="S8" i="7"/>
  <c r="T8" i="7"/>
  <c r="C9" i="7"/>
  <c r="E9" i="7"/>
  <c r="H9" i="7"/>
  <c r="I9" i="7"/>
  <c r="J9" i="7"/>
  <c r="K9" i="7"/>
  <c r="L9" i="7"/>
  <c r="M9" i="7"/>
  <c r="P9" i="7"/>
  <c r="Q9" i="7"/>
  <c r="R9" i="7"/>
  <c r="S9" i="7"/>
  <c r="T9" i="7"/>
  <c r="C10" i="7"/>
  <c r="E10" i="7"/>
  <c r="H10" i="7"/>
  <c r="I10" i="7"/>
  <c r="J10" i="7"/>
  <c r="K10" i="7"/>
  <c r="L10" i="7"/>
  <c r="M10" i="7"/>
  <c r="P10" i="7"/>
  <c r="Q10" i="7"/>
  <c r="R10" i="7"/>
  <c r="S10" i="7"/>
  <c r="T10" i="7"/>
  <c r="C11" i="7"/>
  <c r="E11" i="7"/>
  <c r="H11" i="7"/>
  <c r="I11" i="7"/>
  <c r="J11" i="7"/>
  <c r="K11" i="7"/>
  <c r="L11" i="7"/>
  <c r="M11" i="7"/>
  <c r="P11" i="7"/>
  <c r="Q11" i="7"/>
  <c r="R11" i="7"/>
  <c r="S11" i="7"/>
  <c r="T11" i="7"/>
  <c r="B11" i="7"/>
  <c r="B10" i="7"/>
  <c r="B9" i="7"/>
  <c r="B8" i="7"/>
  <c r="B7" i="7"/>
  <c r="C11" i="2"/>
  <c r="C16" i="2"/>
  <c r="C17" i="2"/>
  <c r="C18" i="2"/>
  <c r="C19" i="2"/>
  <c r="C12" i="2"/>
  <c r="C13" i="2"/>
  <c r="C15" i="2"/>
  <c r="C8" i="2"/>
  <c r="C9" i="2"/>
  <c r="C20" i="2"/>
  <c r="C10" i="2"/>
  <c r="C6" i="2"/>
  <c r="D8" i="2"/>
  <c r="D6" i="2" s="1"/>
  <c r="D9" i="2"/>
  <c r="D10" i="2"/>
  <c r="D11" i="2"/>
  <c r="D13" i="2"/>
  <c r="D15" i="2"/>
  <c r="D16" i="2"/>
  <c r="D17" i="2"/>
  <c r="D18" i="2"/>
  <c r="D19" i="2"/>
  <c r="D20" i="2"/>
  <c r="D12" i="2"/>
  <c r="E8" i="2"/>
  <c r="E9" i="2"/>
  <c r="E11" i="2"/>
  <c r="E15" i="2"/>
  <c r="E16" i="2"/>
  <c r="E17" i="2"/>
  <c r="E19" i="2"/>
  <c r="E10" i="2"/>
  <c r="E12" i="2"/>
  <c r="E13" i="2"/>
  <c r="E18" i="2"/>
  <c r="E20" i="2"/>
  <c r="E6" i="2"/>
  <c r="F8" i="2"/>
  <c r="F6" i="2" s="1"/>
  <c r="F9" i="2"/>
  <c r="F10" i="2"/>
  <c r="F11" i="2"/>
  <c r="F12" i="2"/>
  <c r="F13" i="2"/>
  <c r="F15" i="2"/>
  <c r="F16" i="2"/>
  <c r="F17" i="2"/>
  <c r="F18" i="2"/>
  <c r="F19" i="2"/>
  <c r="F20" i="2"/>
  <c r="G8" i="2"/>
  <c r="G9" i="2"/>
  <c r="G19" i="2"/>
  <c r="G13" i="2"/>
  <c r="G17" i="2"/>
  <c r="G18" i="2"/>
  <c r="G20" i="2"/>
  <c r="G15" i="2"/>
  <c r="G16" i="2"/>
  <c r="G10" i="2"/>
  <c r="G11" i="2"/>
  <c r="G12" i="2"/>
  <c r="G6" i="2"/>
  <c r="H33" i="2"/>
  <c r="H54" i="2"/>
  <c r="H76" i="2"/>
  <c r="H10" i="2" s="1"/>
  <c r="H31" i="2"/>
  <c r="H52" i="2"/>
  <c r="H50" i="2" s="1"/>
  <c r="H74" i="2"/>
  <c r="H8" i="2"/>
  <c r="H34" i="2"/>
  <c r="H55" i="2"/>
  <c r="H77" i="2"/>
  <c r="H11" i="2"/>
  <c r="H35" i="2"/>
  <c r="H56" i="2"/>
  <c r="H78" i="2"/>
  <c r="H72" i="2" s="1"/>
  <c r="H12" i="2"/>
  <c r="H36" i="2"/>
  <c r="H13" i="2" s="1"/>
  <c r="H79" i="2"/>
  <c r="H38" i="2"/>
  <c r="H59" i="2"/>
  <c r="H15" i="2" s="1"/>
  <c r="H81" i="2"/>
  <c r="H39" i="2"/>
  <c r="H60" i="2"/>
  <c r="H82" i="2"/>
  <c r="H16" i="2"/>
  <c r="H40" i="2"/>
  <c r="H17" i="2" s="1"/>
  <c r="H61" i="2"/>
  <c r="H83" i="2"/>
  <c r="H41" i="2"/>
  <c r="H62" i="2"/>
  <c r="H84" i="2"/>
  <c r="H18" i="2"/>
  <c r="H42" i="2"/>
  <c r="H63" i="2"/>
  <c r="H19" i="2"/>
  <c r="H43" i="2"/>
  <c r="H64" i="2"/>
  <c r="H86" i="2"/>
  <c r="H20" i="2"/>
  <c r="H53" i="2"/>
  <c r="H75" i="2"/>
  <c r="H32" i="2"/>
  <c r="H29" i="2" s="1"/>
  <c r="H9" i="2"/>
  <c r="I11" i="2"/>
  <c r="I6" i="2" s="1"/>
  <c r="I12" i="2"/>
  <c r="I13" i="2"/>
  <c r="I15" i="2"/>
  <c r="I16" i="2"/>
  <c r="I17" i="2"/>
  <c r="I18" i="2"/>
  <c r="I19" i="2"/>
  <c r="I8" i="2"/>
  <c r="I9" i="2"/>
  <c r="I10" i="2"/>
  <c r="I20" i="2"/>
  <c r="J10" i="2"/>
  <c r="J11" i="2"/>
  <c r="J12" i="2"/>
  <c r="J13" i="2"/>
  <c r="J15" i="2"/>
  <c r="J16" i="2"/>
  <c r="J17" i="2"/>
  <c r="J18" i="2"/>
  <c r="J19" i="2"/>
  <c r="J9" i="2"/>
  <c r="J20" i="2"/>
  <c r="J8" i="2"/>
  <c r="J6" i="2"/>
  <c r="K8" i="2"/>
  <c r="K6" i="2" s="1"/>
  <c r="K11" i="2"/>
  <c r="K12" i="2"/>
  <c r="K15" i="2"/>
  <c r="K16" i="2"/>
  <c r="K17" i="2"/>
  <c r="K18" i="2"/>
  <c r="K19" i="2"/>
  <c r="K13" i="2"/>
  <c r="K20" i="2"/>
  <c r="K9" i="2"/>
  <c r="K10" i="2"/>
  <c r="L11" i="2"/>
  <c r="L13" i="2"/>
  <c r="L16" i="2"/>
  <c r="L17" i="2"/>
  <c r="L18" i="2"/>
  <c r="L19" i="2"/>
  <c r="L20" i="2"/>
  <c r="L12" i="2"/>
  <c r="L15" i="2"/>
  <c r="L8" i="2"/>
  <c r="L9" i="2"/>
  <c r="L10" i="2"/>
  <c r="L6" i="2"/>
  <c r="M33" i="2"/>
  <c r="M54" i="2"/>
  <c r="M76" i="2"/>
  <c r="M10" i="2"/>
  <c r="M31" i="2"/>
  <c r="M29" i="2" s="1"/>
  <c r="M52" i="2"/>
  <c r="M74" i="2"/>
  <c r="M8" i="2"/>
  <c r="M32" i="2"/>
  <c r="M9" i="2" s="1"/>
  <c r="M53" i="2"/>
  <c r="M50" i="2" s="1"/>
  <c r="M75" i="2"/>
  <c r="M72" i="2" s="1"/>
  <c r="M34" i="2"/>
  <c r="M11" i="2" s="1"/>
  <c r="M55" i="2"/>
  <c r="M77" i="2"/>
  <c r="M35" i="2"/>
  <c r="M12" i="2" s="1"/>
  <c r="M56" i="2"/>
  <c r="M78" i="2"/>
  <c r="M36" i="2"/>
  <c r="M57" i="2"/>
  <c r="M79" i="2"/>
  <c r="M13" i="2"/>
  <c r="M38" i="2"/>
  <c r="M15" i="2" s="1"/>
  <c r="M59" i="2"/>
  <c r="M81" i="2"/>
  <c r="M39" i="2"/>
  <c r="M60" i="2"/>
  <c r="M82" i="2"/>
  <c r="M16" i="2"/>
  <c r="M40" i="2"/>
  <c r="M61" i="2"/>
  <c r="M83" i="2"/>
  <c r="M17" i="2"/>
  <c r="M41" i="2"/>
  <c r="M62" i="2"/>
  <c r="M84" i="2"/>
  <c r="M18" i="2"/>
  <c r="M42" i="2"/>
  <c r="M63" i="2"/>
  <c r="M85" i="2"/>
  <c r="M19" i="2"/>
  <c r="M43" i="2"/>
  <c r="M20" i="2" s="1"/>
  <c r="M64" i="2"/>
  <c r="M86" i="2"/>
  <c r="N10" i="2"/>
  <c r="N8" i="2"/>
  <c r="N9" i="2"/>
  <c r="N11" i="2"/>
  <c r="N12" i="2"/>
  <c r="N13" i="2"/>
  <c r="N15" i="2"/>
  <c r="N16" i="2"/>
  <c r="N17" i="2"/>
  <c r="N18" i="2"/>
  <c r="N19" i="2"/>
  <c r="N20" i="2"/>
  <c r="N6" i="2"/>
  <c r="O10" i="2"/>
  <c r="O9" i="2"/>
  <c r="O11" i="2"/>
  <c r="O12" i="2"/>
  <c r="O13" i="2"/>
  <c r="O15" i="2"/>
  <c r="O16" i="2"/>
  <c r="O17" i="2"/>
  <c r="O18" i="2"/>
  <c r="O19" i="2"/>
  <c r="O20" i="2"/>
  <c r="O6" i="2" s="1"/>
  <c r="O8" i="2"/>
  <c r="P8" i="2"/>
  <c r="P6" i="2" s="1"/>
  <c r="P11" i="2"/>
  <c r="P13" i="2"/>
  <c r="P15" i="2"/>
  <c r="P16" i="2"/>
  <c r="P17" i="2"/>
  <c r="P18" i="2"/>
  <c r="P19" i="2"/>
  <c r="P20" i="2"/>
  <c r="P12" i="2"/>
  <c r="P9" i="2"/>
  <c r="P10" i="2"/>
  <c r="Q11" i="2"/>
  <c r="Q13" i="2"/>
  <c r="Q15" i="2"/>
  <c r="Q16" i="2"/>
  <c r="Q17" i="2"/>
  <c r="Q18" i="2"/>
  <c r="Q19" i="2"/>
  <c r="Q12" i="2"/>
  <c r="Q9" i="2"/>
  <c r="Q8" i="2"/>
  <c r="Q10" i="2"/>
  <c r="Q20" i="2"/>
  <c r="Q6" i="2"/>
  <c r="R10" i="2"/>
  <c r="R8" i="2"/>
  <c r="R6" i="2" s="1"/>
  <c r="R9" i="2"/>
  <c r="R11" i="2"/>
  <c r="R12" i="2"/>
  <c r="R13" i="2"/>
  <c r="R15" i="2"/>
  <c r="R16" i="2"/>
  <c r="R17" i="2"/>
  <c r="R18" i="2"/>
  <c r="R19" i="2"/>
  <c r="R20" i="2"/>
  <c r="S10" i="2"/>
  <c r="S8" i="2"/>
  <c r="S9" i="2"/>
  <c r="S11" i="2"/>
  <c r="S12" i="2"/>
  <c r="S13" i="2"/>
  <c r="S15" i="2"/>
  <c r="S16" i="2"/>
  <c r="S17" i="2"/>
  <c r="S18" i="2"/>
  <c r="S19" i="2"/>
  <c r="S6" i="2" s="1"/>
  <c r="S20" i="2"/>
  <c r="T11" i="2"/>
  <c r="T12" i="2"/>
  <c r="T13" i="2"/>
  <c r="T15" i="2"/>
  <c r="T16" i="2"/>
  <c r="T17" i="2"/>
  <c r="T18" i="2"/>
  <c r="T19" i="2"/>
  <c r="T9" i="2"/>
  <c r="T8" i="2"/>
  <c r="T20" i="2"/>
  <c r="T10" i="2"/>
  <c r="T6" i="2"/>
  <c r="U10" i="2"/>
  <c r="U8" i="2"/>
  <c r="U6" i="2" s="1"/>
  <c r="U9" i="2"/>
  <c r="U11" i="2"/>
  <c r="U13" i="2"/>
  <c r="U15" i="2"/>
  <c r="U16" i="2"/>
  <c r="U17" i="2"/>
  <c r="U18" i="2"/>
  <c r="U19" i="2"/>
  <c r="U20" i="2"/>
  <c r="U12" i="2"/>
  <c r="V33" i="2"/>
  <c r="V54" i="2"/>
  <c r="V76" i="2"/>
  <c r="V10" i="2"/>
  <c r="V31" i="2"/>
  <c r="V29" i="2" s="1"/>
  <c r="V52" i="2"/>
  <c r="V74" i="2"/>
  <c r="V72" i="2" s="1"/>
  <c r="V8" i="2"/>
  <c r="V32" i="2"/>
  <c r="V53" i="2"/>
  <c r="V50" i="2" s="1"/>
  <c r="V75" i="2"/>
  <c r="V9" i="2" s="1"/>
  <c r="V34" i="2"/>
  <c r="V11" i="2" s="1"/>
  <c r="V55" i="2"/>
  <c r="V77" i="2"/>
  <c r="V35" i="2"/>
  <c r="V56" i="2"/>
  <c r="V78" i="2"/>
  <c r="V12" i="2"/>
  <c r="V57" i="2"/>
  <c r="V13" i="2" s="1"/>
  <c r="V79" i="2"/>
  <c r="V38" i="2"/>
  <c r="V15" i="2" s="1"/>
  <c r="V59" i="2"/>
  <c r="V81" i="2"/>
  <c r="V39" i="2"/>
  <c r="V60" i="2"/>
  <c r="V82" i="2"/>
  <c r="V16" i="2"/>
  <c r="V40" i="2"/>
  <c r="V61" i="2"/>
  <c r="V17" i="2" s="1"/>
  <c r="V83" i="2"/>
  <c r="V41" i="2"/>
  <c r="V62" i="2"/>
  <c r="V84" i="2"/>
  <c r="V18" i="2"/>
  <c r="V42" i="2"/>
  <c r="V63" i="2"/>
  <c r="V85" i="2"/>
  <c r="V19" i="2"/>
  <c r="V43" i="2"/>
  <c r="V64" i="2"/>
  <c r="V86" i="2"/>
  <c r="V20" i="2"/>
  <c r="W11" i="2"/>
  <c r="W15" i="2"/>
  <c r="W16" i="2"/>
  <c r="W17" i="2"/>
  <c r="W18" i="2"/>
  <c r="W19" i="2"/>
  <c r="W12" i="2"/>
  <c r="W13" i="2"/>
  <c r="W9" i="2"/>
  <c r="W8" i="2"/>
  <c r="W6" i="2" s="1"/>
  <c r="W20" i="2"/>
  <c r="W10" i="2"/>
  <c r="X10" i="2"/>
  <c r="X8" i="2"/>
  <c r="X9" i="2"/>
  <c r="X11" i="2"/>
  <c r="X12" i="2"/>
  <c r="X15" i="2"/>
  <c r="X16" i="2"/>
  <c r="X17" i="2"/>
  <c r="X18" i="2"/>
  <c r="X19" i="2"/>
  <c r="X20" i="2"/>
  <c r="X13" i="2"/>
  <c r="X6" i="2"/>
  <c r="Y8" i="2"/>
  <c r="Y6" i="2" s="1"/>
  <c r="Y9" i="2"/>
  <c r="Y11" i="2"/>
  <c r="Y15" i="2"/>
  <c r="Y16" i="2"/>
  <c r="Y17" i="2"/>
  <c r="Y19" i="2"/>
  <c r="Y10" i="2"/>
  <c r="Y12" i="2"/>
  <c r="Y13" i="2"/>
  <c r="Y18" i="2"/>
  <c r="Y20" i="2"/>
  <c r="Z8" i="2"/>
  <c r="Z9" i="2"/>
  <c r="Z11" i="2"/>
  <c r="Z15" i="2"/>
  <c r="Z16" i="2"/>
  <c r="Z19" i="2"/>
  <c r="Z12" i="2"/>
  <c r="Z13" i="2"/>
  <c r="Z17" i="2"/>
  <c r="Z18" i="2"/>
  <c r="Z20" i="2"/>
  <c r="Z10" i="2"/>
  <c r="Z6" i="2"/>
  <c r="AA10" i="2"/>
  <c r="AA8" i="2"/>
  <c r="AA9" i="2"/>
  <c r="AA11" i="2"/>
  <c r="AA12" i="2"/>
  <c r="AA13" i="2"/>
  <c r="AA15" i="2"/>
  <c r="AA16" i="2"/>
  <c r="AA17" i="2"/>
  <c r="AA18" i="2"/>
  <c r="AA19" i="2"/>
  <c r="AA20" i="2"/>
  <c r="AA6" i="2"/>
  <c r="B86" i="2"/>
  <c r="B85" i="2"/>
  <c r="B19" i="2" s="1"/>
  <c r="B84" i="2"/>
  <c r="B18" i="2" s="1"/>
  <c r="B83" i="2"/>
  <c r="B17" i="2" s="1"/>
  <c r="B82" i="2"/>
  <c r="B81" i="2"/>
  <c r="B79" i="2"/>
  <c r="B78" i="2"/>
  <c r="B72" i="2" s="1"/>
  <c r="B77" i="2"/>
  <c r="B76" i="2"/>
  <c r="B75" i="2"/>
  <c r="B74" i="2"/>
  <c r="AA72" i="2"/>
  <c r="Z72" i="2"/>
  <c r="Y72" i="2"/>
  <c r="X72" i="2"/>
  <c r="W72" i="2"/>
  <c r="U72" i="2"/>
  <c r="T72" i="2"/>
  <c r="S72" i="2"/>
  <c r="R72" i="2"/>
  <c r="Q72" i="2"/>
  <c r="P72" i="2"/>
  <c r="O72" i="2"/>
  <c r="N72" i="2"/>
  <c r="L72" i="2"/>
  <c r="K72" i="2"/>
  <c r="J72" i="2"/>
  <c r="I72" i="2"/>
  <c r="G72" i="2"/>
  <c r="F72" i="2"/>
  <c r="E72" i="2"/>
  <c r="D72" i="2"/>
  <c r="C72" i="2"/>
  <c r="B64" i="2"/>
  <c r="B63" i="2"/>
  <c r="B62" i="2"/>
  <c r="B61" i="2"/>
  <c r="B60" i="2"/>
  <c r="B59" i="2"/>
  <c r="B57" i="2"/>
  <c r="B56" i="2"/>
  <c r="B55" i="2"/>
  <c r="B54" i="2"/>
  <c r="B53" i="2"/>
  <c r="B52" i="2"/>
  <c r="B50" i="2" s="1"/>
  <c r="AA50" i="2"/>
  <c r="Z50" i="2"/>
  <c r="Y50" i="2"/>
  <c r="X50" i="2"/>
  <c r="W50" i="2"/>
  <c r="U50" i="2"/>
  <c r="T50" i="2"/>
  <c r="S50" i="2"/>
  <c r="R50" i="2"/>
  <c r="Q50" i="2"/>
  <c r="P50" i="2"/>
  <c r="O50" i="2"/>
  <c r="N50" i="2"/>
  <c r="L50" i="2"/>
  <c r="K50" i="2"/>
  <c r="J50" i="2"/>
  <c r="I50" i="2"/>
  <c r="G50" i="2"/>
  <c r="F50" i="2"/>
  <c r="E50" i="2"/>
  <c r="D50" i="2"/>
  <c r="C50" i="2"/>
  <c r="B39" i="2"/>
  <c r="B40" i="2"/>
  <c r="B41" i="2"/>
  <c r="B42" i="2"/>
  <c r="B43" i="2"/>
  <c r="B38" i="2"/>
  <c r="B32" i="2"/>
  <c r="B33" i="2"/>
  <c r="B34" i="2"/>
  <c r="B35" i="2"/>
  <c r="B36" i="2"/>
  <c r="B31" i="2"/>
  <c r="B9" i="2"/>
  <c r="B10" i="2"/>
  <c r="B11" i="2"/>
  <c r="B12" i="2"/>
  <c r="B13" i="2"/>
  <c r="B15" i="2"/>
  <c r="B16" i="2"/>
  <c r="B20" i="2"/>
  <c r="B8" i="2"/>
  <c r="B6" i="2" s="1"/>
  <c r="N29" i="2"/>
  <c r="O29" i="2"/>
  <c r="P29" i="2"/>
  <c r="Q29" i="2"/>
  <c r="R29" i="2"/>
  <c r="S29" i="2"/>
  <c r="U29" i="2"/>
  <c r="W29" i="2"/>
  <c r="X29" i="2"/>
  <c r="Y29" i="2"/>
  <c r="Z29" i="2"/>
  <c r="AA29" i="2"/>
  <c r="C29" i="2"/>
  <c r="D29" i="2"/>
  <c r="E29" i="2"/>
  <c r="F29" i="2"/>
  <c r="G29" i="2"/>
  <c r="I29" i="2"/>
  <c r="J29" i="2"/>
  <c r="K29" i="2"/>
  <c r="L29" i="2"/>
  <c r="B29" i="2"/>
  <c r="M6" i="2" l="1"/>
  <c r="H6" i="2"/>
  <c r="V6" i="2"/>
</calcChain>
</file>

<file path=xl/sharedStrings.xml><?xml version="1.0" encoding="utf-8"?>
<sst xmlns="http://schemas.openxmlformats.org/spreadsheetml/2006/main" count="493" uniqueCount="94">
  <si>
    <t>火災件数</t>
    <rPh sb="0" eb="2">
      <t>カサイ</t>
    </rPh>
    <rPh sb="2" eb="4">
      <t>ケンスウ</t>
    </rPh>
    <phoneticPr fontId="2"/>
  </si>
  <si>
    <t>建物</t>
    <rPh sb="0" eb="2">
      <t>タテモノ</t>
    </rPh>
    <phoneticPr fontId="2"/>
  </si>
  <si>
    <t>その他</t>
    <rPh sb="2" eb="3">
      <t>タ</t>
    </rPh>
    <phoneticPr fontId="2"/>
  </si>
  <si>
    <t>林野（ａ）</t>
    <rPh sb="0" eb="2">
      <t>リンヤ</t>
    </rPh>
    <phoneticPr fontId="2"/>
  </si>
  <si>
    <t>資料：佐久消防署</t>
    <rPh sb="0" eb="2">
      <t>シリョウ</t>
    </rPh>
    <rPh sb="3" eb="5">
      <t>サク</t>
    </rPh>
    <rPh sb="5" eb="8">
      <t>ショウボウショ</t>
    </rPh>
    <phoneticPr fontId="2"/>
  </si>
  <si>
    <t>資料：川西消防署</t>
    <rPh sb="0" eb="2">
      <t>シリョウ</t>
    </rPh>
    <rPh sb="3" eb="5">
      <t>カワニシ</t>
    </rPh>
    <rPh sb="5" eb="8">
      <t>ショウボウショ</t>
    </rPh>
    <phoneticPr fontId="2"/>
  </si>
  <si>
    <t>合計</t>
    <rPh sb="0" eb="2">
      <t>ゴウケイ</t>
    </rPh>
    <phoneticPr fontId="2"/>
  </si>
  <si>
    <t>内訳</t>
    <rPh sb="0" eb="2">
      <t>ウチワケ</t>
    </rPh>
    <phoneticPr fontId="2"/>
  </si>
  <si>
    <t>林野</t>
    <rPh sb="0" eb="2">
      <t>リンヤ</t>
    </rPh>
    <phoneticPr fontId="2"/>
  </si>
  <si>
    <t>車輌</t>
    <rPh sb="0" eb="2">
      <t>シャリョウ</t>
    </rPh>
    <phoneticPr fontId="2"/>
  </si>
  <si>
    <t>爆発</t>
    <rPh sb="0" eb="2">
      <t>バクハツ</t>
    </rPh>
    <phoneticPr fontId="2"/>
  </si>
  <si>
    <t>月別</t>
    <rPh sb="0" eb="2">
      <t>ツキベツ</t>
    </rPh>
    <phoneticPr fontId="2"/>
  </si>
  <si>
    <t>1月</t>
    <rPh sb="1" eb="2">
      <t>ガツ</t>
    </rPh>
    <phoneticPr fontId="2"/>
  </si>
  <si>
    <t>建物焼損棟数</t>
    <rPh sb="0" eb="2">
      <t>タテモノ</t>
    </rPh>
    <rPh sb="2" eb="4">
      <t>ショウソン</t>
    </rPh>
    <rPh sb="4" eb="5">
      <t>ムネ</t>
    </rPh>
    <rPh sb="5" eb="6">
      <t>カズ</t>
    </rPh>
    <phoneticPr fontId="2"/>
  </si>
  <si>
    <t>全焼</t>
    <rPh sb="0" eb="2">
      <t>ゼンショウ</t>
    </rPh>
    <phoneticPr fontId="2"/>
  </si>
  <si>
    <t>半焼</t>
    <rPh sb="0" eb="2">
      <t>ハンショウ</t>
    </rPh>
    <phoneticPr fontId="2"/>
  </si>
  <si>
    <t>部分焼</t>
    <rPh sb="0" eb="2">
      <t>ブブン</t>
    </rPh>
    <rPh sb="2" eb="3">
      <t>ヤキ</t>
    </rPh>
    <phoneticPr fontId="2"/>
  </si>
  <si>
    <t>り災世帯数</t>
    <rPh sb="1" eb="2">
      <t>ワザワ</t>
    </rPh>
    <rPh sb="2" eb="5">
      <t>セタイスウ</t>
    </rPh>
    <phoneticPr fontId="2"/>
  </si>
  <si>
    <t>り災人員</t>
    <rPh sb="1" eb="2">
      <t>ワザワ</t>
    </rPh>
    <rPh sb="2" eb="4">
      <t>ジンイン</t>
    </rPh>
    <phoneticPr fontId="2"/>
  </si>
  <si>
    <t>死傷者</t>
    <rPh sb="0" eb="3">
      <t>シショウシャ</t>
    </rPh>
    <phoneticPr fontId="2"/>
  </si>
  <si>
    <t>死者</t>
    <rPh sb="0" eb="2">
      <t>シシャ</t>
    </rPh>
    <phoneticPr fontId="2"/>
  </si>
  <si>
    <t>傷者</t>
    <rPh sb="0" eb="1">
      <t>キズ</t>
    </rPh>
    <rPh sb="1" eb="2">
      <t>シャ</t>
    </rPh>
    <phoneticPr fontId="2"/>
  </si>
  <si>
    <t>焼損面積</t>
    <rPh sb="0" eb="2">
      <t>ショウソン</t>
    </rPh>
    <rPh sb="2" eb="4">
      <t>メンセキ</t>
    </rPh>
    <phoneticPr fontId="2"/>
  </si>
  <si>
    <t>総額</t>
    <rPh sb="0" eb="2">
      <t>ソウガク</t>
    </rPh>
    <phoneticPr fontId="2"/>
  </si>
  <si>
    <t>損害見積額（千円）</t>
    <rPh sb="0" eb="2">
      <t>ソンガイ</t>
    </rPh>
    <rPh sb="2" eb="4">
      <t>ミツモ</t>
    </rPh>
    <rPh sb="4" eb="5">
      <t>ガク</t>
    </rPh>
    <rPh sb="6" eb="8">
      <t>センエン</t>
    </rPh>
    <phoneticPr fontId="2"/>
  </si>
  <si>
    <t>小損</t>
    <rPh sb="0" eb="1">
      <t>ショウ</t>
    </rPh>
    <rPh sb="1" eb="2">
      <t>ゾン</t>
    </rPh>
    <phoneticPr fontId="2"/>
  </si>
  <si>
    <t>（単位：件，棟，人，世帯）</t>
    <rPh sb="1" eb="3">
      <t>タンイ</t>
    </rPh>
    <rPh sb="4" eb="5">
      <t>ケン</t>
    </rPh>
    <rPh sb="6" eb="7">
      <t>ムネ</t>
    </rPh>
    <rPh sb="8" eb="9">
      <t>ヒト</t>
    </rPh>
    <rPh sb="10" eb="12">
      <t>セタイ</t>
    </rPh>
    <phoneticPr fontId="2"/>
  </si>
  <si>
    <t>年度</t>
    <rPh sb="0" eb="2">
      <t>ネンド</t>
    </rPh>
    <phoneticPr fontId="2"/>
  </si>
  <si>
    <t>平成11年度</t>
    <rPh sb="0" eb="2">
      <t>ヘイセイ</t>
    </rPh>
    <rPh sb="4" eb="6">
      <t>ネンド</t>
    </rPh>
    <phoneticPr fontId="2"/>
  </si>
  <si>
    <t>消防車輛</t>
    <rPh sb="0" eb="2">
      <t>ショウボウ</t>
    </rPh>
    <rPh sb="2" eb="4">
      <t>シャリョウ</t>
    </rPh>
    <phoneticPr fontId="2"/>
  </si>
  <si>
    <t>化学消防
ﾎﾟﾝﾌﾟ車</t>
    <rPh sb="0" eb="2">
      <t>カガク</t>
    </rPh>
    <rPh sb="2" eb="4">
      <t>ショウボウ</t>
    </rPh>
    <rPh sb="10" eb="11">
      <t>クルマ</t>
    </rPh>
    <phoneticPr fontId="2"/>
  </si>
  <si>
    <t>水槽付
ﾎﾟﾝﾌﾟ車</t>
    <rPh sb="0" eb="2">
      <t>スイソウ</t>
    </rPh>
    <rPh sb="2" eb="3">
      <t>ツキ</t>
    </rPh>
    <rPh sb="9" eb="10">
      <t>クルマ</t>
    </rPh>
    <phoneticPr fontId="2"/>
  </si>
  <si>
    <t>普通
ﾎﾟﾝﾌﾟ車</t>
    <rPh sb="0" eb="2">
      <t>フツウ</t>
    </rPh>
    <rPh sb="8" eb="9">
      <t>クルマ</t>
    </rPh>
    <phoneticPr fontId="2"/>
  </si>
  <si>
    <t>小型動力
ﾎﾟﾝﾌﾟ付
水槽車</t>
    <rPh sb="0" eb="2">
      <t>コガタ</t>
    </rPh>
    <rPh sb="2" eb="4">
      <t>ドウリョク</t>
    </rPh>
    <rPh sb="10" eb="11">
      <t>ツキ</t>
    </rPh>
    <rPh sb="12" eb="14">
      <t>スイソウ</t>
    </rPh>
    <rPh sb="14" eb="15">
      <t>クルマ</t>
    </rPh>
    <phoneticPr fontId="2"/>
  </si>
  <si>
    <t>小型動力
ﾎﾟﾝﾌﾟ</t>
    <rPh sb="0" eb="2">
      <t>コガタ</t>
    </rPh>
    <rPh sb="2" eb="4">
      <t>ドウリョク</t>
    </rPh>
    <phoneticPr fontId="2"/>
  </si>
  <si>
    <t>積載車</t>
    <rPh sb="0" eb="2">
      <t>セキサイ</t>
    </rPh>
    <rPh sb="2" eb="3">
      <t>クルマ</t>
    </rPh>
    <phoneticPr fontId="2"/>
  </si>
  <si>
    <t>救助
工作車</t>
    <rPh sb="0" eb="2">
      <t>キュウジョ</t>
    </rPh>
    <rPh sb="3" eb="5">
      <t>コウサク</t>
    </rPh>
    <rPh sb="5" eb="6">
      <t>クルマ</t>
    </rPh>
    <phoneticPr fontId="2"/>
  </si>
  <si>
    <t>救急車</t>
    <rPh sb="0" eb="2">
      <t>キュウキュウ</t>
    </rPh>
    <rPh sb="2" eb="3">
      <t>クルマ</t>
    </rPh>
    <phoneticPr fontId="2"/>
  </si>
  <si>
    <t>指令車</t>
    <rPh sb="0" eb="2">
      <t>シレイ</t>
    </rPh>
    <rPh sb="2" eb="3">
      <t>クルマ</t>
    </rPh>
    <phoneticPr fontId="2"/>
  </si>
  <si>
    <t>その他
自動車</t>
    <rPh sb="2" eb="3">
      <t>タ</t>
    </rPh>
    <rPh sb="4" eb="7">
      <t>ジドウシャ</t>
    </rPh>
    <phoneticPr fontId="2"/>
  </si>
  <si>
    <t>無線電話</t>
    <rPh sb="0" eb="2">
      <t>ムセン</t>
    </rPh>
    <rPh sb="2" eb="4">
      <t>デンワ</t>
    </rPh>
    <phoneticPr fontId="2"/>
  </si>
  <si>
    <t>有線電話</t>
    <rPh sb="0" eb="2">
      <t>ユウセン</t>
    </rPh>
    <rPh sb="2" eb="4">
      <t>デンワ</t>
    </rPh>
    <phoneticPr fontId="2"/>
  </si>
  <si>
    <t>詰所</t>
    <rPh sb="0" eb="1">
      <t>ツメ</t>
    </rPh>
    <rPh sb="1" eb="2">
      <t>ショ</t>
    </rPh>
    <phoneticPr fontId="2"/>
  </si>
  <si>
    <t>警鐘桜</t>
    <rPh sb="0" eb="2">
      <t>ケイショウ</t>
    </rPh>
    <rPh sb="2" eb="3">
      <t>ザクラ</t>
    </rPh>
    <phoneticPr fontId="2"/>
  </si>
  <si>
    <t>消防通信</t>
    <rPh sb="0" eb="2">
      <t>ショウボウ</t>
    </rPh>
    <rPh sb="2" eb="4">
      <t>ツウシン</t>
    </rPh>
    <phoneticPr fontId="2"/>
  </si>
  <si>
    <t>消防信号施設等</t>
    <rPh sb="0" eb="2">
      <t>ショウボウ</t>
    </rPh>
    <rPh sb="2" eb="4">
      <t>シンゴウ</t>
    </rPh>
    <rPh sb="4" eb="6">
      <t>シセツ</t>
    </rPh>
    <rPh sb="6" eb="7">
      <t>トウ</t>
    </rPh>
    <phoneticPr fontId="2"/>
  </si>
  <si>
    <t>防火水そう（立方㍍）</t>
    <rPh sb="0" eb="2">
      <t>ボウカ</t>
    </rPh>
    <rPh sb="2" eb="3">
      <t>ミズ</t>
    </rPh>
    <rPh sb="6" eb="8">
      <t>リッポウ</t>
    </rPh>
    <phoneticPr fontId="2"/>
  </si>
  <si>
    <t>６０以上</t>
    <rPh sb="2" eb="4">
      <t>イジョウ</t>
    </rPh>
    <phoneticPr fontId="2"/>
  </si>
  <si>
    <t>地上式</t>
    <rPh sb="0" eb="2">
      <t>チジョウ</t>
    </rPh>
    <rPh sb="2" eb="3">
      <t>シキ</t>
    </rPh>
    <phoneticPr fontId="2"/>
  </si>
  <si>
    <t>地下式</t>
    <rPh sb="0" eb="2">
      <t>チカ</t>
    </rPh>
    <rPh sb="2" eb="3">
      <t>シキ</t>
    </rPh>
    <phoneticPr fontId="2"/>
  </si>
  <si>
    <t>消火栓</t>
    <rPh sb="0" eb="3">
      <t>ショウカセン</t>
    </rPh>
    <phoneticPr fontId="2"/>
  </si>
  <si>
    <t>平成10年度</t>
    <rPh sb="0" eb="2">
      <t>ヘイセイ</t>
    </rPh>
    <rPh sb="4" eb="6">
      <t>ネンド</t>
    </rPh>
    <phoneticPr fontId="2"/>
  </si>
  <si>
    <t>各年度末現在</t>
    <rPh sb="0" eb="1">
      <t>カク</t>
    </rPh>
    <rPh sb="1" eb="4">
      <t>ネンドマツ</t>
    </rPh>
    <rPh sb="4" eb="6">
      <t>ゲンザイ</t>
    </rPh>
    <phoneticPr fontId="2"/>
  </si>
  <si>
    <t>資料：北部消防署</t>
    <rPh sb="0" eb="2">
      <t>シリョウ</t>
    </rPh>
    <rPh sb="3" eb="5">
      <t>ホクブ</t>
    </rPh>
    <rPh sb="5" eb="8">
      <t>ショウボウショ</t>
    </rPh>
    <phoneticPr fontId="2"/>
  </si>
  <si>
    <t>平成13年度</t>
    <rPh sb="0" eb="2">
      <t>ヘイセイ</t>
    </rPh>
    <rPh sb="4" eb="6">
      <t>ネンド</t>
    </rPh>
    <phoneticPr fontId="2"/>
  </si>
  <si>
    <t>平成12年度</t>
    <rPh sb="0" eb="2">
      <t>ヘイセイ</t>
    </rPh>
    <rPh sb="4" eb="6">
      <t>ネンド</t>
    </rPh>
    <phoneticPr fontId="2"/>
  </si>
  <si>
    <t>平成17年度</t>
    <rPh sb="0" eb="2">
      <t>ヘイセイ</t>
    </rPh>
    <rPh sb="4" eb="6">
      <t>ネンド</t>
    </rPh>
    <phoneticPr fontId="2"/>
  </si>
  <si>
    <t>２０～３９</t>
    <phoneticPr fontId="2"/>
  </si>
  <si>
    <t>４０～５９</t>
    <phoneticPr fontId="2"/>
  </si>
  <si>
    <t>9（9）</t>
    <phoneticPr fontId="2"/>
  </si>
  <si>
    <t>87（87）</t>
    <phoneticPr fontId="2"/>
  </si>
  <si>
    <t>3（3）</t>
    <phoneticPr fontId="2"/>
  </si>
  <si>
    <t>－市内総数－</t>
    <rPh sb="1" eb="3">
      <t>シナイ</t>
    </rPh>
    <rPh sb="3" eb="5">
      <t>ソウスウ</t>
    </rPh>
    <phoneticPr fontId="2"/>
  </si>
  <si>
    <t>ぼや</t>
    <phoneticPr fontId="2"/>
  </si>
  <si>
    <t>－川西消防署（市内）－</t>
    <rPh sb="1" eb="3">
      <t>カワニシ</t>
    </rPh>
    <rPh sb="3" eb="6">
      <t>ショウボウショ</t>
    </rPh>
    <rPh sb="7" eb="9">
      <t>シナイ</t>
    </rPh>
    <phoneticPr fontId="2"/>
  </si>
  <si>
    <t>－北部消防署（市内）－</t>
    <rPh sb="1" eb="3">
      <t>ホクブ</t>
    </rPh>
    <rPh sb="3" eb="6">
      <t>ショウボウショ</t>
    </rPh>
    <rPh sb="7" eb="9">
      <t>シナイ</t>
    </rPh>
    <phoneticPr fontId="2"/>
  </si>
  <si>
    <t>－佐久消防署（市内）－</t>
    <rPh sb="1" eb="3">
      <t>サク</t>
    </rPh>
    <rPh sb="3" eb="5">
      <t>ショウボウ</t>
    </rPh>
    <rPh sb="5" eb="6">
      <t>ショ</t>
    </rPh>
    <rPh sb="7" eb="9">
      <t>シナイ</t>
    </rPh>
    <phoneticPr fontId="2"/>
  </si>
  <si>
    <t>資料：消防団管理室</t>
    <rPh sb="0" eb="2">
      <t>シリョウ</t>
    </rPh>
    <rPh sb="3" eb="6">
      <t>ショウボウダン</t>
    </rPh>
    <rPh sb="6" eb="9">
      <t>カンリシツ</t>
    </rPh>
    <phoneticPr fontId="2"/>
  </si>
  <si>
    <t>　　　 月別火災発生状況（つづき）</t>
    <rPh sb="4" eb="6">
      <t>ツキベツ</t>
    </rPh>
    <rPh sb="6" eb="8">
      <t>カサイ</t>
    </rPh>
    <rPh sb="8" eb="10">
      <t>ハッセイ</t>
    </rPh>
    <rPh sb="10" eb="12">
      <t>ジョウキョウ</t>
    </rPh>
    <phoneticPr fontId="2"/>
  </si>
  <si>
    <t>注1）普通ポンプ車・小型動力ポンプ及び積載車の（　）内は消防団</t>
    <rPh sb="0" eb="1">
      <t>チュウ</t>
    </rPh>
    <rPh sb="3" eb="5">
      <t>フツウ</t>
    </rPh>
    <rPh sb="8" eb="9">
      <t>クルマ</t>
    </rPh>
    <rPh sb="10" eb="12">
      <t>コガタ</t>
    </rPh>
    <rPh sb="12" eb="14">
      <t>ドウリョク</t>
    </rPh>
    <rPh sb="17" eb="18">
      <t>オヨ</t>
    </rPh>
    <rPh sb="19" eb="21">
      <t>セキサイ</t>
    </rPh>
    <rPh sb="21" eb="22">
      <t>クルマ</t>
    </rPh>
    <rPh sb="26" eb="27">
      <t>ナイ</t>
    </rPh>
    <rPh sb="28" eb="31">
      <t>ショウボウダン</t>
    </rPh>
    <phoneticPr fontId="2"/>
  </si>
  <si>
    <t>注2）その他の自動車の内訳〈林野火災工作車・査察広報車・事務連絡車（軽乗用）〉</t>
    <rPh sb="0" eb="1">
      <t>チュウ</t>
    </rPh>
    <rPh sb="5" eb="6">
      <t>タ</t>
    </rPh>
    <rPh sb="7" eb="10">
      <t>ジドウシャ</t>
    </rPh>
    <rPh sb="11" eb="13">
      <t>ウチワケ</t>
    </rPh>
    <rPh sb="14" eb="16">
      <t>リンヤ</t>
    </rPh>
    <rPh sb="16" eb="18">
      <t>カサイ</t>
    </rPh>
    <rPh sb="18" eb="20">
      <t>コウサク</t>
    </rPh>
    <rPh sb="20" eb="21">
      <t>グルマ</t>
    </rPh>
    <rPh sb="22" eb="24">
      <t>ササツ</t>
    </rPh>
    <rPh sb="24" eb="27">
      <t>コウホウシャ</t>
    </rPh>
    <rPh sb="28" eb="30">
      <t>ジム</t>
    </rPh>
    <rPh sb="30" eb="32">
      <t>レンラク</t>
    </rPh>
    <rPh sb="32" eb="33">
      <t>クルマ</t>
    </rPh>
    <rPh sb="34" eb="37">
      <t>ケイジョウヨウ</t>
    </rPh>
    <phoneticPr fontId="2"/>
  </si>
  <si>
    <t>-</t>
    <phoneticPr fontId="2"/>
  </si>
  <si>
    <t>11(9)</t>
    <phoneticPr fontId="2"/>
  </si>
  <si>
    <t>建物
（㎡）</t>
    <rPh sb="0" eb="2">
      <t>タテモノ</t>
    </rPh>
    <phoneticPr fontId="2"/>
  </si>
  <si>
    <t>消防車輌</t>
    <rPh sb="0" eb="2">
      <t>ショウボウ</t>
    </rPh>
    <rPh sb="2" eb="4">
      <t>シャリョウ</t>
    </rPh>
    <phoneticPr fontId="2"/>
  </si>
  <si>
    <t>60以上</t>
    <rPh sb="2" eb="4">
      <t>イジョウ</t>
    </rPh>
    <phoneticPr fontId="2"/>
  </si>
  <si>
    <t>地上式
地下式</t>
    <rPh sb="0" eb="2">
      <t>チジョウ</t>
    </rPh>
    <rPh sb="2" eb="3">
      <t>シキ</t>
    </rPh>
    <rPh sb="4" eb="6">
      <t>チカ</t>
    </rPh>
    <rPh sb="6" eb="7">
      <t>シキ</t>
    </rPh>
    <phoneticPr fontId="2"/>
  </si>
  <si>
    <t>20～39</t>
    <phoneticPr fontId="2"/>
  </si>
  <si>
    <t>40～59</t>
    <phoneticPr fontId="2"/>
  </si>
  <si>
    <t>小型動力
ポンプ付
積載車</t>
    <rPh sb="0" eb="2">
      <t>コガタ</t>
    </rPh>
    <rPh sb="2" eb="4">
      <t>ドウリョク</t>
    </rPh>
    <rPh sb="8" eb="9">
      <t>ツ</t>
    </rPh>
    <rPh sb="10" eb="12">
      <t>セキサイ</t>
    </rPh>
    <rPh sb="12" eb="13">
      <t>クルマ</t>
    </rPh>
    <phoneticPr fontId="2"/>
  </si>
  <si>
    <t>小型動力
ポンプ</t>
    <rPh sb="0" eb="2">
      <t>コガタ</t>
    </rPh>
    <rPh sb="2" eb="4">
      <t>ドウリョク</t>
    </rPh>
    <phoneticPr fontId="2"/>
  </si>
  <si>
    <t>普通
ポンプ車</t>
    <rPh sb="0" eb="2">
      <t>フツウ</t>
    </rPh>
    <rPh sb="6" eb="7">
      <t>クルマ</t>
    </rPh>
    <phoneticPr fontId="2"/>
  </si>
  <si>
    <r>
      <t>防火水そう（ｍ</t>
    </r>
    <r>
      <rPr>
        <vertAlign val="superscript"/>
        <sz val="6"/>
        <rFont val="明朝"/>
        <family val="1"/>
        <charset val="128"/>
      </rPr>
      <t>3</t>
    </r>
    <r>
      <rPr>
        <sz val="10"/>
        <rFont val="明朝"/>
        <family val="1"/>
        <charset val="128"/>
      </rPr>
      <t>）</t>
    </r>
    <rPh sb="0" eb="2">
      <t>ボウカ</t>
    </rPh>
    <rPh sb="2" eb="3">
      <t>ミズ</t>
    </rPh>
    <phoneticPr fontId="2"/>
  </si>
  <si>
    <t>消火栓</t>
    <rPh sb="0" eb="2">
      <t>ショウカ</t>
    </rPh>
    <rPh sb="2" eb="3">
      <t>セン</t>
    </rPh>
    <phoneticPr fontId="2"/>
  </si>
  <si>
    <t>警鐘楼</t>
    <rPh sb="0" eb="2">
      <t>ケイショウ</t>
    </rPh>
    <rPh sb="2" eb="3">
      <t>ロウ</t>
    </rPh>
    <phoneticPr fontId="2"/>
  </si>
  <si>
    <t>詰所
器具置場</t>
    <rPh sb="0" eb="2">
      <t>ツメショ</t>
    </rPh>
    <rPh sb="3" eb="5">
      <t>キグ</t>
    </rPh>
    <rPh sb="5" eb="6">
      <t>オ</t>
    </rPh>
    <rPh sb="6" eb="7">
      <t>バ</t>
    </rPh>
    <phoneticPr fontId="2"/>
  </si>
  <si>
    <t>注1）平成17年から、焼損面積建物(㎡)＝床面積+表面積。</t>
    <rPh sb="0" eb="1">
      <t>チュウ</t>
    </rPh>
    <rPh sb="3" eb="5">
      <t>ヘイセイ</t>
    </rPh>
    <rPh sb="7" eb="8">
      <t>ネン</t>
    </rPh>
    <rPh sb="11" eb="13">
      <t>ショウソン</t>
    </rPh>
    <rPh sb="13" eb="15">
      <t>メンセキ</t>
    </rPh>
    <rPh sb="15" eb="17">
      <t>タテモノ</t>
    </rPh>
    <rPh sb="21" eb="24">
      <t>ユカメンセキ</t>
    </rPh>
    <rPh sb="25" eb="28">
      <t>ヒョウメンセキ</t>
    </rPh>
    <phoneticPr fontId="2"/>
  </si>
  <si>
    <t>注2）平成17年から、損害見積額建物＝建物+収容物。</t>
    <rPh sb="0" eb="1">
      <t>チュウ</t>
    </rPh>
    <rPh sb="3" eb="5">
      <t>ヘイセイ</t>
    </rPh>
    <rPh sb="7" eb="8">
      <t>ネン</t>
    </rPh>
    <rPh sb="11" eb="13">
      <t>ソンガイ</t>
    </rPh>
    <rPh sb="13" eb="15">
      <t>ミツモリ</t>
    </rPh>
    <rPh sb="15" eb="16">
      <t>ガク</t>
    </rPh>
    <rPh sb="16" eb="18">
      <t>タテモノ</t>
    </rPh>
    <rPh sb="19" eb="21">
      <t>タテモノ</t>
    </rPh>
    <rPh sb="22" eb="24">
      <t>シュウヨウ</t>
    </rPh>
    <rPh sb="24" eb="25">
      <t>ブツ</t>
    </rPh>
    <phoneticPr fontId="2"/>
  </si>
  <si>
    <t>資料：佐久消防署・北部消防署・川西消防署</t>
    <rPh sb="0" eb="2">
      <t>シリョウ</t>
    </rPh>
    <rPh sb="3" eb="5">
      <t>サク</t>
    </rPh>
    <rPh sb="5" eb="8">
      <t>ショウボウショ</t>
    </rPh>
    <rPh sb="9" eb="11">
      <t>ホクブ</t>
    </rPh>
    <rPh sb="11" eb="13">
      <t>ショウボウ</t>
    </rPh>
    <rPh sb="13" eb="14">
      <t>ショ</t>
    </rPh>
    <rPh sb="15" eb="17">
      <t>カワニシ</t>
    </rPh>
    <rPh sb="17" eb="20">
      <t>ショウボウショ</t>
    </rPh>
    <phoneticPr fontId="2"/>
  </si>
  <si>
    <t>資料：佐久消防署・北部消防署・川西消防署</t>
    <rPh sb="0" eb="2">
      <t>シリョウ</t>
    </rPh>
    <rPh sb="3" eb="5">
      <t>サク</t>
    </rPh>
    <rPh sb="5" eb="8">
      <t>ショウボウショ</t>
    </rPh>
    <rPh sb="9" eb="11">
      <t>ホクブ</t>
    </rPh>
    <rPh sb="11" eb="14">
      <t>ショウボウショ</t>
    </rPh>
    <rPh sb="15" eb="17">
      <t>カワニシ</t>
    </rPh>
    <rPh sb="17" eb="20">
      <t>ショウボウショ</t>
    </rPh>
    <phoneticPr fontId="2"/>
  </si>
  <si>
    <r>
      <t>年度末現在（単位：台，所，基</t>
    </r>
    <r>
      <rPr>
        <sz val="10"/>
        <rFont val="明朝"/>
        <family val="1"/>
        <charset val="128"/>
      </rPr>
      <t>）</t>
    </r>
    <rPh sb="0" eb="3">
      <t>ネンドマツ</t>
    </rPh>
    <rPh sb="3" eb="5">
      <t>ゲンザイ</t>
    </rPh>
    <rPh sb="6" eb="8">
      <t>タンイ</t>
    </rPh>
    <rPh sb="9" eb="10">
      <t>ダイ</t>
    </rPh>
    <rPh sb="11" eb="12">
      <t>ショ</t>
    </rPh>
    <rPh sb="13" eb="14">
      <t>キ</t>
    </rPh>
    <phoneticPr fontId="2"/>
  </si>
  <si>
    <t>22-2 月別火災発生状況　－平成17年－</t>
    <rPh sb="5" eb="7">
      <t>ツキベツ</t>
    </rPh>
    <rPh sb="7" eb="9">
      <t>カサイ</t>
    </rPh>
    <rPh sb="9" eb="11">
      <t>ハッセイ</t>
    </rPh>
    <rPh sb="11" eb="13">
      <t>ジョウキョウ</t>
    </rPh>
    <rPh sb="15" eb="17">
      <t>ヘイセイ</t>
    </rPh>
    <rPh sb="19" eb="20">
      <t>ネン</t>
    </rPh>
    <phoneticPr fontId="2"/>
  </si>
  <si>
    <t>22-5　消防施設（公設）</t>
    <rPh sb="5" eb="7">
      <t>ショウボウ</t>
    </rPh>
    <rPh sb="7" eb="9">
      <t>シセツ</t>
    </rPh>
    <rPh sb="10" eb="12">
      <t>コウセツ</t>
    </rPh>
    <phoneticPr fontId="2"/>
  </si>
  <si>
    <t>22-5　消防団施設（公設）</t>
    <rPh sb="5" eb="8">
      <t>ショウボウダン</t>
    </rPh>
    <rPh sb="8" eb="10">
      <t>シセツ</t>
    </rPh>
    <rPh sb="11" eb="13">
      <t>コウセツ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</si>
</sst>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sz val="8"/>
      <name val="明朝"/>
      <family val="1"/>
      <charset val="128"/>
    </font>
    <font>
      <sz val="5"/>
      <name val="明朝"/>
      <family val="1"/>
      <charset val="128"/>
    </font>
    <font>
      <sz val="7"/>
      <name val="明朝"/>
      <family val="1"/>
      <charset val="128"/>
    </font>
    <font>
      <sz val="9"/>
      <name val="明朝"/>
      <family val="1"/>
      <charset val="128"/>
    </font>
    <font>
      <vertAlign val="superscript"/>
      <sz val="6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71">
    <xf numFmtId="0" fontId="0" fillId="0" borderId="0" xfId="0"/>
    <xf numFmtId="49" fontId="4" fillId="0" borderId="0" xfId="0" applyNumberFormat="1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1" xfId="0" applyFont="1" applyBorder="1" applyAlignment="1">
      <alignment vertical="center" textRotation="255"/>
    </xf>
    <xf numFmtId="0" fontId="6" fillId="0" borderId="2" xfId="0" applyFont="1" applyBorder="1" applyAlignment="1">
      <alignment vertical="center" textRotation="255"/>
    </xf>
    <xf numFmtId="0" fontId="6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 vertical="center" textRotation="255"/>
    </xf>
    <xf numFmtId="0" fontId="6" fillId="0" borderId="7" xfId="0" applyFont="1" applyBorder="1" applyAlignment="1">
      <alignment vertical="center" textRotation="255"/>
    </xf>
    <xf numFmtId="0" fontId="6" fillId="0" borderId="7" xfId="0" applyFont="1" applyBorder="1" applyAlignment="1">
      <alignment horizontal="center" vertical="center" textRotation="255"/>
    </xf>
    <xf numFmtId="0" fontId="4" fillId="0" borderId="7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38" fontId="8" fillId="0" borderId="0" xfId="1" applyFont="1" applyBorder="1" applyAlignment="1">
      <alignment horizontal="right" vertical="center"/>
    </xf>
    <xf numFmtId="0" fontId="6" fillId="0" borderId="8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38" fontId="8" fillId="0" borderId="0" xfId="1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38" fontId="8" fillId="0" borderId="9" xfId="1" applyFont="1" applyBorder="1" applyAlignment="1">
      <alignment vertical="center"/>
    </xf>
    <xf numFmtId="38" fontId="6" fillId="0" borderId="8" xfId="1" applyFont="1" applyBorder="1" applyAlignment="1">
      <alignment horizontal="right" vertical="center"/>
    </xf>
    <xf numFmtId="38" fontId="6" fillId="0" borderId="0" xfId="1" applyFont="1" applyBorder="1" applyAlignment="1">
      <alignment horizontal="right" vertical="center"/>
    </xf>
    <xf numFmtId="38" fontId="6" fillId="0" borderId="8" xfId="1" applyFont="1" applyBorder="1" applyAlignment="1">
      <alignment vertical="center"/>
    </xf>
    <xf numFmtId="38" fontId="6" fillId="0" borderId="0" xfId="1" applyFont="1" applyBorder="1" applyAlignment="1">
      <alignment vertical="center"/>
    </xf>
    <xf numFmtId="38" fontId="6" fillId="0" borderId="10" xfId="1" applyFont="1" applyBorder="1" applyAlignment="1">
      <alignment vertical="center"/>
    </xf>
    <xf numFmtId="38" fontId="6" fillId="0" borderId="9" xfId="1" applyFont="1" applyBorder="1" applyAlignment="1">
      <alignment vertical="center"/>
    </xf>
    <xf numFmtId="0" fontId="5" fillId="0" borderId="1" xfId="0" applyFont="1" applyBorder="1" applyAlignment="1">
      <alignment horizontal="distributed" vertical="center" wrapText="1"/>
    </xf>
    <xf numFmtId="0" fontId="5" fillId="0" borderId="2" xfId="0" applyFont="1" applyBorder="1" applyAlignment="1">
      <alignment horizontal="distributed" vertical="center" wrapText="1"/>
    </xf>
    <xf numFmtId="0" fontId="5" fillId="0" borderId="11" xfId="0" applyFont="1" applyBorder="1" applyAlignment="1">
      <alignment horizontal="distributed" vertical="center"/>
    </xf>
    <xf numFmtId="0" fontId="5" fillId="0" borderId="1" xfId="0" applyFont="1" applyBorder="1" applyAlignment="1">
      <alignment horizontal="distributed" vertical="center"/>
    </xf>
    <xf numFmtId="0" fontId="5" fillId="0" borderId="12" xfId="0" applyFont="1" applyBorder="1" applyAlignment="1">
      <alignment horizontal="center" vertical="center"/>
    </xf>
    <xf numFmtId="38" fontId="5" fillId="0" borderId="0" xfId="1" applyFont="1" applyAlignment="1">
      <alignment horizontal="center" vertical="center"/>
    </xf>
    <xf numFmtId="38" fontId="5" fillId="0" borderId="8" xfId="1" applyFont="1" applyBorder="1" applyAlignment="1">
      <alignment horizontal="center" vertical="center"/>
    </xf>
    <xf numFmtId="38" fontId="5" fillId="0" borderId="0" xfId="1" applyFont="1" applyBorder="1" applyAlignment="1">
      <alignment horizontal="center" vertical="center"/>
    </xf>
    <xf numFmtId="38" fontId="5" fillId="0" borderId="10" xfId="1" applyFont="1" applyBorder="1" applyAlignment="1">
      <alignment horizontal="center" vertical="center"/>
    </xf>
    <xf numFmtId="38" fontId="5" fillId="0" borderId="9" xfId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vertical="center" textRotation="255"/>
    </xf>
    <xf numFmtId="0" fontId="6" fillId="0" borderId="1" xfId="0" applyFont="1" applyBorder="1" applyAlignment="1">
      <alignment vertical="center" textRotation="255"/>
    </xf>
    <xf numFmtId="0" fontId="6" fillId="0" borderId="1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7" fillId="0" borderId="1" xfId="0" applyFont="1" applyBorder="1" applyAlignment="1">
      <alignment vertical="center" textRotation="255" wrapText="1"/>
    </xf>
    <xf numFmtId="0" fontId="7" fillId="0" borderId="1" xfId="0" applyFont="1" applyBorder="1" applyAlignment="1">
      <alignment vertical="center" textRotation="255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textRotation="255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right" vertical="center"/>
    </xf>
    <xf numFmtId="49" fontId="4" fillId="0" borderId="9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7"/>
  <sheetViews>
    <sheetView showGridLines="0" tabSelected="1" view="pageBreakPreview" zoomScaleNormal="100" zoomScaleSheetLayoutView="100" workbookViewId="0">
      <selection activeCell="B1" sqref="B1"/>
    </sheetView>
  </sheetViews>
  <sheetFormatPr defaultColWidth="3.375" defaultRowHeight="13.5"/>
  <cols>
    <col min="1" max="1" width="3.75" style="5" customWidth="1"/>
    <col min="2" max="2" width="2.75" style="5" customWidth="1"/>
    <col min="3" max="13" width="3.125" style="5" customWidth="1"/>
    <col min="14" max="16" width="2.5" style="5" customWidth="1"/>
    <col min="17" max="19" width="2.75" style="5" customWidth="1"/>
    <col min="20" max="21" width="3.125" style="5" customWidth="1"/>
    <col min="22" max="22" width="5.25" style="5" customWidth="1"/>
    <col min="23" max="23" width="4.5" style="5" customWidth="1"/>
    <col min="24" max="24" width="2.75" style="5" customWidth="1"/>
    <col min="25" max="25" width="4.375" style="5" customWidth="1"/>
    <col min="26" max="26" width="3.75" style="5" customWidth="1"/>
    <col min="27" max="27" width="3.125" style="5" customWidth="1"/>
    <col min="28" max="16384" width="3.375" style="5"/>
  </cols>
  <sheetData>
    <row r="1" spans="1:27" ht="18" customHeight="1" thickBot="1">
      <c r="A1" s="4" t="s">
        <v>91</v>
      </c>
      <c r="M1" s="1" t="s">
        <v>62</v>
      </c>
      <c r="AA1" s="2" t="s">
        <v>26</v>
      </c>
    </row>
    <row r="2" spans="1:27" ht="15" customHeight="1">
      <c r="A2" s="60" t="s">
        <v>11</v>
      </c>
      <c r="B2" s="54" t="s">
        <v>0</v>
      </c>
      <c r="C2" s="54"/>
      <c r="D2" s="54"/>
      <c r="E2" s="54"/>
      <c r="F2" s="54"/>
      <c r="G2" s="54"/>
      <c r="H2" s="54" t="s">
        <v>13</v>
      </c>
      <c r="I2" s="54"/>
      <c r="J2" s="54"/>
      <c r="K2" s="54"/>
      <c r="L2" s="54"/>
      <c r="M2" s="54" t="s">
        <v>17</v>
      </c>
      <c r="N2" s="54"/>
      <c r="O2" s="54"/>
      <c r="P2" s="54"/>
      <c r="Q2" s="52" t="s">
        <v>18</v>
      </c>
      <c r="R2" s="54" t="s">
        <v>19</v>
      </c>
      <c r="S2" s="54"/>
      <c r="T2" s="54" t="s">
        <v>22</v>
      </c>
      <c r="U2" s="54"/>
      <c r="V2" s="54" t="s">
        <v>24</v>
      </c>
      <c r="W2" s="54"/>
      <c r="X2" s="54"/>
      <c r="Y2" s="54"/>
      <c r="Z2" s="54"/>
      <c r="AA2" s="55"/>
    </row>
    <row r="3" spans="1:27">
      <c r="A3" s="61"/>
      <c r="B3" s="62" t="s">
        <v>6</v>
      </c>
      <c r="C3" s="58" t="s">
        <v>7</v>
      </c>
      <c r="D3" s="58"/>
      <c r="E3" s="58"/>
      <c r="F3" s="58"/>
      <c r="G3" s="58"/>
      <c r="H3" s="62" t="s">
        <v>6</v>
      </c>
      <c r="I3" s="58" t="s">
        <v>7</v>
      </c>
      <c r="J3" s="58"/>
      <c r="K3" s="58"/>
      <c r="L3" s="58"/>
      <c r="M3" s="62" t="s">
        <v>6</v>
      </c>
      <c r="N3" s="58" t="s">
        <v>7</v>
      </c>
      <c r="O3" s="58"/>
      <c r="P3" s="58"/>
      <c r="Q3" s="53"/>
      <c r="R3" s="53" t="s">
        <v>20</v>
      </c>
      <c r="S3" s="53" t="s">
        <v>21</v>
      </c>
      <c r="T3" s="56" t="s">
        <v>73</v>
      </c>
      <c r="U3" s="57" t="s">
        <v>3</v>
      </c>
      <c r="V3" s="53" t="s">
        <v>23</v>
      </c>
      <c r="W3" s="58" t="s">
        <v>7</v>
      </c>
      <c r="X3" s="58"/>
      <c r="Y3" s="58"/>
      <c r="Z3" s="58"/>
      <c r="AA3" s="59"/>
    </row>
    <row r="4" spans="1:27" ht="34.5" customHeight="1">
      <c r="A4" s="61"/>
      <c r="B4" s="62"/>
      <c r="C4" s="13" t="s">
        <v>1</v>
      </c>
      <c r="D4" s="13" t="s">
        <v>8</v>
      </c>
      <c r="E4" s="13" t="s">
        <v>9</v>
      </c>
      <c r="F4" s="13" t="s">
        <v>10</v>
      </c>
      <c r="G4" s="13" t="s">
        <v>2</v>
      </c>
      <c r="H4" s="62"/>
      <c r="I4" s="13" t="s">
        <v>14</v>
      </c>
      <c r="J4" s="13" t="s">
        <v>15</v>
      </c>
      <c r="K4" s="13" t="s">
        <v>16</v>
      </c>
      <c r="L4" s="13" t="s">
        <v>63</v>
      </c>
      <c r="M4" s="62"/>
      <c r="N4" s="13" t="s">
        <v>14</v>
      </c>
      <c r="O4" s="13" t="s">
        <v>15</v>
      </c>
      <c r="P4" s="13" t="s">
        <v>25</v>
      </c>
      <c r="Q4" s="53"/>
      <c r="R4" s="53"/>
      <c r="S4" s="53"/>
      <c r="T4" s="57"/>
      <c r="U4" s="57"/>
      <c r="V4" s="53"/>
      <c r="W4" s="13" t="s">
        <v>1</v>
      </c>
      <c r="X4" s="13" t="s">
        <v>8</v>
      </c>
      <c r="Y4" s="13" t="s">
        <v>9</v>
      </c>
      <c r="Z4" s="13" t="s">
        <v>2</v>
      </c>
      <c r="AA4" s="14" t="s">
        <v>10</v>
      </c>
    </row>
    <row r="5" spans="1:27" ht="6" customHeight="1">
      <c r="A5" s="15"/>
      <c r="B5" s="16"/>
      <c r="C5" s="17"/>
      <c r="D5" s="17"/>
      <c r="E5" s="17"/>
      <c r="F5" s="17"/>
      <c r="G5" s="17"/>
      <c r="H5" s="18"/>
      <c r="I5" s="17"/>
      <c r="J5" s="17"/>
      <c r="K5" s="17"/>
      <c r="L5" s="17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</row>
    <row r="6" spans="1:27" ht="18" customHeight="1">
      <c r="A6" s="20" t="s">
        <v>6</v>
      </c>
      <c r="B6" s="21">
        <f>SUM(B8:B13,B15:B20)</f>
        <v>79</v>
      </c>
      <c r="C6" s="22">
        <f t="shared" ref="C6:AA6" si="0">SUM(C8:C13,C15:C20)</f>
        <v>29</v>
      </c>
      <c r="D6" s="22">
        <f t="shared" si="0"/>
        <v>3</v>
      </c>
      <c r="E6" s="22">
        <f t="shared" si="0"/>
        <v>9</v>
      </c>
      <c r="F6" s="22">
        <f t="shared" si="0"/>
        <v>0</v>
      </c>
      <c r="G6" s="22">
        <f t="shared" si="0"/>
        <v>38</v>
      </c>
      <c r="H6" s="22">
        <f t="shared" si="0"/>
        <v>38</v>
      </c>
      <c r="I6" s="22">
        <f t="shared" si="0"/>
        <v>8</v>
      </c>
      <c r="J6" s="22">
        <f t="shared" si="0"/>
        <v>6</v>
      </c>
      <c r="K6" s="22">
        <f t="shared" si="0"/>
        <v>12</v>
      </c>
      <c r="L6" s="22">
        <f t="shared" si="0"/>
        <v>12</v>
      </c>
      <c r="M6" s="22">
        <f t="shared" si="0"/>
        <v>16</v>
      </c>
      <c r="N6" s="22">
        <f t="shared" si="0"/>
        <v>3</v>
      </c>
      <c r="O6" s="22">
        <f t="shared" si="0"/>
        <v>3</v>
      </c>
      <c r="P6" s="22">
        <f t="shared" si="0"/>
        <v>10</v>
      </c>
      <c r="Q6" s="22">
        <f t="shared" si="0"/>
        <v>45</v>
      </c>
      <c r="R6" s="22">
        <f t="shared" si="0"/>
        <v>5</v>
      </c>
      <c r="S6" s="22">
        <f t="shared" si="0"/>
        <v>3</v>
      </c>
      <c r="T6" s="22">
        <f t="shared" si="0"/>
        <v>891</v>
      </c>
      <c r="U6" s="22">
        <f t="shared" si="0"/>
        <v>92</v>
      </c>
      <c r="V6" s="23">
        <f t="shared" si="0"/>
        <v>101993</v>
      </c>
      <c r="W6" s="23">
        <f t="shared" si="0"/>
        <v>93056</v>
      </c>
      <c r="X6" s="22">
        <f t="shared" si="0"/>
        <v>0</v>
      </c>
      <c r="Y6" s="22">
        <f t="shared" si="0"/>
        <v>7953</v>
      </c>
      <c r="Z6" s="22">
        <f t="shared" si="0"/>
        <v>984</v>
      </c>
      <c r="AA6" s="22">
        <f t="shared" si="0"/>
        <v>0</v>
      </c>
    </row>
    <row r="7" spans="1:27" ht="18" customHeight="1">
      <c r="A7" s="20"/>
      <c r="B7" s="24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6"/>
      <c r="W7" s="26"/>
      <c r="X7" s="25"/>
      <c r="Y7" s="25"/>
      <c r="Z7" s="25"/>
      <c r="AA7" s="25"/>
    </row>
    <row r="8" spans="1:27" ht="18" customHeight="1">
      <c r="A8" s="20" t="s">
        <v>12</v>
      </c>
      <c r="B8" s="24">
        <f t="shared" ref="B8:AA8" si="1">SUM(B31,B52,B74)</f>
        <v>4</v>
      </c>
      <c r="C8" s="25">
        <f t="shared" si="1"/>
        <v>3</v>
      </c>
      <c r="D8" s="25">
        <f t="shared" si="1"/>
        <v>1</v>
      </c>
      <c r="E8" s="25">
        <f t="shared" si="1"/>
        <v>0</v>
      </c>
      <c r="F8" s="25">
        <f t="shared" si="1"/>
        <v>0</v>
      </c>
      <c r="G8" s="25">
        <f t="shared" si="1"/>
        <v>0</v>
      </c>
      <c r="H8" s="25">
        <f t="shared" si="1"/>
        <v>4</v>
      </c>
      <c r="I8" s="25">
        <f t="shared" si="1"/>
        <v>1</v>
      </c>
      <c r="J8" s="25">
        <f t="shared" si="1"/>
        <v>2</v>
      </c>
      <c r="K8" s="25">
        <f t="shared" si="1"/>
        <v>0</v>
      </c>
      <c r="L8" s="25">
        <f t="shared" si="1"/>
        <v>1</v>
      </c>
      <c r="M8" s="25">
        <f t="shared" si="1"/>
        <v>2</v>
      </c>
      <c r="N8" s="25">
        <f t="shared" si="1"/>
        <v>0</v>
      </c>
      <c r="O8" s="25">
        <f t="shared" si="1"/>
        <v>2</v>
      </c>
      <c r="P8" s="25">
        <f t="shared" si="1"/>
        <v>0</v>
      </c>
      <c r="Q8" s="25">
        <f t="shared" si="1"/>
        <v>6</v>
      </c>
      <c r="R8" s="25">
        <f t="shared" si="1"/>
        <v>1</v>
      </c>
      <c r="S8" s="25">
        <f t="shared" si="1"/>
        <v>1</v>
      </c>
      <c r="T8" s="25">
        <f t="shared" si="1"/>
        <v>102</v>
      </c>
      <c r="U8" s="25">
        <f t="shared" si="1"/>
        <v>25</v>
      </c>
      <c r="V8" s="26">
        <f t="shared" si="1"/>
        <v>5479</v>
      </c>
      <c r="W8" s="26">
        <f t="shared" si="1"/>
        <v>5479</v>
      </c>
      <c r="X8" s="25">
        <f t="shared" si="1"/>
        <v>0</v>
      </c>
      <c r="Y8" s="25">
        <f t="shared" si="1"/>
        <v>0</v>
      </c>
      <c r="Z8" s="25">
        <f t="shared" si="1"/>
        <v>0</v>
      </c>
      <c r="AA8" s="25">
        <f t="shared" si="1"/>
        <v>0</v>
      </c>
    </row>
    <row r="9" spans="1:27" ht="18" customHeight="1">
      <c r="A9" s="20">
        <v>2</v>
      </c>
      <c r="B9" s="24">
        <f t="shared" ref="B9:AA9" si="2">SUM(B32,B53,B75)</f>
        <v>3</v>
      </c>
      <c r="C9" s="25">
        <f t="shared" si="2"/>
        <v>2</v>
      </c>
      <c r="D9" s="25">
        <f t="shared" si="2"/>
        <v>0</v>
      </c>
      <c r="E9" s="25">
        <f t="shared" si="2"/>
        <v>0</v>
      </c>
      <c r="F9" s="25">
        <f t="shared" si="2"/>
        <v>0</v>
      </c>
      <c r="G9" s="25">
        <f t="shared" si="2"/>
        <v>1</v>
      </c>
      <c r="H9" s="25">
        <f t="shared" si="2"/>
        <v>5</v>
      </c>
      <c r="I9" s="25">
        <f t="shared" si="2"/>
        <v>2</v>
      </c>
      <c r="J9" s="25">
        <f t="shared" si="2"/>
        <v>1</v>
      </c>
      <c r="K9" s="25">
        <f t="shared" si="2"/>
        <v>1</v>
      </c>
      <c r="L9" s="25">
        <f t="shared" si="2"/>
        <v>1</v>
      </c>
      <c r="M9" s="25">
        <f t="shared" si="2"/>
        <v>1</v>
      </c>
      <c r="N9" s="25">
        <f t="shared" si="2"/>
        <v>0</v>
      </c>
      <c r="O9" s="25">
        <f t="shared" si="2"/>
        <v>0</v>
      </c>
      <c r="P9" s="25">
        <f t="shared" si="2"/>
        <v>1</v>
      </c>
      <c r="Q9" s="25">
        <f t="shared" si="2"/>
        <v>4</v>
      </c>
      <c r="R9" s="25">
        <f t="shared" si="2"/>
        <v>0</v>
      </c>
      <c r="S9" s="25">
        <f t="shared" si="2"/>
        <v>0</v>
      </c>
      <c r="T9" s="25">
        <f t="shared" si="2"/>
        <v>76</v>
      </c>
      <c r="U9" s="25">
        <f t="shared" si="2"/>
        <v>0</v>
      </c>
      <c r="V9" s="26">
        <f t="shared" si="2"/>
        <v>955</v>
      </c>
      <c r="W9" s="26">
        <f t="shared" si="2"/>
        <v>955</v>
      </c>
      <c r="X9" s="25">
        <f t="shared" si="2"/>
        <v>0</v>
      </c>
      <c r="Y9" s="25">
        <f t="shared" si="2"/>
        <v>0</v>
      </c>
      <c r="Z9" s="25">
        <f t="shared" si="2"/>
        <v>0</v>
      </c>
      <c r="AA9" s="25">
        <f t="shared" si="2"/>
        <v>0</v>
      </c>
    </row>
    <row r="10" spans="1:27" ht="18" customHeight="1">
      <c r="A10" s="20">
        <v>3</v>
      </c>
      <c r="B10" s="24">
        <f t="shared" ref="B10:AA10" si="3">SUM(B33,B54,B76)</f>
        <v>12</v>
      </c>
      <c r="C10" s="25">
        <f t="shared" si="3"/>
        <v>6</v>
      </c>
      <c r="D10" s="25">
        <f t="shared" si="3"/>
        <v>0</v>
      </c>
      <c r="E10" s="25">
        <f t="shared" si="3"/>
        <v>1</v>
      </c>
      <c r="F10" s="25">
        <f t="shared" si="3"/>
        <v>0</v>
      </c>
      <c r="G10" s="25">
        <f t="shared" si="3"/>
        <v>5</v>
      </c>
      <c r="H10" s="25">
        <f t="shared" si="3"/>
        <v>10</v>
      </c>
      <c r="I10" s="25">
        <f t="shared" si="3"/>
        <v>3</v>
      </c>
      <c r="J10" s="25">
        <f t="shared" si="3"/>
        <v>1</v>
      </c>
      <c r="K10" s="25">
        <f t="shared" si="3"/>
        <v>3</v>
      </c>
      <c r="L10" s="25">
        <f t="shared" si="3"/>
        <v>3</v>
      </c>
      <c r="M10" s="25">
        <f t="shared" si="3"/>
        <v>3</v>
      </c>
      <c r="N10" s="25">
        <f t="shared" si="3"/>
        <v>0</v>
      </c>
      <c r="O10" s="25">
        <f t="shared" si="3"/>
        <v>0</v>
      </c>
      <c r="P10" s="25">
        <f t="shared" si="3"/>
        <v>3</v>
      </c>
      <c r="Q10" s="25">
        <f t="shared" si="3"/>
        <v>5</v>
      </c>
      <c r="R10" s="25">
        <f t="shared" si="3"/>
        <v>0</v>
      </c>
      <c r="S10" s="25">
        <f t="shared" si="3"/>
        <v>0</v>
      </c>
      <c r="T10" s="25">
        <f t="shared" si="3"/>
        <v>215</v>
      </c>
      <c r="U10" s="25">
        <f t="shared" si="3"/>
        <v>0</v>
      </c>
      <c r="V10" s="26">
        <f t="shared" si="3"/>
        <v>6935</v>
      </c>
      <c r="W10" s="26">
        <f t="shared" si="3"/>
        <v>6419</v>
      </c>
      <c r="X10" s="25">
        <f t="shared" si="3"/>
        <v>0</v>
      </c>
      <c r="Y10" s="25">
        <f t="shared" si="3"/>
        <v>510</v>
      </c>
      <c r="Z10" s="25">
        <f t="shared" si="3"/>
        <v>6</v>
      </c>
      <c r="AA10" s="25">
        <f t="shared" si="3"/>
        <v>0</v>
      </c>
    </row>
    <row r="11" spans="1:27" ht="18" customHeight="1">
      <c r="A11" s="20">
        <v>4</v>
      </c>
      <c r="B11" s="24">
        <f t="shared" ref="B11:AA11" si="4">SUM(B34,B55,B77)</f>
        <v>14</v>
      </c>
      <c r="C11" s="25">
        <f t="shared" si="4"/>
        <v>2</v>
      </c>
      <c r="D11" s="25">
        <f t="shared" si="4"/>
        <v>0</v>
      </c>
      <c r="E11" s="25">
        <f t="shared" si="4"/>
        <v>0</v>
      </c>
      <c r="F11" s="25">
        <f t="shared" si="4"/>
        <v>0</v>
      </c>
      <c r="G11" s="25">
        <f t="shared" si="4"/>
        <v>12</v>
      </c>
      <c r="H11" s="25">
        <f t="shared" si="4"/>
        <v>2</v>
      </c>
      <c r="I11" s="25">
        <f t="shared" si="4"/>
        <v>0</v>
      </c>
      <c r="J11" s="25">
        <f t="shared" si="4"/>
        <v>0</v>
      </c>
      <c r="K11" s="25">
        <f t="shared" si="4"/>
        <v>1</v>
      </c>
      <c r="L11" s="25">
        <f t="shared" si="4"/>
        <v>1</v>
      </c>
      <c r="M11" s="25">
        <f t="shared" si="4"/>
        <v>1</v>
      </c>
      <c r="N11" s="25">
        <f t="shared" si="4"/>
        <v>0</v>
      </c>
      <c r="O11" s="25">
        <f t="shared" si="4"/>
        <v>0</v>
      </c>
      <c r="P11" s="25">
        <f t="shared" si="4"/>
        <v>1</v>
      </c>
      <c r="Q11" s="25">
        <f t="shared" si="4"/>
        <v>5</v>
      </c>
      <c r="R11" s="25">
        <f t="shared" si="4"/>
        <v>0</v>
      </c>
      <c r="S11" s="25">
        <f t="shared" si="4"/>
        <v>0</v>
      </c>
      <c r="T11" s="25">
        <f t="shared" si="4"/>
        <v>6</v>
      </c>
      <c r="U11" s="25">
        <f t="shared" si="4"/>
        <v>0</v>
      </c>
      <c r="V11" s="26">
        <f t="shared" si="4"/>
        <v>137</v>
      </c>
      <c r="W11" s="26">
        <f t="shared" si="4"/>
        <v>132</v>
      </c>
      <c r="X11" s="25">
        <f t="shared" si="4"/>
        <v>0</v>
      </c>
      <c r="Y11" s="25">
        <f t="shared" si="4"/>
        <v>0</v>
      </c>
      <c r="Z11" s="25">
        <f t="shared" si="4"/>
        <v>5</v>
      </c>
      <c r="AA11" s="25">
        <f t="shared" si="4"/>
        <v>0</v>
      </c>
    </row>
    <row r="12" spans="1:27" ht="18" customHeight="1">
      <c r="A12" s="20">
        <v>5</v>
      </c>
      <c r="B12" s="24">
        <f t="shared" ref="B12:AA12" si="5">SUM(B35,B56,B78)</f>
        <v>14</v>
      </c>
      <c r="C12" s="25">
        <f t="shared" si="5"/>
        <v>4</v>
      </c>
      <c r="D12" s="25">
        <f t="shared" si="5"/>
        <v>2</v>
      </c>
      <c r="E12" s="25">
        <f t="shared" si="5"/>
        <v>2</v>
      </c>
      <c r="F12" s="25">
        <f t="shared" si="5"/>
        <v>0</v>
      </c>
      <c r="G12" s="25">
        <f t="shared" si="5"/>
        <v>6</v>
      </c>
      <c r="H12" s="25">
        <f t="shared" si="5"/>
        <v>4</v>
      </c>
      <c r="I12" s="25">
        <f t="shared" si="5"/>
        <v>0</v>
      </c>
      <c r="J12" s="25">
        <f t="shared" si="5"/>
        <v>1</v>
      </c>
      <c r="K12" s="25">
        <f t="shared" si="5"/>
        <v>1</v>
      </c>
      <c r="L12" s="25">
        <f t="shared" si="5"/>
        <v>2</v>
      </c>
      <c r="M12" s="25">
        <f t="shared" si="5"/>
        <v>3</v>
      </c>
      <c r="N12" s="25">
        <f t="shared" si="5"/>
        <v>1</v>
      </c>
      <c r="O12" s="25">
        <f t="shared" si="5"/>
        <v>0</v>
      </c>
      <c r="P12" s="25">
        <f t="shared" si="5"/>
        <v>2</v>
      </c>
      <c r="Q12" s="25">
        <f t="shared" si="5"/>
        <v>5</v>
      </c>
      <c r="R12" s="25">
        <f t="shared" si="5"/>
        <v>0</v>
      </c>
      <c r="S12" s="25">
        <f t="shared" si="5"/>
        <v>0</v>
      </c>
      <c r="T12" s="25">
        <f t="shared" si="5"/>
        <v>39</v>
      </c>
      <c r="U12" s="25">
        <f t="shared" si="5"/>
        <v>67</v>
      </c>
      <c r="V12" s="26">
        <f t="shared" si="5"/>
        <v>3986</v>
      </c>
      <c r="W12" s="26">
        <f t="shared" si="5"/>
        <v>3776</v>
      </c>
      <c r="X12" s="25">
        <f t="shared" si="5"/>
        <v>0</v>
      </c>
      <c r="Y12" s="25">
        <f t="shared" si="5"/>
        <v>158</v>
      </c>
      <c r="Z12" s="25">
        <f t="shared" si="5"/>
        <v>52</v>
      </c>
      <c r="AA12" s="25">
        <f t="shared" si="5"/>
        <v>0</v>
      </c>
    </row>
    <row r="13" spans="1:27" ht="18" customHeight="1">
      <c r="A13" s="20">
        <v>6</v>
      </c>
      <c r="B13" s="24">
        <f t="shared" ref="B13:AA13" si="6">SUM(B36,B57,B79)</f>
        <v>8</v>
      </c>
      <c r="C13" s="25">
        <f t="shared" si="6"/>
        <v>2</v>
      </c>
      <c r="D13" s="25">
        <f t="shared" si="6"/>
        <v>0</v>
      </c>
      <c r="E13" s="25">
        <f t="shared" si="6"/>
        <v>2</v>
      </c>
      <c r="F13" s="25">
        <f t="shared" si="6"/>
        <v>0</v>
      </c>
      <c r="G13" s="25">
        <f t="shared" si="6"/>
        <v>4</v>
      </c>
      <c r="H13" s="25">
        <f t="shared" si="6"/>
        <v>2</v>
      </c>
      <c r="I13" s="25">
        <f t="shared" si="6"/>
        <v>0</v>
      </c>
      <c r="J13" s="25">
        <f t="shared" si="6"/>
        <v>0</v>
      </c>
      <c r="K13" s="25">
        <f t="shared" si="6"/>
        <v>2</v>
      </c>
      <c r="L13" s="25">
        <f t="shared" si="6"/>
        <v>0</v>
      </c>
      <c r="M13" s="25">
        <f t="shared" si="6"/>
        <v>0</v>
      </c>
      <c r="N13" s="25">
        <f t="shared" si="6"/>
        <v>0</v>
      </c>
      <c r="O13" s="25">
        <f t="shared" si="6"/>
        <v>0</v>
      </c>
      <c r="P13" s="25">
        <f t="shared" si="6"/>
        <v>0</v>
      </c>
      <c r="Q13" s="25">
        <f t="shared" si="6"/>
        <v>0</v>
      </c>
      <c r="R13" s="25">
        <f t="shared" si="6"/>
        <v>1</v>
      </c>
      <c r="S13" s="25">
        <f t="shared" si="6"/>
        <v>0</v>
      </c>
      <c r="T13" s="25">
        <f t="shared" si="6"/>
        <v>33</v>
      </c>
      <c r="U13" s="25">
        <f t="shared" si="6"/>
        <v>0</v>
      </c>
      <c r="V13" s="26">
        <f t="shared" si="6"/>
        <v>5555</v>
      </c>
      <c r="W13" s="26">
        <f t="shared" si="6"/>
        <v>57</v>
      </c>
      <c r="X13" s="25">
        <f t="shared" si="6"/>
        <v>0</v>
      </c>
      <c r="Y13" s="25">
        <f t="shared" si="6"/>
        <v>4720</v>
      </c>
      <c r="Z13" s="25">
        <f t="shared" si="6"/>
        <v>778</v>
      </c>
      <c r="AA13" s="25">
        <f t="shared" si="6"/>
        <v>0</v>
      </c>
    </row>
    <row r="14" spans="1:27" ht="18" customHeight="1">
      <c r="A14" s="20"/>
      <c r="B14" s="24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6"/>
      <c r="W14" s="26"/>
      <c r="X14" s="25"/>
      <c r="Y14" s="25"/>
      <c r="Z14" s="25"/>
      <c r="AA14" s="25"/>
    </row>
    <row r="15" spans="1:27" ht="18" customHeight="1">
      <c r="A15" s="20">
        <v>7</v>
      </c>
      <c r="B15" s="24">
        <f t="shared" ref="B15:AA15" si="7">SUM(B38,B59,B81)</f>
        <v>3</v>
      </c>
      <c r="C15" s="25">
        <f t="shared" si="7"/>
        <v>1</v>
      </c>
      <c r="D15" s="25">
        <f t="shared" si="7"/>
        <v>0</v>
      </c>
      <c r="E15" s="25">
        <f t="shared" si="7"/>
        <v>0</v>
      </c>
      <c r="F15" s="25">
        <f t="shared" si="7"/>
        <v>0</v>
      </c>
      <c r="G15" s="25">
        <f t="shared" si="7"/>
        <v>2</v>
      </c>
      <c r="H15" s="25">
        <f t="shared" si="7"/>
        <v>1</v>
      </c>
      <c r="I15" s="25">
        <f t="shared" si="7"/>
        <v>0</v>
      </c>
      <c r="J15" s="25">
        <f t="shared" si="7"/>
        <v>0</v>
      </c>
      <c r="K15" s="25">
        <f t="shared" si="7"/>
        <v>0</v>
      </c>
      <c r="L15" s="25">
        <f t="shared" si="7"/>
        <v>1</v>
      </c>
      <c r="M15" s="25">
        <f t="shared" si="7"/>
        <v>0</v>
      </c>
      <c r="N15" s="25">
        <f t="shared" si="7"/>
        <v>0</v>
      </c>
      <c r="O15" s="25">
        <f t="shared" si="7"/>
        <v>0</v>
      </c>
      <c r="P15" s="25">
        <f t="shared" si="7"/>
        <v>0</v>
      </c>
      <c r="Q15" s="25">
        <f t="shared" si="7"/>
        <v>0</v>
      </c>
      <c r="R15" s="25">
        <f t="shared" si="7"/>
        <v>0</v>
      </c>
      <c r="S15" s="25">
        <f t="shared" si="7"/>
        <v>0</v>
      </c>
      <c r="T15" s="25">
        <f t="shared" si="7"/>
        <v>0</v>
      </c>
      <c r="U15" s="25">
        <f t="shared" si="7"/>
        <v>0</v>
      </c>
      <c r="V15" s="26">
        <f t="shared" si="7"/>
        <v>0</v>
      </c>
      <c r="W15" s="26">
        <f t="shared" si="7"/>
        <v>0</v>
      </c>
      <c r="X15" s="25">
        <f t="shared" si="7"/>
        <v>0</v>
      </c>
      <c r="Y15" s="25">
        <f t="shared" si="7"/>
        <v>0</v>
      </c>
      <c r="Z15" s="25">
        <f t="shared" si="7"/>
        <v>0</v>
      </c>
      <c r="AA15" s="25">
        <f t="shared" si="7"/>
        <v>0</v>
      </c>
    </row>
    <row r="16" spans="1:27" ht="18" customHeight="1">
      <c r="A16" s="20">
        <v>8</v>
      </c>
      <c r="B16" s="24">
        <f t="shared" ref="B16:AA16" si="8">SUM(B39,B60,B82)</f>
        <v>5</v>
      </c>
      <c r="C16" s="25">
        <f t="shared" si="8"/>
        <v>1</v>
      </c>
      <c r="D16" s="25">
        <f t="shared" si="8"/>
        <v>0</v>
      </c>
      <c r="E16" s="25">
        <f t="shared" si="8"/>
        <v>0</v>
      </c>
      <c r="F16" s="25">
        <f t="shared" si="8"/>
        <v>0</v>
      </c>
      <c r="G16" s="25">
        <f t="shared" si="8"/>
        <v>4</v>
      </c>
      <c r="H16" s="25">
        <f t="shared" si="8"/>
        <v>1</v>
      </c>
      <c r="I16" s="25">
        <f t="shared" si="8"/>
        <v>0</v>
      </c>
      <c r="J16" s="25">
        <f t="shared" si="8"/>
        <v>0</v>
      </c>
      <c r="K16" s="25">
        <f t="shared" si="8"/>
        <v>1</v>
      </c>
      <c r="L16" s="25">
        <f t="shared" si="8"/>
        <v>0</v>
      </c>
      <c r="M16" s="25">
        <f t="shared" si="8"/>
        <v>0</v>
      </c>
      <c r="N16" s="25">
        <f t="shared" si="8"/>
        <v>0</v>
      </c>
      <c r="O16" s="25">
        <f t="shared" si="8"/>
        <v>0</v>
      </c>
      <c r="P16" s="25">
        <f t="shared" si="8"/>
        <v>0</v>
      </c>
      <c r="Q16" s="25">
        <f t="shared" si="8"/>
        <v>0</v>
      </c>
      <c r="R16" s="25">
        <f t="shared" si="8"/>
        <v>0</v>
      </c>
      <c r="S16" s="25">
        <f t="shared" si="8"/>
        <v>0</v>
      </c>
      <c r="T16" s="25">
        <f t="shared" si="8"/>
        <v>3</v>
      </c>
      <c r="U16" s="25">
        <f t="shared" si="8"/>
        <v>0</v>
      </c>
      <c r="V16" s="26">
        <f t="shared" si="8"/>
        <v>929</v>
      </c>
      <c r="W16" s="26">
        <f t="shared" si="8"/>
        <v>929</v>
      </c>
      <c r="X16" s="25">
        <f t="shared" si="8"/>
        <v>0</v>
      </c>
      <c r="Y16" s="25">
        <f t="shared" si="8"/>
        <v>0</v>
      </c>
      <c r="Z16" s="25">
        <f t="shared" si="8"/>
        <v>0</v>
      </c>
      <c r="AA16" s="25">
        <f t="shared" si="8"/>
        <v>0</v>
      </c>
    </row>
    <row r="17" spans="1:27" ht="18" customHeight="1">
      <c r="A17" s="20">
        <v>9</v>
      </c>
      <c r="B17" s="24">
        <f t="shared" ref="B17:AA17" si="9">SUM(B40,B61,B83)</f>
        <v>2</v>
      </c>
      <c r="C17" s="25">
        <f t="shared" si="9"/>
        <v>0</v>
      </c>
      <c r="D17" s="25">
        <f t="shared" si="9"/>
        <v>0</v>
      </c>
      <c r="E17" s="25">
        <f t="shared" si="9"/>
        <v>1</v>
      </c>
      <c r="F17" s="25">
        <f t="shared" si="9"/>
        <v>0</v>
      </c>
      <c r="G17" s="25">
        <f t="shared" si="9"/>
        <v>1</v>
      </c>
      <c r="H17" s="25">
        <f t="shared" si="9"/>
        <v>0</v>
      </c>
      <c r="I17" s="25">
        <f t="shared" si="9"/>
        <v>0</v>
      </c>
      <c r="J17" s="25">
        <f t="shared" si="9"/>
        <v>0</v>
      </c>
      <c r="K17" s="25">
        <f t="shared" si="9"/>
        <v>0</v>
      </c>
      <c r="L17" s="25">
        <f t="shared" si="9"/>
        <v>0</v>
      </c>
      <c r="M17" s="25">
        <f t="shared" si="9"/>
        <v>0</v>
      </c>
      <c r="N17" s="25">
        <f t="shared" si="9"/>
        <v>0</v>
      </c>
      <c r="O17" s="25">
        <f t="shared" si="9"/>
        <v>0</v>
      </c>
      <c r="P17" s="25">
        <f t="shared" si="9"/>
        <v>0</v>
      </c>
      <c r="Q17" s="25">
        <f t="shared" si="9"/>
        <v>0</v>
      </c>
      <c r="R17" s="25">
        <f t="shared" si="9"/>
        <v>0</v>
      </c>
      <c r="S17" s="25">
        <f t="shared" si="9"/>
        <v>0</v>
      </c>
      <c r="T17" s="25">
        <f t="shared" si="9"/>
        <v>0</v>
      </c>
      <c r="U17" s="25">
        <f t="shared" si="9"/>
        <v>0</v>
      </c>
      <c r="V17" s="26">
        <f t="shared" si="9"/>
        <v>56</v>
      </c>
      <c r="W17" s="26">
        <f t="shared" si="9"/>
        <v>0</v>
      </c>
      <c r="X17" s="25">
        <f t="shared" si="9"/>
        <v>0</v>
      </c>
      <c r="Y17" s="25">
        <f t="shared" si="9"/>
        <v>36</v>
      </c>
      <c r="Z17" s="25">
        <f t="shared" si="9"/>
        <v>20</v>
      </c>
      <c r="AA17" s="25">
        <f t="shared" si="9"/>
        <v>0</v>
      </c>
    </row>
    <row r="18" spans="1:27" ht="18" customHeight="1">
      <c r="A18" s="20">
        <v>10</v>
      </c>
      <c r="B18" s="24">
        <f t="shared" ref="B18:AA18" si="10">SUM(B41,B62,B84)</f>
        <v>4</v>
      </c>
      <c r="C18" s="25">
        <f t="shared" si="10"/>
        <v>2</v>
      </c>
      <c r="D18" s="25">
        <f t="shared" si="10"/>
        <v>0</v>
      </c>
      <c r="E18" s="25">
        <f t="shared" si="10"/>
        <v>1</v>
      </c>
      <c r="F18" s="25">
        <f t="shared" si="10"/>
        <v>0</v>
      </c>
      <c r="G18" s="25">
        <f t="shared" si="10"/>
        <v>1</v>
      </c>
      <c r="H18" s="25">
        <f t="shared" si="10"/>
        <v>2</v>
      </c>
      <c r="I18" s="25">
        <f t="shared" si="10"/>
        <v>0</v>
      </c>
      <c r="J18" s="25">
        <f t="shared" si="10"/>
        <v>0</v>
      </c>
      <c r="K18" s="25">
        <f t="shared" si="10"/>
        <v>2</v>
      </c>
      <c r="L18" s="25">
        <f t="shared" si="10"/>
        <v>0</v>
      </c>
      <c r="M18" s="25">
        <f t="shared" si="10"/>
        <v>1</v>
      </c>
      <c r="N18" s="25">
        <f t="shared" si="10"/>
        <v>0</v>
      </c>
      <c r="O18" s="25">
        <f t="shared" si="10"/>
        <v>0</v>
      </c>
      <c r="P18" s="25">
        <f t="shared" si="10"/>
        <v>1</v>
      </c>
      <c r="Q18" s="25">
        <f t="shared" si="10"/>
        <v>5</v>
      </c>
      <c r="R18" s="25">
        <f t="shared" si="10"/>
        <v>0</v>
      </c>
      <c r="S18" s="25">
        <f t="shared" si="10"/>
        <v>0</v>
      </c>
      <c r="T18" s="25">
        <f t="shared" si="10"/>
        <v>8</v>
      </c>
      <c r="U18" s="25">
        <f t="shared" si="10"/>
        <v>0</v>
      </c>
      <c r="V18" s="26">
        <f t="shared" si="10"/>
        <v>2346</v>
      </c>
      <c r="W18" s="26">
        <f t="shared" si="10"/>
        <v>72</v>
      </c>
      <c r="X18" s="25">
        <f t="shared" si="10"/>
        <v>0</v>
      </c>
      <c r="Y18" s="25">
        <f t="shared" si="10"/>
        <v>2179</v>
      </c>
      <c r="Z18" s="25">
        <f t="shared" si="10"/>
        <v>95</v>
      </c>
      <c r="AA18" s="25">
        <f t="shared" si="10"/>
        <v>0</v>
      </c>
    </row>
    <row r="19" spans="1:27" ht="18" customHeight="1">
      <c r="A19" s="20">
        <v>11</v>
      </c>
      <c r="B19" s="24">
        <f t="shared" ref="B19:AA19" si="11">SUM(B42,B63,B85)</f>
        <v>2</v>
      </c>
      <c r="C19" s="25">
        <f t="shared" si="11"/>
        <v>1</v>
      </c>
      <c r="D19" s="25">
        <f t="shared" si="11"/>
        <v>0</v>
      </c>
      <c r="E19" s="25">
        <f t="shared" si="11"/>
        <v>0</v>
      </c>
      <c r="F19" s="25">
        <f t="shared" si="11"/>
        <v>0</v>
      </c>
      <c r="G19" s="25">
        <f t="shared" si="11"/>
        <v>1</v>
      </c>
      <c r="H19" s="25">
        <f t="shared" si="11"/>
        <v>1</v>
      </c>
      <c r="I19" s="25">
        <f t="shared" si="11"/>
        <v>0</v>
      </c>
      <c r="J19" s="25">
        <f t="shared" si="11"/>
        <v>0</v>
      </c>
      <c r="K19" s="25">
        <f t="shared" si="11"/>
        <v>0</v>
      </c>
      <c r="L19" s="25">
        <f t="shared" si="11"/>
        <v>1</v>
      </c>
      <c r="M19" s="25">
        <f t="shared" si="11"/>
        <v>1</v>
      </c>
      <c r="N19" s="25">
        <f t="shared" si="11"/>
        <v>0</v>
      </c>
      <c r="O19" s="25">
        <f t="shared" si="11"/>
        <v>0</v>
      </c>
      <c r="P19" s="25">
        <f t="shared" si="11"/>
        <v>1</v>
      </c>
      <c r="Q19" s="25">
        <f t="shared" si="11"/>
        <v>3</v>
      </c>
      <c r="R19" s="25">
        <f t="shared" si="11"/>
        <v>0</v>
      </c>
      <c r="S19" s="25">
        <f t="shared" si="11"/>
        <v>0</v>
      </c>
      <c r="T19" s="25">
        <f t="shared" si="11"/>
        <v>0</v>
      </c>
      <c r="U19" s="25">
        <f t="shared" si="11"/>
        <v>0</v>
      </c>
      <c r="V19" s="26">
        <f t="shared" si="11"/>
        <v>3</v>
      </c>
      <c r="W19" s="26">
        <f t="shared" si="11"/>
        <v>2</v>
      </c>
      <c r="X19" s="25">
        <f t="shared" si="11"/>
        <v>0</v>
      </c>
      <c r="Y19" s="25">
        <f t="shared" si="11"/>
        <v>0</v>
      </c>
      <c r="Z19" s="25">
        <f t="shared" si="11"/>
        <v>1</v>
      </c>
      <c r="AA19" s="25">
        <f t="shared" si="11"/>
        <v>0</v>
      </c>
    </row>
    <row r="20" spans="1:27" ht="18" customHeight="1" thickBot="1">
      <c r="A20" s="46">
        <v>12</v>
      </c>
      <c r="B20" s="28">
        <f t="shared" ref="B20:AA20" si="12">SUM(B43,B64,B86)</f>
        <v>8</v>
      </c>
      <c r="C20" s="27">
        <f t="shared" si="12"/>
        <v>5</v>
      </c>
      <c r="D20" s="27">
        <f t="shared" si="12"/>
        <v>0</v>
      </c>
      <c r="E20" s="27">
        <f t="shared" si="12"/>
        <v>2</v>
      </c>
      <c r="F20" s="27">
        <f t="shared" si="12"/>
        <v>0</v>
      </c>
      <c r="G20" s="27">
        <f t="shared" si="12"/>
        <v>1</v>
      </c>
      <c r="H20" s="27">
        <f t="shared" si="12"/>
        <v>6</v>
      </c>
      <c r="I20" s="27">
        <f t="shared" si="12"/>
        <v>2</v>
      </c>
      <c r="J20" s="27">
        <f t="shared" si="12"/>
        <v>1</v>
      </c>
      <c r="K20" s="27">
        <f t="shared" si="12"/>
        <v>1</v>
      </c>
      <c r="L20" s="27">
        <f t="shared" si="12"/>
        <v>2</v>
      </c>
      <c r="M20" s="27">
        <f t="shared" si="12"/>
        <v>4</v>
      </c>
      <c r="N20" s="27">
        <f t="shared" si="12"/>
        <v>2</v>
      </c>
      <c r="O20" s="27">
        <f t="shared" si="12"/>
        <v>1</v>
      </c>
      <c r="P20" s="27">
        <f t="shared" si="12"/>
        <v>1</v>
      </c>
      <c r="Q20" s="27">
        <f t="shared" si="12"/>
        <v>12</v>
      </c>
      <c r="R20" s="27">
        <f t="shared" si="12"/>
        <v>3</v>
      </c>
      <c r="S20" s="27">
        <f t="shared" si="12"/>
        <v>2</v>
      </c>
      <c r="T20" s="27">
        <f t="shared" si="12"/>
        <v>409</v>
      </c>
      <c r="U20" s="27">
        <f t="shared" si="12"/>
        <v>0</v>
      </c>
      <c r="V20" s="29">
        <f t="shared" si="12"/>
        <v>75612</v>
      </c>
      <c r="W20" s="29">
        <f t="shared" si="12"/>
        <v>75235</v>
      </c>
      <c r="X20" s="27">
        <f t="shared" si="12"/>
        <v>0</v>
      </c>
      <c r="Y20" s="27">
        <f t="shared" si="12"/>
        <v>350</v>
      </c>
      <c r="Z20" s="27">
        <f t="shared" si="12"/>
        <v>27</v>
      </c>
      <c r="AA20" s="27">
        <f t="shared" si="12"/>
        <v>0</v>
      </c>
    </row>
    <row r="21" spans="1:27">
      <c r="A21" s="10" t="s">
        <v>86</v>
      </c>
    </row>
    <row r="22" spans="1:27">
      <c r="A22" s="12" t="s">
        <v>87</v>
      </c>
    </row>
    <row r="23" spans="1:27" ht="12" customHeight="1">
      <c r="A23" s="11" t="s">
        <v>88</v>
      </c>
    </row>
    <row r="24" spans="1:27" ht="18" customHeight="1" thickBot="1">
      <c r="A24" s="4"/>
      <c r="M24" s="1" t="s">
        <v>66</v>
      </c>
      <c r="AA24" s="2" t="s">
        <v>26</v>
      </c>
    </row>
    <row r="25" spans="1:27" ht="15" customHeight="1">
      <c r="A25" s="60" t="s">
        <v>11</v>
      </c>
      <c r="B25" s="54" t="s">
        <v>0</v>
      </c>
      <c r="C25" s="54"/>
      <c r="D25" s="54"/>
      <c r="E25" s="54"/>
      <c r="F25" s="54"/>
      <c r="G25" s="54"/>
      <c r="H25" s="54" t="s">
        <v>13</v>
      </c>
      <c r="I25" s="54"/>
      <c r="J25" s="54"/>
      <c r="K25" s="54"/>
      <c r="L25" s="54"/>
      <c r="M25" s="54" t="s">
        <v>17</v>
      </c>
      <c r="N25" s="54"/>
      <c r="O25" s="54"/>
      <c r="P25" s="54"/>
      <c r="Q25" s="52" t="s">
        <v>18</v>
      </c>
      <c r="R25" s="54" t="s">
        <v>19</v>
      </c>
      <c r="S25" s="54"/>
      <c r="T25" s="54" t="s">
        <v>22</v>
      </c>
      <c r="U25" s="54"/>
      <c r="V25" s="54" t="s">
        <v>24</v>
      </c>
      <c r="W25" s="54"/>
      <c r="X25" s="54"/>
      <c r="Y25" s="54"/>
      <c r="Z25" s="54"/>
      <c r="AA25" s="55"/>
    </row>
    <row r="26" spans="1:27">
      <c r="A26" s="61"/>
      <c r="B26" s="62" t="s">
        <v>6</v>
      </c>
      <c r="C26" s="58" t="s">
        <v>7</v>
      </c>
      <c r="D26" s="58"/>
      <c r="E26" s="58"/>
      <c r="F26" s="58"/>
      <c r="G26" s="58"/>
      <c r="H26" s="62" t="s">
        <v>6</v>
      </c>
      <c r="I26" s="58" t="s">
        <v>7</v>
      </c>
      <c r="J26" s="58"/>
      <c r="K26" s="58"/>
      <c r="L26" s="58"/>
      <c r="M26" s="62" t="s">
        <v>6</v>
      </c>
      <c r="N26" s="58" t="s">
        <v>7</v>
      </c>
      <c r="O26" s="58"/>
      <c r="P26" s="58"/>
      <c r="Q26" s="53"/>
      <c r="R26" s="53" t="s">
        <v>20</v>
      </c>
      <c r="S26" s="53" t="s">
        <v>21</v>
      </c>
      <c r="T26" s="56" t="s">
        <v>73</v>
      </c>
      <c r="U26" s="57" t="s">
        <v>3</v>
      </c>
      <c r="V26" s="53" t="s">
        <v>23</v>
      </c>
      <c r="W26" s="58" t="s">
        <v>7</v>
      </c>
      <c r="X26" s="58"/>
      <c r="Y26" s="58"/>
      <c r="Z26" s="58"/>
      <c r="AA26" s="59"/>
    </row>
    <row r="27" spans="1:27" ht="34.5" customHeight="1">
      <c r="A27" s="61"/>
      <c r="B27" s="62"/>
      <c r="C27" s="13" t="s">
        <v>1</v>
      </c>
      <c r="D27" s="13" t="s">
        <v>8</v>
      </c>
      <c r="E27" s="13" t="s">
        <v>9</v>
      </c>
      <c r="F27" s="13" t="s">
        <v>10</v>
      </c>
      <c r="G27" s="13" t="s">
        <v>2</v>
      </c>
      <c r="H27" s="62"/>
      <c r="I27" s="13" t="s">
        <v>14</v>
      </c>
      <c r="J27" s="13" t="s">
        <v>15</v>
      </c>
      <c r="K27" s="13" t="s">
        <v>16</v>
      </c>
      <c r="L27" s="13" t="s">
        <v>63</v>
      </c>
      <c r="M27" s="62"/>
      <c r="N27" s="13" t="s">
        <v>14</v>
      </c>
      <c r="O27" s="13" t="s">
        <v>15</v>
      </c>
      <c r="P27" s="13" t="s">
        <v>25</v>
      </c>
      <c r="Q27" s="53"/>
      <c r="R27" s="53"/>
      <c r="S27" s="53"/>
      <c r="T27" s="57"/>
      <c r="U27" s="57"/>
      <c r="V27" s="53"/>
      <c r="W27" s="13" t="s">
        <v>1</v>
      </c>
      <c r="X27" s="13" t="s">
        <v>8</v>
      </c>
      <c r="Y27" s="13" t="s">
        <v>9</v>
      </c>
      <c r="Z27" s="13" t="s">
        <v>2</v>
      </c>
      <c r="AA27" s="14" t="s">
        <v>10</v>
      </c>
    </row>
    <row r="28" spans="1:27" ht="6" customHeight="1">
      <c r="A28" s="15"/>
      <c r="B28" s="16"/>
      <c r="C28" s="17"/>
      <c r="D28" s="17"/>
      <c r="E28" s="17"/>
      <c r="F28" s="17"/>
      <c r="G28" s="17"/>
      <c r="H28" s="18"/>
      <c r="I28" s="17"/>
      <c r="J28" s="17"/>
      <c r="K28" s="17"/>
      <c r="L28" s="17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</row>
    <row r="29" spans="1:27" ht="18" customHeight="1">
      <c r="A29" s="15" t="s">
        <v>6</v>
      </c>
      <c r="B29" s="30">
        <f>SUM(B31:B36,B38:B43)</f>
        <v>43</v>
      </c>
      <c r="C29" s="31">
        <f t="shared" ref="C29:AA29" si="13">SUM(C31:C36,C38:C43)</f>
        <v>15</v>
      </c>
      <c r="D29" s="31">
        <f t="shared" si="13"/>
        <v>1</v>
      </c>
      <c r="E29" s="31">
        <f t="shared" si="13"/>
        <v>5</v>
      </c>
      <c r="F29" s="31">
        <f t="shared" si="13"/>
        <v>0</v>
      </c>
      <c r="G29" s="31">
        <f t="shared" si="13"/>
        <v>22</v>
      </c>
      <c r="H29" s="31">
        <f t="shared" si="13"/>
        <v>23</v>
      </c>
      <c r="I29" s="31">
        <f t="shared" si="13"/>
        <v>6</v>
      </c>
      <c r="J29" s="31">
        <f t="shared" si="13"/>
        <v>3</v>
      </c>
      <c r="K29" s="31">
        <f t="shared" si="13"/>
        <v>7</v>
      </c>
      <c r="L29" s="31">
        <f t="shared" si="13"/>
        <v>7</v>
      </c>
      <c r="M29" s="31">
        <f t="shared" si="13"/>
        <v>7</v>
      </c>
      <c r="N29" s="31">
        <f t="shared" si="13"/>
        <v>1</v>
      </c>
      <c r="O29" s="31">
        <f t="shared" si="13"/>
        <v>2</v>
      </c>
      <c r="P29" s="31">
        <f t="shared" si="13"/>
        <v>4</v>
      </c>
      <c r="Q29" s="31">
        <f t="shared" si="13"/>
        <v>17</v>
      </c>
      <c r="R29" s="31">
        <f t="shared" si="13"/>
        <v>2</v>
      </c>
      <c r="S29" s="31">
        <f t="shared" si="13"/>
        <v>2</v>
      </c>
      <c r="T29" s="31">
        <f t="shared" si="13"/>
        <v>511</v>
      </c>
      <c r="U29" s="31">
        <f t="shared" si="13"/>
        <v>7</v>
      </c>
      <c r="V29" s="23">
        <f t="shared" si="13"/>
        <v>75905</v>
      </c>
      <c r="W29" s="23">
        <f t="shared" si="13"/>
        <v>67517</v>
      </c>
      <c r="X29" s="31">
        <f t="shared" si="13"/>
        <v>0</v>
      </c>
      <c r="Y29" s="31">
        <f t="shared" si="13"/>
        <v>7415</v>
      </c>
      <c r="Z29" s="31">
        <f t="shared" si="13"/>
        <v>973</v>
      </c>
      <c r="AA29" s="31">
        <f t="shared" si="13"/>
        <v>0</v>
      </c>
    </row>
    <row r="30" spans="1:27" ht="12" customHeight="1">
      <c r="A30" s="15"/>
      <c r="B30" s="32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26"/>
      <c r="W30" s="26"/>
      <c r="X30" s="33"/>
      <c r="Y30" s="33"/>
      <c r="Z30" s="33"/>
      <c r="AA30" s="33"/>
    </row>
    <row r="31" spans="1:27" ht="18" customHeight="1">
      <c r="A31" s="20" t="s">
        <v>12</v>
      </c>
      <c r="B31" s="32">
        <f>SUM(C31:G31)</f>
        <v>2</v>
      </c>
      <c r="C31" s="33">
        <v>2</v>
      </c>
      <c r="D31" s="33">
        <v>0</v>
      </c>
      <c r="E31" s="33">
        <v>0</v>
      </c>
      <c r="F31" s="33">
        <v>0</v>
      </c>
      <c r="G31" s="33">
        <v>0</v>
      </c>
      <c r="H31" s="33">
        <f>SUM(I31:L31)</f>
        <v>3</v>
      </c>
      <c r="I31" s="33">
        <v>1</v>
      </c>
      <c r="J31" s="33">
        <v>1</v>
      </c>
      <c r="K31" s="33">
        <v>0</v>
      </c>
      <c r="L31" s="33">
        <v>1</v>
      </c>
      <c r="M31" s="33">
        <f t="shared" ref="M31:M36" si="14">SUM(N31:P31)</f>
        <v>1</v>
      </c>
      <c r="N31" s="33">
        <v>0</v>
      </c>
      <c r="O31" s="33">
        <v>1</v>
      </c>
      <c r="P31" s="33">
        <v>0</v>
      </c>
      <c r="Q31" s="33">
        <v>2</v>
      </c>
      <c r="R31" s="33">
        <v>0</v>
      </c>
      <c r="S31" s="33">
        <v>0</v>
      </c>
      <c r="T31" s="33">
        <v>13</v>
      </c>
      <c r="U31" s="33">
        <v>0</v>
      </c>
      <c r="V31" s="26">
        <f>SUM(W31:AA31)</f>
        <v>586</v>
      </c>
      <c r="W31" s="26">
        <v>586</v>
      </c>
      <c r="X31" s="33">
        <v>0</v>
      </c>
      <c r="Y31" s="33">
        <v>0</v>
      </c>
      <c r="Z31" s="33">
        <v>0</v>
      </c>
      <c r="AA31" s="33">
        <v>0</v>
      </c>
    </row>
    <row r="32" spans="1:27" ht="18" customHeight="1">
      <c r="A32" s="20">
        <v>2</v>
      </c>
      <c r="B32" s="32">
        <f t="shared" ref="B32:B43" si="15">SUM(C32:G32)</f>
        <v>2</v>
      </c>
      <c r="C32" s="33">
        <v>2</v>
      </c>
      <c r="D32" s="33">
        <v>0</v>
      </c>
      <c r="E32" s="33">
        <v>0</v>
      </c>
      <c r="F32" s="33">
        <v>0</v>
      </c>
      <c r="G32" s="33">
        <v>0</v>
      </c>
      <c r="H32" s="33">
        <f t="shared" ref="H32:H43" si="16">SUM(I32:L32)</f>
        <v>5</v>
      </c>
      <c r="I32" s="33">
        <v>2</v>
      </c>
      <c r="J32" s="33">
        <v>1</v>
      </c>
      <c r="K32" s="33">
        <v>1</v>
      </c>
      <c r="L32" s="33">
        <v>1</v>
      </c>
      <c r="M32" s="33">
        <f t="shared" si="14"/>
        <v>1</v>
      </c>
      <c r="N32" s="33">
        <v>0</v>
      </c>
      <c r="O32" s="33">
        <v>0</v>
      </c>
      <c r="P32" s="33">
        <v>1</v>
      </c>
      <c r="Q32" s="33">
        <v>4</v>
      </c>
      <c r="R32" s="33">
        <v>0</v>
      </c>
      <c r="S32" s="33">
        <v>0</v>
      </c>
      <c r="T32" s="33">
        <v>76</v>
      </c>
      <c r="U32" s="33">
        <v>0</v>
      </c>
      <c r="V32" s="26">
        <f>SUM(W32:AA32)</f>
        <v>955</v>
      </c>
      <c r="W32" s="26">
        <v>955</v>
      </c>
      <c r="X32" s="33">
        <v>0</v>
      </c>
      <c r="Y32" s="33">
        <v>0</v>
      </c>
      <c r="Z32" s="33">
        <v>0</v>
      </c>
      <c r="AA32" s="33">
        <v>0</v>
      </c>
    </row>
    <row r="33" spans="1:27" ht="18" customHeight="1">
      <c r="A33" s="20">
        <v>3</v>
      </c>
      <c r="B33" s="32">
        <f t="shared" si="15"/>
        <v>7</v>
      </c>
      <c r="C33" s="33">
        <v>4</v>
      </c>
      <c r="D33" s="33">
        <v>0</v>
      </c>
      <c r="E33" s="33">
        <v>1</v>
      </c>
      <c r="F33" s="33">
        <v>0</v>
      </c>
      <c r="G33" s="33">
        <v>2</v>
      </c>
      <c r="H33" s="33">
        <f t="shared" si="16"/>
        <v>7</v>
      </c>
      <c r="I33" s="33">
        <v>2</v>
      </c>
      <c r="J33" s="33">
        <v>0</v>
      </c>
      <c r="K33" s="33">
        <v>3</v>
      </c>
      <c r="L33" s="33">
        <v>2</v>
      </c>
      <c r="M33" s="33">
        <f t="shared" si="14"/>
        <v>2</v>
      </c>
      <c r="N33" s="33">
        <v>0</v>
      </c>
      <c r="O33" s="33">
        <v>0</v>
      </c>
      <c r="P33" s="33">
        <v>2</v>
      </c>
      <c r="Q33" s="33">
        <v>4</v>
      </c>
      <c r="R33" s="33">
        <v>0</v>
      </c>
      <c r="S33" s="33">
        <v>0</v>
      </c>
      <c r="T33" s="33">
        <v>133</v>
      </c>
      <c r="U33" s="33">
        <v>0</v>
      </c>
      <c r="V33" s="26">
        <f>SUM(W33:AA33)</f>
        <v>5798</v>
      </c>
      <c r="W33" s="26">
        <v>5287</v>
      </c>
      <c r="X33" s="33">
        <v>0</v>
      </c>
      <c r="Y33" s="33">
        <v>510</v>
      </c>
      <c r="Z33" s="33">
        <v>1</v>
      </c>
      <c r="AA33" s="33">
        <v>0</v>
      </c>
    </row>
    <row r="34" spans="1:27" ht="18" customHeight="1">
      <c r="A34" s="20">
        <v>4</v>
      </c>
      <c r="B34" s="32">
        <f t="shared" si="15"/>
        <v>5</v>
      </c>
      <c r="C34" s="33">
        <v>0</v>
      </c>
      <c r="D34" s="33">
        <v>0</v>
      </c>
      <c r="E34" s="33">
        <v>0</v>
      </c>
      <c r="F34" s="33">
        <v>0</v>
      </c>
      <c r="G34" s="33">
        <v>5</v>
      </c>
      <c r="H34" s="33">
        <f t="shared" si="16"/>
        <v>0</v>
      </c>
      <c r="I34" s="33">
        <v>0</v>
      </c>
      <c r="J34" s="33">
        <v>0</v>
      </c>
      <c r="K34" s="33">
        <v>0</v>
      </c>
      <c r="L34" s="33">
        <v>0</v>
      </c>
      <c r="M34" s="33">
        <f t="shared" si="14"/>
        <v>0</v>
      </c>
      <c r="N34" s="33">
        <v>0</v>
      </c>
      <c r="O34" s="33">
        <v>0</v>
      </c>
      <c r="P34" s="33">
        <v>0</v>
      </c>
      <c r="Q34" s="33">
        <v>0</v>
      </c>
      <c r="R34" s="33">
        <v>0</v>
      </c>
      <c r="S34" s="33">
        <v>0</v>
      </c>
      <c r="T34" s="33">
        <v>0</v>
      </c>
      <c r="U34" s="33">
        <v>0</v>
      </c>
      <c r="V34" s="26">
        <f>SUM(W34:AA34)</f>
        <v>0</v>
      </c>
      <c r="W34" s="26">
        <v>0</v>
      </c>
      <c r="X34" s="33">
        <v>0</v>
      </c>
      <c r="Y34" s="33">
        <v>0</v>
      </c>
      <c r="Z34" s="33">
        <v>0</v>
      </c>
      <c r="AA34" s="33">
        <v>0</v>
      </c>
    </row>
    <row r="35" spans="1:27" ht="18" customHeight="1">
      <c r="A35" s="20">
        <v>5</v>
      </c>
      <c r="B35" s="32">
        <f t="shared" si="15"/>
        <v>8</v>
      </c>
      <c r="C35" s="33">
        <v>2</v>
      </c>
      <c r="D35" s="33">
        <v>1</v>
      </c>
      <c r="E35" s="33">
        <v>1</v>
      </c>
      <c r="F35" s="33">
        <v>0</v>
      </c>
      <c r="G35" s="33">
        <v>4</v>
      </c>
      <c r="H35" s="33">
        <f t="shared" si="16"/>
        <v>2</v>
      </c>
      <c r="I35" s="33">
        <v>0</v>
      </c>
      <c r="J35" s="33">
        <v>0</v>
      </c>
      <c r="K35" s="33">
        <v>0</v>
      </c>
      <c r="L35" s="33">
        <v>2</v>
      </c>
      <c r="M35" s="33">
        <f t="shared" si="14"/>
        <v>1</v>
      </c>
      <c r="N35" s="33">
        <v>0</v>
      </c>
      <c r="O35" s="33">
        <v>0</v>
      </c>
      <c r="P35" s="33">
        <v>1</v>
      </c>
      <c r="Q35" s="33">
        <v>2</v>
      </c>
      <c r="R35" s="33">
        <v>0</v>
      </c>
      <c r="S35" s="33">
        <v>0</v>
      </c>
      <c r="T35" s="33">
        <v>0</v>
      </c>
      <c r="U35" s="33">
        <v>7</v>
      </c>
      <c r="V35" s="26">
        <f>SUM(W35:AA35)</f>
        <v>133</v>
      </c>
      <c r="W35" s="26">
        <v>5</v>
      </c>
      <c r="X35" s="33">
        <v>0</v>
      </c>
      <c r="Y35" s="33">
        <v>76</v>
      </c>
      <c r="Z35" s="33">
        <v>52</v>
      </c>
      <c r="AA35" s="33">
        <v>0</v>
      </c>
    </row>
    <row r="36" spans="1:27" ht="18" customHeight="1">
      <c r="A36" s="20">
        <v>6</v>
      </c>
      <c r="B36" s="32">
        <f t="shared" si="15"/>
        <v>7</v>
      </c>
      <c r="C36" s="33">
        <v>2</v>
      </c>
      <c r="D36" s="33">
        <v>0</v>
      </c>
      <c r="E36" s="33">
        <v>1</v>
      </c>
      <c r="F36" s="33">
        <v>0</v>
      </c>
      <c r="G36" s="33">
        <v>4</v>
      </c>
      <c r="H36" s="33">
        <f t="shared" si="16"/>
        <v>2</v>
      </c>
      <c r="I36" s="33">
        <v>0</v>
      </c>
      <c r="J36" s="33">
        <v>0</v>
      </c>
      <c r="K36" s="33">
        <v>2</v>
      </c>
      <c r="L36" s="33">
        <v>0</v>
      </c>
      <c r="M36" s="33">
        <f t="shared" si="14"/>
        <v>0</v>
      </c>
      <c r="N36" s="33">
        <v>0</v>
      </c>
      <c r="O36" s="33">
        <v>0</v>
      </c>
      <c r="P36" s="33">
        <v>0</v>
      </c>
      <c r="Q36" s="33">
        <v>0</v>
      </c>
      <c r="R36" s="33">
        <v>0</v>
      </c>
      <c r="S36" s="33">
        <v>0</v>
      </c>
      <c r="T36" s="33">
        <v>33</v>
      </c>
      <c r="U36" s="33">
        <v>0</v>
      </c>
      <c r="V36" s="26">
        <v>5435</v>
      </c>
      <c r="W36" s="26">
        <v>57</v>
      </c>
      <c r="X36" s="33">
        <v>0</v>
      </c>
      <c r="Y36" s="33">
        <v>4600</v>
      </c>
      <c r="Z36" s="33">
        <v>778</v>
      </c>
      <c r="AA36" s="33">
        <v>0</v>
      </c>
    </row>
    <row r="37" spans="1:27" ht="12" customHeight="1">
      <c r="A37" s="20"/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26"/>
      <c r="W37" s="26"/>
      <c r="X37" s="33"/>
      <c r="Y37" s="33"/>
      <c r="Z37" s="33"/>
      <c r="AA37" s="33"/>
    </row>
    <row r="38" spans="1:27" ht="18" customHeight="1">
      <c r="A38" s="20">
        <v>7</v>
      </c>
      <c r="B38" s="32">
        <f t="shared" si="15"/>
        <v>2</v>
      </c>
      <c r="C38" s="33">
        <v>1</v>
      </c>
      <c r="D38" s="33">
        <v>0</v>
      </c>
      <c r="E38" s="33">
        <v>0</v>
      </c>
      <c r="F38" s="33">
        <v>0</v>
      </c>
      <c r="G38" s="33">
        <v>1</v>
      </c>
      <c r="H38" s="33">
        <f t="shared" si="16"/>
        <v>1</v>
      </c>
      <c r="I38" s="33">
        <v>0</v>
      </c>
      <c r="J38" s="33">
        <v>0</v>
      </c>
      <c r="K38" s="33">
        <v>0</v>
      </c>
      <c r="L38" s="33">
        <v>1</v>
      </c>
      <c r="M38" s="33">
        <f t="shared" ref="M38:M43" si="17">SUM(N38:P38)</f>
        <v>0</v>
      </c>
      <c r="N38" s="33">
        <v>0</v>
      </c>
      <c r="O38" s="33">
        <v>0</v>
      </c>
      <c r="P38" s="33">
        <v>0</v>
      </c>
      <c r="Q38" s="33">
        <v>0</v>
      </c>
      <c r="R38" s="33">
        <v>0</v>
      </c>
      <c r="S38" s="33">
        <v>0</v>
      </c>
      <c r="T38" s="33">
        <v>0</v>
      </c>
      <c r="U38" s="33">
        <v>0</v>
      </c>
      <c r="V38" s="26">
        <f t="shared" ref="V38:V43" si="18">SUM(W38:AA38)</f>
        <v>0</v>
      </c>
      <c r="W38" s="26">
        <v>0</v>
      </c>
      <c r="X38" s="33">
        <v>0</v>
      </c>
      <c r="Y38" s="33">
        <v>0</v>
      </c>
      <c r="Z38" s="33">
        <v>0</v>
      </c>
      <c r="AA38" s="33">
        <v>0</v>
      </c>
    </row>
    <row r="39" spans="1:27" ht="18" customHeight="1">
      <c r="A39" s="20">
        <v>8</v>
      </c>
      <c r="B39" s="32">
        <f t="shared" si="15"/>
        <v>3</v>
      </c>
      <c r="C39" s="33">
        <v>0</v>
      </c>
      <c r="D39" s="33">
        <v>0</v>
      </c>
      <c r="E39" s="33">
        <v>0</v>
      </c>
      <c r="F39" s="33">
        <v>0</v>
      </c>
      <c r="G39" s="33">
        <v>3</v>
      </c>
      <c r="H39" s="33">
        <f t="shared" si="16"/>
        <v>0</v>
      </c>
      <c r="I39" s="33">
        <v>0</v>
      </c>
      <c r="J39" s="33">
        <v>0</v>
      </c>
      <c r="K39" s="33">
        <v>0</v>
      </c>
      <c r="L39" s="33">
        <v>0</v>
      </c>
      <c r="M39" s="33">
        <f t="shared" si="17"/>
        <v>0</v>
      </c>
      <c r="N39" s="33">
        <v>0</v>
      </c>
      <c r="O39" s="33">
        <v>0</v>
      </c>
      <c r="P39" s="33">
        <v>0</v>
      </c>
      <c r="Q39" s="33">
        <v>0</v>
      </c>
      <c r="R39" s="33">
        <v>0</v>
      </c>
      <c r="S39" s="33">
        <v>0</v>
      </c>
      <c r="T39" s="33">
        <v>0</v>
      </c>
      <c r="U39" s="33">
        <v>0</v>
      </c>
      <c r="V39" s="26">
        <f t="shared" si="18"/>
        <v>0</v>
      </c>
      <c r="W39" s="26">
        <v>0</v>
      </c>
      <c r="X39" s="33">
        <v>0</v>
      </c>
      <c r="Y39" s="33">
        <v>0</v>
      </c>
      <c r="Z39" s="33">
        <v>0</v>
      </c>
      <c r="AA39" s="33">
        <v>0</v>
      </c>
    </row>
    <row r="40" spans="1:27" ht="18" customHeight="1">
      <c r="A40" s="20">
        <v>9</v>
      </c>
      <c r="B40" s="32">
        <f t="shared" si="15"/>
        <v>1</v>
      </c>
      <c r="C40" s="33">
        <v>0</v>
      </c>
      <c r="D40" s="33">
        <v>0</v>
      </c>
      <c r="E40" s="33">
        <v>0</v>
      </c>
      <c r="F40" s="33">
        <v>0</v>
      </c>
      <c r="G40" s="33">
        <v>1</v>
      </c>
      <c r="H40" s="33">
        <f t="shared" si="16"/>
        <v>0</v>
      </c>
      <c r="I40" s="33">
        <v>0</v>
      </c>
      <c r="J40" s="33">
        <v>0</v>
      </c>
      <c r="K40" s="33">
        <v>0</v>
      </c>
      <c r="L40" s="33">
        <v>0</v>
      </c>
      <c r="M40" s="33">
        <f t="shared" si="17"/>
        <v>0</v>
      </c>
      <c r="N40" s="33">
        <v>0</v>
      </c>
      <c r="O40" s="33">
        <v>0</v>
      </c>
      <c r="P40" s="33">
        <v>0</v>
      </c>
      <c r="Q40" s="33">
        <v>0</v>
      </c>
      <c r="R40" s="33">
        <v>0</v>
      </c>
      <c r="S40" s="33">
        <v>0</v>
      </c>
      <c r="T40" s="33">
        <v>0</v>
      </c>
      <c r="U40" s="33">
        <v>0</v>
      </c>
      <c r="V40" s="26">
        <f t="shared" si="18"/>
        <v>20</v>
      </c>
      <c r="W40" s="26">
        <v>0</v>
      </c>
      <c r="X40" s="33">
        <v>0</v>
      </c>
      <c r="Y40" s="33">
        <v>0</v>
      </c>
      <c r="Z40" s="33">
        <v>20</v>
      </c>
      <c r="AA40" s="33">
        <v>0</v>
      </c>
    </row>
    <row r="41" spans="1:27" ht="18" customHeight="1">
      <c r="A41" s="20">
        <v>10</v>
      </c>
      <c r="B41" s="32">
        <f t="shared" si="15"/>
        <v>2</v>
      </c>
      <c r="C41" s="33">
        <v>0</v>
      </c>
      <c r="D41" s="33">
        <v>0</v>
      </c>
      <c r="E41" s="33">
        <v>1</v>
      </c>
      <c r="F41" s="33">
        <v>0</v>
      </c>
      <c r="G41" s="33">
        <v>1</v>
      </c>
      <c r="H41" s="33">
        <f t="shared" si="16"/>
        <v>0</v>
      </c>
      <c r="I41" s="33">
        <v>0</v>
      </c>
      <c r="J41" s="33">
        <v>0</v>
      </c>
      <c r="K41" s="33">
        <v>0</v>
      </c>
      <c r="L41" s="33">
        <v>0</v>
      </c>
      <c r="M41" s="33">
        <f t="shared" si="17"/>
        <v>0</v>
      </c>
      <c r="N41" s="33">
        <v>0</v>
      </c>
      <c r="O41" s="33">
        <v>0</v>
      </c>
      <c r="P41" s="33">
        <v>0</v>
      </c>
      <c r="Q41" s="33">
        <v>0</v>
      </c>
      <c r="R41" s="33">
        <v>0</v>
      </c>
      <c r="S41" s="33">
        <v>0</v>
      </c>
      <c r="T41" s="33">
        <v>0</v>
      </c>
      <c r="U41" s="33">
        <v>0</v>
      </c>
      <c r="V41" s="26">
        <f t="shared" si="18"/>
        <v>2274</v>
      </c>
      <c r="W41" s="26">
        <v>0</v>
      </c>
      <c r="X41" s="33">
        <v>0</v>
      </c>
      <c r="Y41" s="33">
        <v>2179</v>
      </c>
      <c r="Z41" s="33">
        <v>95</v>
      </c>
      <c r="AA41" s="33">
        <v>0</v>
      </c>
    </row>
    <row r="42" spans="1:27" ht="18" customHeight="1">
      <c r="A42" s="20">
        <v>11</v>
      </c>
      <c r="B42" s="32">
        <f t="shared" si="15"/>
        <v>0</v>
      </c>
      <c r="C42" s="33">
        <v>0</v>
      </c>
      <c r="D42" s="33">
        <v>0</v>
      </c>
      <c r="E42" s="33">
        <v>0</v>
      </c>
      <c r="F42" s="33">
        <v>0</v>
      </c>
      <c r="G42" s="33">
        <v>0</v>
      </c>
      <c r="H42" s="33">
        <f t="shared" si="16"/>
        <v>0</v>
      </c>
      <c r="I42" s="33">
        <v>0</v>
      </c>
      <c r="J42" s="33">
        <v>0</v>
      </c>
      <c r="K42" s="33">
        <v>0</v>
      </c>
      <c r="L42" s="33">
        <v>0</v>
      </c>
      <c r="M42" s="33">
        <f t="shared" si="17"/>
        <v>0</v>
      </c>
      <c r="N42" s="33">
        <v>0</v>
      </c>
      <c r="O42" s="33">
        <v>0</v>
      </c>
      <c r="P42" s="33">
        <v>0</v>
      </c>
      <c r="Q42" s="33">
        <v>0</v>
      </c>
      <c r="R42" s="33">
        <v>0</v>
      </c>
      <c r="S42" s="33">
        <v>0</v>
      </c>
      <c r="T42" s="33">
        <v>0</v>
      </c>
      <c r="U42" s="33">
        <v>0</v>
      </c>
      <c r="V42" s="26">
        <f t="shared" si="18"/>
        <v>0</v>
      </c>
      <c r="W42" s="26">
        <v>0</v>
      </c>
      <c r="X42" s="33">
        <v>0</v>
      </c>
      <c r="Y42" s="33">
        <v>0</v>
      </c>
      <c r="Z42" s="33">
        <v>0</v>
      </c>
      <c r="AA42" s="33">
        <v>0</v>
      </c>
    </row>
    <row r="43" spans="1:27" ht="18" customHeight="1" thickBot="1">
      <c r="A43" s="46">
        <v>12</v>
      </c>
      <c r="B43" s="34">
        <f t="shared" si="15"/>
        <v>4</v>
      </c>
      <c r="C43" s="35">
        <v>2</v>
      </c>
      <c r="D43" s="35">
        <v>0</v>
      </c>
      <c r="E43" s="35">
        <v>1</v>
      </c>
      <c r="F43" s="35">
        <v>0</v>
      </c>
      <c r="G43" s="35">
        <v>1</v>
      </c>
      <c r="H43" s="35">
        <f t="shared" si="16"/>
        <v>3</v>
      </c>
      <c r="I43" s="35">
        <v>1</v>
      </c>
      <c r="J43" s="35">
        <v>1</v>
      </c>
      <c r="K43" s="35">
        <v>1</v>
      </c>
      <c r="L43" s="35">
        <v>0</v>
      </c>
      <c r="M43" s="35">
        <f t="shared" si="17"/>
        <v>2</v>
      </c>
      <c r="N43" s="35">
        <v>1</v>
      </c>
      <c r="O43" s="35">
        <v>1</v>
      </c>
      <c r="P43" s="35">
        <v>0</v>
      </c>
      <c r="Q43" s="35">
        <v>5</v>
      </c>
      <c r="R43" s="35">
        <v>2</v>
      </c>
      <c r="S43" s="35">
        <v>2</v>
      </c>
      <c r="T43" s="35">
        <v>256</v>
      </c>
      <c r="U43" s="35">
        <v>0</v>
      </c>
      <c r="V43" s="29">
        <f t="shared" si="18"/>
        <v>60704</v>
      </c>
      <c r="W43" s="29">
        <v>60627</v>
      </c>
      <c r="X43" s="35">
        <v>0</v>
      </c>
      <c r="Y43" s="35">
        <v>50</v>
      </c>
      <c r="Z43" s="35">
        <v>27</v>
      </c>
      <c r="AA43" s="35">
        <v>0</v>
      </c>
    </row>
    <row r="44" spans="1:27">
      <c r="A44" s="12" t="s">
        <v>4</v>
      </c>
    </row>
    <row r="45" spans="1:27" ht="18" customHeight="1" thickBot="1">
      <c r="A45" s="4" t="s">
        <v>68</v>
      </c>
      <c r="M45" s="1" t="s">
        <v>65</v>
      </c>
      <c r="AA45" s="2" t="s">
        <v>26</v>
      </c>
    </row>
    <row r="46" spans="1:27" ht="15" customHeight="1">
      <c r="A46" s="60" t="s">
        <v>11</v>
      </c>
      <c r="B46" s="54" t="s">
        <v>0</v>
      </c>
      <c r="C46" s="54"/>
      <c r="D46" s="54"/>
      <c r="E46" s="54"/>
      <c r="F46" s="54"/>
      <c r="G46" s="54"/>
      <c r="H46" s="54" t="s">
        <v>13</v>
      </c>
      <c r="I46" s="54"/>
      <c r="J46" s="54"/>
      <c r="K46" s="54"/>
      <c r="L46" s="54"/>
      <c r="M46" s="54" t="s">
        <v>17</v>
      </c>
      <c r="N46" s="54"/>
      <c r="O46" s="54"/>
      <c r="P46" s="54"/>
      <c r="Q46" s="52" t="s">
        <v>18</v>
      </c>
      <c r="R46" s="54" t="s">
        <v>19</v>
      </c>
      <c r="S46" s="54"/>
      <c r="T46" s="54" t="s">
        <v>22</v>
      </c>
      <c r="U46" s="54"/>
      <c r="V46" s="54" t="s">
        <v>24</v>
      </c>
      <c r="W46" s="54"/>
      <c r="X46" s="54"/>
      <c r="Y46" s="54"/>
      <c r="Z46" s="54"/>
      <c r="AA46" s="55"/>
    </row>
    <row r="47" spans="1:27">
      <c r="A47" s="61"/>
      <c r="B47" s="62" t="s">
        <v>6</v>
      </c>
      <c r="C47" s="58" t="s">
        <v>7</v>
      </c>
      <c r="D47" s="58"/>
      <c r="E47" s="58"/>
      <c r="F47" s="58"/>
      <c r="G47" s="58"/>
      <c r="H47" s="62" t="s">
        <v>6</v>
      </c>
      <c r="I47" s="58" t="s">
        <v>7</v>
      </c>
      <c r="J47" s="58"/>
      <c r="K47" s="58"/>
      <c r="L47" s="58"/>
      <c r="M47" s="62" t="s">
        <v>6</v>
      </c>
      <c r="N47" s="58" t="s">
        <v>7</v>
      </c>
      <c r="O47" s="58"/>
      <c r="P47" s="58"/>
      <c r="Q47" s="53"/>
      <c r="R47" s="53" t="s">
        <v>20</v>
      </c>
      <c r="S47" s="53" t="s">
        <v>21</v>
      </c>
      <c r="T47" s="56" t="s">
        <v>73</v>
      </c>
      <c r="U47" s="57" t="s">
        <v>3</v>
      </c>
      <c r="V47" s="53" t="s">
        <v>23</v>
      </c>
      <c r="W47" s="58" t="s">
        <v>7</v>
      </c>
      <c r="X47" s="58"/>
      <c r="Y47" s="58"/>
      <c r="Z47" s="58"/>
      <c r="AA47" s="59"/>
    </row>
    <row r="48" spans="1:27" ht="34.5" customHeight="1">
      <c r="A48" s="61"/>
      <c r="B48" s="62"/>
      <c r="C48" s="13" t="s">
        <v>1</v>
      </c>
      <c r="D48" s="13" t="s">
        <v>8</v>
      </c>
      <c r="E48" s="13" t="s">
        <v>9</v>
      </c>
      <c r="F48" s="13" t="s">
        <v>10</v>
      </c>
      <c r="G48" s="13" t="s">
        <v>2</v>
      </c>
      <c r="H48" s="62"/>
      <c r="I48" s="13" t="s">
        <v>14</v>
      </c>
      <c r="J48" s="13" t="s">
        <v>15</v>
      </c>
      <c r="K48" s="13" t="s">
        <v>16</v>
      </c>
      <c r="L48" s="13" t="s">
        <v>63</v>
      </c>
      <c r="M48" s="62"/>
      <c r="N48" s="13" t="s">
        <v>14</v>
      </c>
      <c r="O48" s="13" t="s">
        <v>15</v>
      </c>
      <c r="P48" s="13" t="s">
        <v>25</v>
      </c>
      <c r="Q48" s="53"/>
      <c r="R48" s="53"/>
      <c r="S48" s="53"/>
      <c r="T48" s="57"/>
      <c r="U48" s="57"/>
      <c r="V48" s="53"/>
      <c r="W48" s="13" t="s">
        <v>1</v>
      </c>
      <c r="X48" s="13" t="s">
        <v>8</v>
      </c>
      <c r="Y48" s="13" t="s">
        <v>9</v>
      </c>
      <c r="Z48" s="13" t="s">
        <v>2</v>
      </c>
      <c r="AA48" s="14" t="s">
        <v>10</v>
      </c>
    </row>
    <row r="49" spans="1:27" ht="6" customHeight="1">
      <c r="A49" s="15"/>
      <c r="B49" s="16"/>
      <c r="C49" s="17"/>
      <c r="D49" s="17"/>
      <c r="E49" s="17"/>
      <c r="F49" s="17"/>
      <c r="G49" s="17"/>
      <c r="H49" s="18"/>
      <c r="I49" s="17"/>
      <c r="J49" s="17"/>
      <c r="K49" s="17"/>
      <c r="L49" s="17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</row>
    <row r="50" spans="1:27" ht="18" customHeight="1">
      <c r="A50" s="15" t="s">
        <v>6</v>
      </c>
      <c r="B50" s="21">
        <f>SUM(B52:B57,B59:B64)</f>
        <v>17</v>
      </c>
      <c r="C50" s="22">
        <f t="shared" ref="C50:AA50" si="19">SUM(C52:C57,C59:C64)</f>
        <v>8</v>
      </c>
      <c r="D50" s="22">
        <f t="shared" si="19"/>
        <v>0</v>
      </c>
      <c r="E50" s="22">
        <f t="shared" si="19"/>
        <v>0</v>
      </c>
      <c r="F50" s="22">
        <f t="shared" si="19"/>
        <v>0</v>
      </c>
      <c r="G50" s="22">
        <f t="shared" si="19"/>
        <v>9</v>
      </c>
      <c r="H50" s="22">
        <f t="shared" si="19"/>
        <v>8</v>
      </c>
      <c r="I50" s="22">
        <f t="shared" si="19"/>
        <v>1</v>
      </c>
      <c r="J50" s="22">
        <f t="shared" si="19"/>
        <v>1</v>
      </c>
      <c r="K50" s="22">
        <f t="shared" si="19"/>
        <v>1</v>
      </c>
      <c r="L50" s="22">
        <f t="shared" si="19"/>
        <v>5</v>
      </c>
      <c r="M50" s="22">
        <f t="shared" si="19"/>
        <v>6</v>
      </c>
      <c r="N50" s="22">
        <f t="shared" si="19"/>
        <v>1</v>
      </c>
      <c r="O50" s="22">
        <f t="shared" si="19"/>
        <v>1</v>
      </c>
      <c r="P50" s="22">
        <f t="shared" si="19"/>
        <v>4</v>
      </c>
      <c r="Q50" s="22">
        <f t="shared" si="19"/>
        <v>20</v>
      </c>
      <c r="R50" s="22">
        <f t="shared" si="19"/>
        <v>2</v>
      </c>
      <c r="S50" s="22">
        <f t="shared" si="19"/>
        <v>1</v>
      </c>
      <c r="T50" s="22">
        <f t="shared" si="19"/>
        <v>250</v>
      </c>
      <c r="U50" s="22">
        <f t="shared" si="19"/>
        <v>0</v>
      </c>
      <c r="V50" s="23">
        <f t="shared" si="19"/>
        <v>19660</v>
      </c>
      <c r="W50" s="23">
        <f t="shared" si="19"/>
        <v>19650</v>
      </c>
      <c r="X50" s="22">
        <f t="shared" si="19"/>
        <v>0</v>
      </c>
      <c r="Y50" s="22">
        <f t="shared" si="19"/>
        <v>0</v>
      </c>
      <c r="Z50" s="22">
        <f t="shared" si="19"/>
        <v>10</v>
      </c>
      <c r="AA50" s="22">
        <f t="shared" si="19"/>
        <v>0</v>
      </c>
    </row>
    <row r="51" spans="1:27" ht="18" customHeight="1">
      <c r="A51" s="15"/>
      <c r="B51" s="24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6"/>
      <c r="W51" s="26"/>
      <c r="X51" s="25"/>
      <c r="Y51" s="25"/>
      <c r="Z51" s="25"/>
      <c r="AA51" s="25"/>
    </row>
    <row r="52" spans="1:27" ht="18" customHeight="1">
      <c r="A52" s="20" t="s">
        <v>12</v>
      </c>
      <c r="B52" s="24">
        <f t="shared" ref="B52:B58" si="20">SUM(C52:G52)</f>
        <v>1</v>
      </c>
      <c r="C52" s="25">
        <v>1</v>
      </c>
      <c r="D52" s="25">
        <v>0</v>
      </c>
      <c r="E52" s="25">
        <v>0</v>
      </c>
      <c r="F52" s="25">
        <v>0</v>
      </c>
      <c r="G52" s="25">
        <v>0</v>
      </c>
      <c r="H52" s="25">
        <f>SUM(I52:L52)</f>
        <v>1</v>
      </c>
      <c r="I52" s="25">
        <v>0</v>
      </c>
      <c r="J52" s="25">
        <v>1</v>
      </c>
      <c r="K52" s="25">
        <v>0</v>
      </c>
      <c r="L52" s="25">
        <v>0</v>
      </c>
      <c r="M52" s="25">
        <f t="shared" ref="M52:M57" si="21">SUM(N52:P52)</f>
        <v>1</v>
      </c>
      <c r="N52" s="25">
        <v>0</v>
      </c>
      <c r="O52" s="25">
        <v>1</v>
      </c>
      <c r="P52" s="25">
        <v>0</v>
      </c>
      <c r="Q52" s="25">
        <v>4</v>
      </c>
      <c r="R52" s="25">
        <v>1</v>
      </c>
      <c r="S52" s="25">
        <v>1</v>
      </c>
      <c r="T52" s="25">
        <v>89</v>
      </c>
      <c r="U52" s="25">
        <v>0</v>
      </c>
      <c r="V52" s="26">
        <f t="shared" ref="V52:W57" si="22">SUM(W52:AA52)</f>
        <v>4893</v>
      </c>
      <c r="W52" s="26">
        <v>4893</v>
      </c>
      <c r="X52" s="25">
        <v>0</v>
      </c>
      <c r="Y52" s="25">
        <v>0</v>
      </c>
      <c r="Z52" s="25">
        <v>0</v>
      </c>
      <c r="AA52" s="25">
        <v>0</v>
      </c>
    </row>
    <row r="53" spans="1:27" ht="18" customHeight="1">
      <c r="A53" s="20">
        <v>2</v>
      </c>
      <c r="B53" s="24">
        <f t="shared" si="20"/>
        <v>1</v>
      </c>
      <c r="C53" s="25"/>
      <c r="D53" s="25">
        <v>0</v>
      </c>
      <c r="E53" s="25">
        <v>0</v>
      </c>
      <c r="F53" s="25">
        <v>0</v>
      </c>
      <c r="G53" s="25">
        <v>1</v>
      </c>
      <c r="H53" s="25">
        <f>SUM(I53:L53)</f>
        <v>0</v>
      </c>
      <c r="I53" s="25">
        <v>0</v>
      </c>
      <c r="J53" s="25">
        <v>0</v>
      </c>
      <c r="K53" s="25">
        <v>0</v>
      </c>
      <c r="L53" s="25">
        <v>0</v>
      </c>
      <c r="M53" s="25">
        <f t="shared" si="21"/>
        <v>0</v>
      </c>
      <c r="N53" s="25">
        <v>0</v>
      </c>
      <c r="O53" s="25">
        <v>0</v>
      </c>
      <c r="P53" s="25">
        <v>0</v>
      </c>
      <c r="Q53" s="25">
        <v>0</v>
      </c>
      <c r="R53" s="25">
        <v>0</v>
      </c>
      <c r="S53" s="25">
        <v>0</v>
      </c>
      <c r="T53" s="25">
        <v>0</v>
      </c>
      <c r="U53" s="25">
        <v>0</v>
      </c>
      <c r="V53" s="26">
        <f t="shared" si="22"/>
        <v>0</v>
      </c>
      <c r="W53" s="26">
        <v>0</v>
      </c>
      <c r="X53" s="25">
        <v>0</v>
      </c>
      <c r="Y53" s="25">
        <v>0</v>
      </c>
      <c r="Z53" s="25">
        <v>0</v>
      </c>
      <c r="AA53" s="25">
        <v>0</v>
      </c>
    </row>
    <row r="54" spans="1:27" ht="18" customHeight="1">
      <c r="A54" s="20">
        <v>3</v>
      </c>
      <c r="B54" s="24">
        <f t="shared" si="20"/>
        <v>3</v>
      </c>
      <c r="C54" s="25">
        <v>1</v>
      </c>
      <c r="D54" s="25">
        <v>0</v>
      </c>
      <c r="E54" s="25">
        <v>0</v>
      </c>
      <c r="F54" s="25">
        <v>0</v>
      </c>
      <c r="G54" s="25">
        <v>2</v>
      </c>
      <c r="H54" s="25">
        <f>SUM(I54:L54)</f>
        <v>1</v>
      </c>
      <c r="I54" s="25">
        <v>0</v>
      </c>
      <c r="J54" s="25">
        <v>0</v>
      </c>
      <c r="K54" s="25">
        <v>0</v>
      </c>
      <c r="L54" s="25">
        <v>1</v>
      </c>
      <c r="M54" s="25">
        <f t="shared" si="21"/>
        <v>1</v>
      </c>
      <c r="N54" s="25">
        <v>0</v>
      </c>
      <c r="O54" s="25">
        <v>0</v>
      </c>
      <c r="P54" s="25">
        <v>1</v>
      </c>
      <c r="Q54" s="25">
        <v>1</v>
      </c>
      <c r="R54" s="25">
        <v>0</v>
      </c>
      <c r="S54" s="25">
        <v>0</v>
      </c>
      <c r="T54" s="25">
        <v>2</v>
      </c>
      <c r="U54" s="25">
        <v>0</v>
      </c>
      <c r="V54" s="26">
        <f t="shared" si="22"/>
        <v>20</v>
      </c>
      <c r="W54" s="26">
        <v>15</v>
      </c>
      <c r="X54" s="25">
        <v>0</v>
      </c>
      <c r="Y54" s="25">
        <v>0</v>
      </c>
      <c r="Z54" s="25">
        <v>5</v>
      </c>
      <c r="AA54" s="25">
        <v>0</v>
      </c>
    </row>
    <row r="55" spans="1:27" ht="18" customHeight="1">
      <c r="A55" s="20">
        <v>4</v>
      </c>
      <c r="B55" s="24">
        <f t="shared" si="20"/>
        <v>5</v>
      </c>
      <c r="C55" s="25">
        <v>2</v>
      </c>
      <c r="D55" s="25">
        <v>0</v>
      </c>
      <c r="E55" s="25">
        <v>0</v>
      </c>
      <c r="F55" s="25">
        <v>0</v>
      </c>
      <c r="G55" s="25">
        <v>3</v>
      </c>
      <c r="H55" s="25">
        <f>SUM(I55:L55)</f>
        <v>2</v>
      </c>
      <c r="I55" s="25">
        <v>0</v>
      </c>
      <c r="J55" s="25">
        <v>0</v>
      </c>
      <c r="K55" s="25">
        <v>1</v>
      </c>
      <c r="L55" s="25">
        <v>1</v>
      </c>
      <c r="M55" s="25">
        <f t="shared" si="21"/>
        <v>1</v>
      </c>
      <c r="N55" s="25">
        <v>0</v>
      </c>
      <c r="O55" s="25">
        <v>0</v>
      </c>
      <c r="P55" s="25">
        <v>1</v>
      </c>
      <c r="Q55" s="25">
        <v>5</v>
      </c>
      <c r="R55" s="25">
        <v>0</v>
      </c>
      <c r="S55" s="25">
        <v>0</v>
      </c>
      <c r="T55" s="25">
        <v>6</v>
      </c>
      <c r="U55" s="25">
        <v>0</v>
      </c>
      <c r="V55" s="26">
        <f t="shared" si="22"/>
        <v>137</v>
      </c>
      <c r="W55" s="26">
        <v>132</v>
      </c>
      <c r="X55" s="25">
        <v>0</v>
      </c>
      <c r="Y55" s="25">
        <v>0</v>
      </c>
      <c r="Z55" s="25">
        <v>5</v>
      </c>
      <c r="AA55" s="25">
        <v>0</v>
      </c>
    </row>
    <row r="56" spans="1:27" ht="18" customHeight="1">
      <c r="A56" s="20">
        <v>5</v>
      </c>
      <c r="B56" s="24">
        <f t="shared" si="20"/>
        <v>1</v>
      </c>
      <c r="C56" s="25">
        <v>0</v>
      </c>
      <c r="D56" s="25">
        <v>0</v>
      </c>
      <c r="E56" s="25">
        <v>0</v>
      </c>
      <c r="F56" s="25">
        <v>0</v>
      </c>
      <c r="G56" s="25">
        <v>1</v>
      </c>
      <c r="H56" s="25">
        <f>SUM(I56:L56)</f>
        <v>0</v>
      </c>
      <c r="I56" s="25">
        <v>0</v>
      </c>
      <c r="J56" s="25">
        <v>0</v>
      </c>
      <c r="K56" s="25">
        <v>0</v>
      </c>
      <c r="L56" s="25">
        <v>0</v>
      </c>
      <c r="M56" s="25">
        <f t="shared" si="21"/>
        <v>0</v>
      </c>
      <c r="N56" s="25">
        <v>0</v>
      </c>
      <c r="O56" s="25">
        <v>0</v>
      </c>
      <c r="P56" s="25">
        <v>0</v>
      </c>
      <c r="Q56" s="25">
        <v>0</v>
      </c>
      <c r="R56" s="25">
        <v>0</v>
      </c>
      <c r="S56" s="25">
        <v>0</v>
      </c>
      <c r="T56" s="25">
        <v>0</v>
      </c>
      <c r="U56" s="25">
        <v>0</v>
      </c>
      <c r="V56" s="26">
        <f t="shared" si="22"/>
        <v>0</v>
      </c>
      <c r="W56" s="26">
        <f t="shared" si="22"/>
        <v>0</v>
      </c>
      <c r="X56" s="25">
        <v>0</v>
      </c>
      <c r="Y56" s="25">
        <v>0</v>
      </c>
      <c r="Z56" s="25">
        <v>0</v>
      </c>
      <c r="AA56" s="25">
        <v>0</v>
      </c>
    </row>
    <row r="57" spans="1:27" ht="18" customHeight="1">
      <c r="A57" s="20">
        <v>6</v>
      </c>
      <c r="B57" s="24">
        <f t="shared" si="20"/>
        <v>0</v>
      </c>
      <c r="C57" s="25">
        <v>0</v>
      </c>
      <c r="D57" s="25">
        <v>0</v>
      </c>
      <c r="E57" s="25">
        <v>0</v>
      </c>
      <c r="F57" s="25">
        <v>0</v>
      </c>
      <c r="G57" s="25">
        <v>0</v>
      </c>
      <c r="H57" s="25">
        <v>0</v>
      </c>
      <c r="I57" s="25">
        <v>0</v>
      </c>
      <c r="J57" s="25">
        <v>0</v>
      </c>
      <c r="K57" s="25">
        <v>0</v>
      </c>
      <c r="L57" s="25">
        <v>0</v>
      </c>
      <c r="M57" s="25">
        <f t="shared" si="21"/>
        <v>0</v>
      </c>
      <c r="N57" s="25">
        <v>0</v>
      </c>
      <c r="O57" s="25">
        <v>0</v>
      </c>
      <c r="P57" s="25">
        <v>0</v>
      </c>
      <c r="Q57" s="25">
        <v>0</v>
      </c>
      <c r="R57" s="25">
        <v>0</v>
      </c>
      <c r="S57" s="25">
        <v>0</v>
      </c>
      <c r="T57" s="25">
        <v>0</v>
      </c>
      <c r="U57" s="25">
        <v>0</v>
      </c>
      <c r="V57" s="26">
        <f t="shared" si="22"/>
        <v>0</v>
      </c>
      <c r="W57" s="26">
        <f t="shared" si="22"/>
        <v>0</v>
      </c>
      <c r="X57" s="25">
        <v>0</v>
      </c>
      <c r="Y57" s="25">
        <v>0</v>
      </c>
      <c r="Z57" s="25">
        <v>0</v>
      </c>
      <c r="AA57" s="25">
        <v>0</v>
      </c>
    </row>
    <row r="58" spans="1:27" ht="18" customHeight="1">
      <c r="A58" s="20"/>
      <c r="B58" s="24">
        <f t="shared" si="20"/>
        <v>0</v>
      </c>
      <c r="C58" s="25">
        <v>0</v>
      </c>
      <c r="D58" s="25">
        <v>0</v>
      </c>
      <c r="E58" s="25">
        <v>0</v>
      </c>
      <c r="F58" s="25">
        <v>0</v>
      </c>
      <c r="G58" s="25">
        <v>0</v>
      </c>
      <c r="H58" s="25">
        <v>0</v>
      </c>
      <c r="I58" s="25">
        <v>0</v>
      </c>
      <c r="J58" s="25">
        <v>0</v>
      </c>
      <c r="K58" s="25">
        <v>0</v>
      </c>
      <c r="L58" s="25">
        <v>0</v>
      </c>
      <c r="M58" s="25">
        <v>0</v>
      </c>
      <c r="N58" s="25">
        <v>0</v>
      </c>
      <c r="O58" s="25">
        <v>0</v>
      </c>
      <c r="P58" s="25">
        <v>0</v>
      </c>
      <c r="Q58" s="25">
        <v>0</v>
      </c>
      <c r="R58" s="25">
        <v>0</v>
      </c>
      <c r="S58" s="25">
        <v>0</v>
      </c>
      <c r="T58" s="25">
        <v>0</v>
      </c>
      <c r="U58" s="25">
        <v>0</v>
      </c>
      <c r="V58" s="26">
        <v>0</v>
      </c>
      <c r="W58" s="26">
        <v>0</v>
      </c>
      <c r="X58" s="25">
        <v>0</v>
      </c>
      <c r="Y58" s="25">
        <v>0</v>
      </c>
      <c r="Z58" s="25">
        <v>0</v>
      </c>
      <c r="AA58" s="25">
        <v>0</v>
      </c>
    </row>
    <row r="59" spans="1:27" ht="18" customHeight="1">
      <c r="A59" s="20">
        <v>7</v>
      </c>
      <c r="B59" s="24">
        <f t="shared" ref="B59:B64" si="23">SUM(C59:G59)</f>
        <v>1</v>
      </c>
      <c r="C59" s="25">
        <v>0</v>
      </c>
      <c r="D59" s="25">
        <v>0</v>
      </c>
      <c r="E59" s="25">
        <v>0</v>
      </c>
      <c r="F59" s="25">
        <v>0</v>
      </c>
      <c r="G59" s="25">
        <v>1</v>
      </c>
      <c r="H59" s="25">
        <f t="shared" ref="H59:H64" si="24">SUM(I59:L59)</f>
        <v>0</v>
      </c>
      <c r="I59" s="25">
        <v>0</v>
      </c>
      <c r="J59" s="25">
        <v>0</v>
      </c>
      <c r="K59" s="25">
        <v>0</v>
      </c>
      <c r="L59" s="25">
        <v>0</v>
      </c>
      <c r="M59" s="25">
        <f t="shared" ref="M59:M64" si="25">SUM(N59:P59)</f>
        <v>0</v>
      </c>
      <c r="N59" s="25">
        <v>0</v>
      </c>
      <c r="O59" s="25">
        <v>0</v>
      </c>
      <c r="P59" s="25">
        <v>0</v>
      </c>
      <c r="Q59" s="25">
        <v>0</v>
      </c>
      <c r="R59" s="25">
        <v>0</v>
      </c>
      <c r="S59" s="25">
        <v>0</v>
      </c>
      <c r="T59" s="25">
        <v>0</v>
      </c>
      <c r="U59" s="25">
        <v>0</v>
      </c>
      <c r="V59" s="26">
        <f t="shared" ref="V59:W64" si="26">SUM(W59:AA59)</f>
        <v>0</v>
      </c>
      <c r="W59" s="26">
        <f t="shared" si="26"/>
        <v>0</v>
      </c>
      <c r="X59" s="25">
        <v>0</v>
      </c>
      <c r="Y59" s="25">
        <v>0</v>
      </c>
      <c r="Z59" s="25">
        <v>0</v>
      </c>
      <c r="AA59" s="25">
        <v>0</v>
      </c>
    </row>
    <row r="60" spans="1:27" ht="18" customHeight="1">
      <c r="A60" s="20">
        <v>8</v>
      </c>
      <c r="B60" s="24">
        <f t="shared" si="23"/>
        <v>1</v>
      </c>
      <c r="C60" s="25">
        <v>0</v>
      </c>
      <c r="D60" s="25">
        <v>0</v>
      </c>
      <c r="E60" s="25">
        <v>0</v>
      </c>
      <c r="F60" s="25">
        <v>0</v>
      </c>
      <c r="G60" s="25">
        <v>1</v>
      </c>
      <c r="H60" s="25">
        <f t="shared" si="24"/>
        <v>0</v>
      </c>
      <c r="I60" s="25">
        <v>0</v>
      </c>
      <c r="J60" s="25">
        <v>0</v>
      </c>
      <c r="K60" s="25">
        <v>0</v>
      </c>
      <c r="L60" s="25">
        <v>0</v>
      </c>
      <c r="M60" s="25">
        <f t="shared" si="25"/>
        <v>0</v>
      </c>
      <c r="N60" s="25">
        <v>0</v>
      </c>
      <c r="O60" s="25">
        <v>0</v>
      </c>
      <c r="P60" s="25">
        <v>0</v>
      </c>
      <c r="Q60" s="25">
        <v>0</v>
      </c>
      <c r="R60" s="25">
        <v>0</v>
      </c>
      <c r="S60" s="25">
        <v>0</v>
      </c>
      <c r="T60" s="25">
        <v>0</v>
      </c>
      <c r="U60" s="25">
        <v>0</v>
      </c>
      <c r="V60" s="26">
        <f t="shared" si="26"/>
        <v>0</v>
      </c>
      <c r="W60" s="26">
        <f t="shared" si="26"/>
        <v>0</v>
      </c>
      <c r="X60" s="25">
        <v>0</v>
      </c>
      <c r="Y60" s="25">
        <v>0</v>
      </c>
      <c r="Z60" s="25">
        <v>0</v>
      </c>
      <c r="AA60" s="25">
        <v>0</v>
      </c>
    </row>
    <row r="61" spans="1:27" ht="18" customHeight="1">
      <c r="A61" s="20">
        <v>9</v>
      </c>
      <c r="B61" s="24">
        <f t="shared" si="23"/>
        <v>0</v>
      </c>
      <c r="C61" s="25">
        <v>0</v>
      </c>
      <c r="D61" s="25">
        <v>0</v>
      </c>
      <c r="E61" s="25">
        <v>0</v>
      </c>
      <c r="F61" s="25">
        <v>0</v>
      </c>
      <c r="G61" s="25">
        <v>0</v>
      </c>
      <c r="H61" s="25">
        <f t="shared" si="24"/>
        <v>0</v>
      </c>
      <c r="I61" s="25">
        <v>0</v>
      </c>
      <c r="J61" s="25">
        <v>0</v>
      </c>
      <c r="K61" s="25">
        <v>0</v>
      </c>
      <c r="L61" s="25">
        <v>0</v>
      </c>
      <c r="M61" s="25">
        <f t="shared" si="25"/>
        <v>0</v>
      </c>
      <c r="N61" s="25">
        <v>0</v>
      </c>
      <c r="O61" s="25">
        <v>0</v>
      </c>
      <c r="P61" s="25">
        <v>0</v>
      </c>
      <c r="Q61" s="25">
        <v>0</v>
      </c>
      <c r="R61" s="25">
        <v>0</v>
      </c>
      <c r="S61" s="25">
        <v>0</v>
      </c>
      <c r="T61" s="25">
        <v>0</v>
      </c>
      <c r="U61" s="25">
        <v>0</v>
      </c>
      <c r="V61" s="26">
        <f t="shared" si="26"/>
        <v>0</v>
      </c>
      <c r="W61" s="26">
        <f t="shared" si="26"/>
        <v>0</v>
      </c>
      <c r="X61" s="25">
        <v>0</v>
      </c>
      <c r="Y61" s="25">
        <v>0</v>
      </c>
      <c r="Z61" s="25">
        <v>0</v>
      </c>
      <c r="AA61" s="25">
        <v>0</v>
      </c>
    </row>
    <row r="62" spans="1:27" ht="18" customHeight="1">
      <c r="A62" s="20">
        <v>10</v>
      </c>
      <c r="B62" s="24">
        <f t="shared" si="23"/>
        <v>0</v>
      </c>
      <c r="C62" s="25">
        <v>0</v>
      </c>
      <c r="D62" s="25">
        <v>0</v>
      </c>
      <c r="E62" s="25">
        <v>0</v>
      </c>
      <c r="F62" s="25">
        <v>0</v>
      </c>
      <c r="G62" s="25">
        <v>0</v>
      </c>
      <c r="H62" s="25">
        <f t="shared" si="24"/>
        <v>0</v>
      </c>
      <c r="I62" s="25">
        <v>0</v>
      </c>
      <c r="J62" s="25">
        <v>0</v>
      </c>
      <c r="K62" s="25">
        <v>0</v>
      </c>
      <c r="L62" s="25">
        <v>0</v>
      </c>
      <c r="M62" s="25">
        <f t="shared" si="25"/>
        <v>0</v>
      </c>
      <c r="N62" s="25">
        <v>0</v>
      </c>
      <c r="O62" s="25">
        <v>0</v>
      </c>
      <c r="P62" s="25">
        <v>0</v>
      </c>
      <c r="Q62" s="25">
        <v>0</v>
      </c>
      <c r="R62" s="25">
        <v>0</v>
      </c>
      <c r="S62" s="25">
        <v>0</v>
      </c>
      <c r="T62" s="25">
        <v>0</v>
      </c>
      <c r="U62" s="25">
        <v>0</v>
      </c>
      <c r="V62" s="26">
        <f t="shared" si="26"/>
        <v>0</v>
      </c>
      <c r="W62" s="26">
        <f t="shared" si="26"/>
        <v>0</v>
      </c>
      <c r="X62" s="25">
        <v>0</v>
      </c>
      <c r="Y62" s="25">
        <v>0</v>
      </c>
      <c r="Z62" s="25">
        <v>0</v>
      </c>
      <c r="AA62" s="25">
        <v>0</v>
      </c>
    </row>
    <row r="63" spans="1:27" ht="18" customHeight="1">
      <c r="A63" s="20">
        <v>11</v>
      </c>
      <c r="B63" s="24">
        <f t="shared" si="23"/>
        <v>1</v>
      </c>
      <c r="C63" s="25">
        <v>1</v>
      </c>
      <c r="D63" s="25">
        <v>0</v>
      </c>
      <c r="E63" s="25">
        <v>0</v>
      </c>
      <c r="F63" s="25">
        <v>0</v>
      </c>
      <c r="G63" s="25">
        <v>0</v>
      </c>
      <c r="H63" s="25">
        <f t="shared" si="24"/>
        <v>1</v>
      </c>
      <c r="I63" s="25">
        <v>0</v>
      </c>
      <c r="J63" s="25">
        <v>0</v>
      </c>
      <c r="K63" s="25">
        <v>0</v>
      </c>
      <c r="L63" s="25">
        <v>1</v>
      </c>
      <c r="M63" s="25">
        <f t="shared" si="25"/>
        <v>1</v>
      </c>
      <c r="N63" s="25">
        <v>0</v>
      </c>
      <c r="O63" s="25">
        <v>0</v>
      </c>
      <c r="P63" s="25">
        <v>1</v>
      </c>
      <c r="Q63" s="25">
        <v>3</v>
      </c>
      <c r="R63" s="25">
        <v>0</v>
      </c>
      <c r="S63" s="25">
        <v>0</v>
      </c>
      <c r="T63" s="25">
        <v>0</v>
      </c>
      <c r="U63" s="25">
        <v>0</v>
      </c>
      <c r="V63" s="26">
        <f t="shared" si="26"/>
        <v>2</v>
      </c>
      <c r="W63" s="26">
        <v>2</v>
      </c>
      <c r="X63" s="25">
        <v>0</v>
      </c>
      <c r="Y63" s="25">
        <v>0</v>
      </c>
      <c r="Z63" s="25">
        <v>0</v>
      </c>
      <c r="AA63" s="25">
        <v>0</v>
      </c>
    </row>
    <row r="64" spans="1:27" ht="18" customHeight="1" thickBot="1">
      <c r="A64" s="46">
        <v>12</v>
      </c>
      <c r="B64" s="28">
        <f t="shared" si="23"/>
        <v>3</v>
      </c>
      <c r="C64" s="27">
        <v>3</v>
      </c>
      <c r="D64" s="27">
        <v>0</v>
      </c>
      <c r="E64" s="27">
        <v>0</v>
      </c>
      <c r="F64" s="27">
        <v>0</v>
      </c>
      <c r="G64" s="27">
        <v>0</v>
      </c>
      <c r="H64" s="27">
        <f t="shared" si="24"/>
        <v>3</v>
      </c>
      <c r="I64" s="27">
        <v>1</v>
      </c>
      <c r="J64" s="27">
        <v>0</v>
      </c>
      <c r="K64" s="27">
        <v>0</v>
      </c>
      <c r="L64" s="27">
        <v>2</v>
      </c>
      <c r="M64" s="27">
        <f t="shared" si="25"/>
        <v>2</v>
      </c>
      <c r="N64" s="27">
        <v>1</v>
      </c>
      <c r="O64" s="27">
        <v>0</v>
      </c>
      <c r="P64" s="27">
        <v>1</v>
      </c>
      <c r="Q64" s="27">
        <v>7</v>
      </c>
      <c r="R64" s="27">
        <v>1</v>
      </c>
      <c r="S64" s="27"/>
      <c r="T64" s="27">
        <v>153</v>
      </c>
      <c r="U64" s="27">
        <v>0</v>
      </c>
      <c r="V64" s="29">
        <f t="shared" si="26"/>
        <v>14608</v>
      </c>
      <c r="W64" s="29">
        <v>14608</v>
      </c>
      <c r="X64" s="27">
        <v>0</v>
      </c>
      <c r="Y64" s="27">
        <v>0</v>
      </c>
      <c r="Z64" s="27">
        <v>0</v>
      </c>
      <c r="AA64" s="27">
        <v>0</v>
      </c>
    </row>
    <row r="65" spans="1:27">
      <c r="A65" s="11" t="s">
        <v>53</v>
      </c>
    </row>
    <row r="66" spans="1:27" ht="15" customHeight="1">
      <c r="A66" s="11"/>
    </row>
    <row r="67" spans="1:27" ht="18" customHeight="1" thickBot="1">
      <c r="M67" s="1" t="s">
        <v>64</v>
      </c>
      <c r="AA67" s="2" t="s">
        <v>26</v>
      </c>
    </row>
    <row r="68" spans="1:27" ht="15" customHeight="1">
      <c r="A68" s="60" t="s">
        <v>11</v>
      </c>
      <c r="B68" s="54" t="s">
        <v>0</v>
      </c>
      <c r="C68" s="54"/>
      <c r="D68" s="54"/>
      <c r="E68" s="54"/>
      <c r="F68" s="54"/>
      <c r="G68" s="54"/>
      <c r="H68" s="54" t="s">
        <v>13</v>
      </c>
      <c r="I68" s="54"/>
      <c r="J68" s="54"/>
      <c r="K68" s="54"/>
      <c r="L68" s="54"/>
      <c r="M68" s="54" t="s">
        <v>17</v>
      </c>
      <c r="N68" s="54"/>
      <c r="O68" s="54"/>
      <c r="P68" s="54"/>
      <c r="Q68" s="52" t="s">
        <v>18</v>
      </c>
      <c r="R68" s="54" t="s">
        <v>19</v>
      </c>
      <c r="S68" s="54"/>
      <c r="T68" s="54" t="s">
        <v>22</v>
      </c>
      <c r="U68" s="54"/>
      <c r="V68" s="54" t="s">
        <v>24</v>
      </c>
      <c r="W68" s="54"/>
      <c r="X68" s="54"/>
      <c r="Y68" s="54"/>
      <c r="Z68" s="54"/>
      <c r="AA68" s="55"/>
    </row>
    <row r="69" spans="1:27">
      <c r="A69" s="61"/>
      <c r="B69" s="62" t="s">
        <v>6</v>
      </c>
      <c r="C69" s="58" t="s">
        <v>7</v>
      </c>
      <c r="D69" s="58"/>
      <c r="E69" s="58"/>
      <c r="F69" s="58"/>
      <c r="G69" s="58"/>
      <c r="H69" s="62" t="s">
        <v>6</v>
      </c>
      <c r="I69" s="58" t="s">
        <v>7</v>
      </c>
      <c r="J69" s="58"/>
      <c r="K69" s="58"/>
      <c r="L69" s="58"/>
      <c r="M69" s="62" t="s">
        <v>6</v>
      </c>
      <c r="N69" s="58" t="s">
        <v>7</v>
      </c>
      <c r="O69" s="58"/>
      <c r="P69" s="58"/>
      <c r="Q69" s="53"/>
      <c r="R69" s="53" t="s">
        <v>20</v>
      </c>
      <c r="S69" s="53" t="s">
        <v>21</v>
      </c>
      <c r="T69" s="56" t="s">
        <v>73</v>
      </c>
      <c r="U69" s="57" t="s">
        <v>3</v>
      </c>
      <c r="V69" s="53" t="s">
        <v>23</v>
      </c>
      <c r="W69" s="58" t="s">
        <v>7</v>
      </c>
      <c r="X69" s="58"/>
      <c r="Y69" s="58"/>
      <c r="Z69" s="58"/>
      <c r="AA69" s="59"/>
    </row>
    <row r="70" spans="1:27" ht="34.5" customHeight="1">
      <c r="A70" s="61"/>
      <c r="B70" s="62"/>
      <c r="C70" s="13" t="s">
        <v>1</v>
      </c>
      <c r="D70" s="13" t="s">
        <v>8</v>
      </c>
      <c r="E70" s="13" t="s">
        <v>9</v>
      </c>
      <c r="F70" s="13" t="s">
        <v>10</v>
      </c>
      <c r="G70" s="13" t="s">
        <v>2</v>
      </c>
      <c r="H70" s="62"/>
      <c r="I70" s="13" t="s">
        <v>14</v>
      </c>
      <c r="J70" s="13" t="s">
        <v>15</v>
      </c>
      <c r="K70" s="13" t="s">
        <v>16</v>
      </c>
      <c r="L70" s="13" t="s">
        <v>63</v>
      </c>
      <c r="M70" s="62"/>
      <c r="N70" s="13" t="s">
        <v>14</v>
      </c>
      <c r="O70" s="13" t="s">
        <v>15</v>
      </c>
      <c r="P70" s="13" t="s">
        <v>25</v>
      </c>
      <c r="Q70" s="53"/>
      <c r="R70" s="53"/>
      <c r="S70" s="53"/>
      <c r="T70" s="57"/>
      <c r="U70" s="57"/>
      <c r="V70" s="53"/>
      <c r="W70" s="13" t="s">
        <v>1</v>
      </c>
      <c r="X70" s="13" t="s">
        <v>8</v>
      </c>
      <c r="Y70" s="13" t="s">
        <v>9</v>
      </c>
      <c r="Z70" s="13" t="s">
        <v>2</v>
      </c>
      <c r="AA70" s="14" t="s">
        <v>10</v>
      </c>
    </row>
    <row r="71" spans="1:27" ht="6" customHeight="1">
      <c r="A71" s="15"/>
      <c r="B71" s="16"/>
      <c r="C71" s="17"/>
      <c r="D71" s="17"/>
      <c r="E71" s="17"/>
      <c r="F71" s="17"/>
      <c r="G71" s="17"/>
      <c r="H71" s="18"/>
      <c r="I71" s="17"/>
      <c r="J71" s="17"/>
      <c r="K71" s="17"/>
      <c r="L71" s="17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</row>
    <row r="72" spans="1:27" ht="18" customHeight="1">
      <c r="A72" s="15" t="s">
        <v>6</v>
      </c>
      <c r="B72" s="21">
        <f>SUM(B74:B79,B81:B86)</f>
        <v>19</v>
      </c>
      <c r="C72" s="22">
        <f t="shared" ref="C72:AA72" si="27">SUM(C74:C79,C81:C86)</f>
        <v>6</v>
      </c>
      <c r="D72" s="22">
        <f t="shared" si="27"/>
        <v>2</v>
      </c>
      <c r="E72" s="22">
        <f t="shared" si="27"/>
        <v>4</v>
      </c>
      <c r="F72" s="22">
        <f t="shared" si="27"/>
        <v>0</v>
      </c>
      <c r="G72" s="22">
        <f t="shared" si="27"/>
        <v>7</v>
      </c>
      <c r="H72" s="22">
        <f t="shared" si="27"/>
        <v>7</v>
      </c>
      <c r="I72" s="22">
        <f t="shared" si="27"/>
        <v>1</v>
      </c>
      <c r="J72" s="22">
        <f t="shared" si="27"/>
        <v>2</v>
      </c>
      <c r="K72" s="22">
        <f t="shared" si="27"/>
        <v>4</v>
      </c>
      <c r="L72" s="22">
        <f t="shared" si="27"/>
        <v>0</v>
      </c>
      <c r="M72" s="22">
        <f t="shared" si="27"/>
        <v>3</v>
      </c>
      <c r="N72" s="22">
        <f t="shared" si="27"/>
        <v>1</v>
      </c>
      <c r="O72" s="22">
        <f t="shared" si="27"/>
        <v>0</v>
      </c>
      <c r="P72" s="22">
        <f t="shared" si="27"/>
        <v>2</v>
      </c>
      <c r="Q72" s="22">
        <f t="shared" si="27"/>
        <v>8</v>
      </c>
      <c r="R72" s="22">
        <f t="shared" si="27"/>
        <v>1</v>
      </c>
      <c r="S72" s="22">
        <f t="shared" si="27"/>
        <v>0</v>
      </c>
      <c r="T72" s="22">
        <f t="shared" si="27"/>
        <v>130</v>
      </c>
      <c r="U72" s="22">
        <f t="shared" si="27"/>
        <v>85</v>
      </c>
      <c r="V72" s="23">
        <f t="shared" si="27"/>
        <v>6428</v>
      </c>
      <c r="W72" s="23">
        <f t="shared" si="27"/>
        <v>5889</v>
      </c>
      <c r="X72" s="22">
        <f t="shared" si="27"/>
        <v>0</v>
      </c>
      <c r="Y72" s="22">
        <f t="shared" si="27"/>
        <v>538</v>
      </c>
      <c r="Z72" s="22">
        <f t="shared" si="27"/>
        <v>1</v>
      </c>
      <c r="AA72" s="22">
        <f t="shared" si="27"/>
        <v>0</v>
      </c>
    </row>
    <row r="73" spans="1:27" ht="18" customHeight="1">
      <c r="A73" s="15"/>
      <c r="B73" s="24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6"/>
      <c r="W73" s="26"/>
      <c r="X73" s="25"/>
      <c r="Y73" s="25"/>
      <c r="Z73" s="25"/>
      <c r="AA73" s="25"/>
    </row>
    <row r="74" spans="1:27" ht="18" customHeight="1">
      <c r="A74" s="20" t="s">
        <v>12</v>
      </c>
      <c r="B74" s="24">
        <f t="shared" ref="B74:B79" si="28">SUM(C74:G74)</f>
        <v>1</v>
      </c>
      <c r="C74" s="25">
        <v>0</v>
      </c>
      <c r="D74" s="25">
        <v>1</v>
      </c>
      <c r="E74" s="25">
        <v>0</v>
      </c>
      <c r="F74" s="25">
        <v>0</v>
      </c>
      <c r="G74" s="25">
        <v>0</v>
      </c>
      <c r="H74" s="25">
        <f t="shared" ref="H74:H79" si="29">SUM(I74:L74)</f>
        <v>0</v>
      </c>
      <c r="I74" s="25">
        <v>0</v>
      </c>
      <c r="J74" s="25">
        <v>0</v>
      </c>
      <c r="K74" s="25">
        <v>0</v>
      </c>
      <c r="L74" s="25">
        <v>0</v>
      </c>
      <c r="M74" s="25">
        <f t="shared" ref="M74:M79" si="30">SUM(N74:P74)</f>
        <v>0</v>
      </c>
      <c r="N74" s="25">
        <v>0</v>
      </c>
      <c r="O74" s="25">
        <v>0</v>
      </c>
      <c r="P74" s="25">
        <v>0</v>
      </c>
      <c r="Q74" s="25">
        <v>0</v>
      </c>
      <c r="R74" s="25">
        <v>0</v>
      </c>
      <c r="S74" s="25">
        <v>0</v>
      </c>
      <c r="T74" s="25">
        <v>0</v>
      </c>
      <c r="U74" s="25">
        <v>25</v>
      </c>
      <c r="V74" s="26">
        <f t="shared" ref="V74:V79" si="31">SUM(W74:AA74)</f>
        <v>0</v>
      </c>
      <c r="W74" s="26">
        <v>0</v>
      </c>
      <c r="X74" s="25">
        <v>0</v>
      </c>
      <c r="Y74" s="25">
        <v>0</v>
      </c>
      <c r="Z74" s="25">
        <v>0</v>
      </c>
      <c r="AA74" s="25">
        <v>0</v>
      </c>
    </row>
    <row r="75" spans="1:27" ht="18" customHeight="1">
      <c r="A75" s="20">
        <v>2</v>
      </c>
      <c r="B75" s="24">
        <f t="shared" si="28"/>
        <v>0</v>
      </c>
      <c r="C75" s="25">
        <v>0</v>
      </c>
      <c r="D75" s="25">
        <v>0</v>
      </c>
      <c r="E75" s="25">
        <v>0</v>
      </c>
      <c r="F75" s="25">
        <v>0</v>
      </c>
      <c r="G75" s="25">
        <v>0</v>
      </c>
      <c r="H75" s="25">
        <f t="shared" si="29"/>
        <v>0</v>
      </c>
      <c r="I75" s="25">
        <v>0</v>
      </c>
      <c r="J75" s="25">
        <v>0</v>
      </c>
      <c r="K75" s="25">
        <v>0</v>
      </c>
      <c r="L75" s="25">
        <v>0</v>
      </c>
      <c r="M75" s="25">
        <f t="shared" si="30"/>
        <v>0</v>
      </c>
      <c r="N75" s="25">
        <v>0</v>
      </c>
      <c r="O75" s="25">
        <v>0</v>
      </c>
      <c r="P75" s="25">
        <v>0</v>
      </c>
      <c r="Q75" s="25">
        <v>0</v>
      </c>
      <c r="R75" s="25">
        <v>0</v>
      </c>
      <c r="S75" s="25">
        <v>0</v>
      </c>
      <c r="T75" s="25">
        <v>0</v>
      </c>
      <c r="U75" s="25">
        <v>0</v>
      </c>
      <c r="V75" s="26">
        <f t="shared" si="31"/>
        <v>0</v>
      </c>
      <c r="W75" s="26">
        <v>0</v>
      </c>
      <c r="X75" s="25">
        <v>0</v>
      </c>
      <c r="Y75" s="25">
        <v>0</v>
      </c>
      <c r="Z75" s="25">
        <v>0</v>
      </c>
      <c r="AA75" s="25">
        <v>0</v>
      </c>
    </row>
    <row r="76" spans="1:27" ht="18" customHeight="1">
      <c r="A76" s="20">
        <v>3</v>
      </c>
      <c r="B76" s="24">
        <f t="shared" si="28"/>
        <v>2</v>
      </c>
      <c r="C76" s="25">
        <v>1</v>
      </c>
      <c r="D76" s="25">
        <v>0</v>
      </c>
      <c r="E76" s="25">
        <v>0</v>
      </c>
      <c r="F76" s="25">
        <v>0</v>
      </c>
      <c r="G76" s="25">
        <v>1</v>
      </c>
      <c r="H76" s="25">
        <f t="shared" si="29"/>
        <v>2</v>
      </c>
      <c r="I76" s="25">
        <v>1</v>
      </c>
      <c r="J76" s="25">
        <v>1</v>
      </c>
      <c r="K76" s="25">
        <v>0</v>
      </c>
      <c r="L76" s="25">
        <v>0</v>
      </c>
      <c r="M76" s="25">
        <f t="shared" si="30"/>
        <v>0</v>
      </c>
      <c r="N76" s="25">
        <v>0</v>
      </c>
      <c r="O76" s="25">
        <v>0</v>
      </c>
      <c r="P76" s="25">
        <v>0</v>
      </c>
      <c r="Q76" s="25">
        <v>0</v>
      </c>
      <c r="R76" s="25">
        <v>0</v>
      </c>
      <c r="S76" s="25">
        <v>0</v>
      </c>
      <c r="T76" s="25">
        <v>80</v>
      </c>
      <c r="U76" s="25">
        <v>0</v>
      </c>
      <c r="V76" s="26">
        <f t="shared" si="31"/>
        <v>1117</v>
      </c>
      <c r="W76" s="26">
        <v>1117</v>
      </c>
      <c r="X76" s="25">
        <v>0</v>
      </c>
      <c r="Y76" s="25">
        <v>0</v>
      </c>
      <c r="Z76" s="25">
        <v>0</v>
      </c>
      <c r="AA76" s="25">
        <v>0</v>
      </c>
    </row>
    <row r="77" spans="1:27" ht="18" customHeight="1">
      <c r="A77" s="20">
        <v>4</v>
      </c>
      <c r="B77" s="24">
        <f t="shared" si="28"/>
        <v>4</v>
      </c>
      <c r="C77" s="25">
        <v>0</v>
      </c>
      <c r="D77" s="25">
        <v>0</v>
      </c>
      <c r="E77" s="25">
        <v>0</v>
      </c>
      <c r="F77" s="25">
        <v>0</v>
      </c>
      <c r="G77" s="25">
        <v>4</v>
      </c>
      <c r="H77" s="25">
        <f t="shared" si="29"/>
        <v>0</v>
      </c>
      <c r="I77" s="25">
        <v>0</v>
      </c>
      <c r="J77" s="25">
        <v>0</v>
      </c>
      <c r="K77" s="25">
        <v>0</v>
      </c>
      <c r="L77" s="25">
        <v>0</v>
      </c>
      <c r="M77" s="25">
        <f t="shared" si="30"/>
        <v>0</v>
      </c>
      <c r="N77" s="25">
        <v>0</v>
      </c>
      <c r="O77" s="25">
        <v>0</v>
      </c>
      <c r="P77" s="25">
        <v>0</v>
      </c>
      <c r="Q77" s="25">
        <v>0</v>
      </c>
      <c r="R77" s="25">
        <v>0</v>
      </c>
      <c r="S77" s="25">
        <v>0</v>
      </c>
      <c r="T77" s="25">
        <v>0</v>
      </c>
      <c r="U77" s="25">
        <v>0</v>
      </c>
      <c r="V77" s="26">
        <f t="shared" si="31"/>
        <v>0</v>
      </c>
      <c r="W77" s="26">
        <v>0</v>
      </c>
      <c r="X77" s="25">
        <v>0</v>
      </c>
      <c r="Y77" s="25">
        <v>0</v>
      </c>
      <c r="Z77" s="25">
        <v>0</v>
      </c>
      <c r="AA77" s="25">
        <v>0</v>
      </c>
    </row>
    <row r="78" spans="1:27" ht="18" customHeight="1">
      <c r="A78" s="20">
        <v>5</v>
      </c>
      <c r="B78" s="24">
        <f t="shared" si="28"/>
        <v>5</v>
      </c>
      <c r="C78" s="25">
        <v>2</v>
      </c>
      <c r="D78" s="25">
        <v>1</v>
      </c>
      <c r="E78" s="25">
        <v>1</v>
      </c>
      <c r="F78" s="25">
        <v>0</v>
      </c>
      <c r="G78" s="25">
        <v>1</v>
      </c>
      <c r="H78" s="25">
        <f t="shared" si="29"/>
        <v>2</v>
      </c>
      <c r="I78" s="25">
        <v>0</v>
      </c>
      <c r="J78" s="25">
        <v>1</v>
      </c>
      <c r="K78" s="25">
        <v>1</v>
      </c>
      <c r="L78" s="25">
        <v>0</v>
      </c>
      <c r="M78" s="25">
        <f t="shared" si="30"/>
        <v>2</v>
      </c>
      <c r="N78" s="25">
        <v>1</v>
      </c>
      <c r="O78" s="25">
        <v>0</v>
      </c>
      <c r="P78" s="25">
        <v>1</v>
      </c>
      <c r="Q78" s="25">
        <v>3</v>
      </c>
      <c r="R78" s="25">
        <v>0</v>
      </c>
      <c r="S78" s="25">
        <v>0</v>
      </c>
      <c r="T78" s="25">
        <v>39</v>
      </c>
      <c r="U78" s="25">
        <v>60</v>
      </c>
      <c r="V78" s="26">
        <f t="shared" si="31"/>
        <v>3853</v>
      </c>
      <c r="W78" s="26">
        <v>3771</v>
      </c>
      <c r="X78" s="25">
        <v>0</v>
      </c>
      <c r="Y78" s="25">
        <v>82</v>
      </c>
      <c r="Z78" s="25">
        <v>0</v>
      </c>
      <c r="AA78" s="25">
        <v>0</v>
      </c>
    </row>
    <row r="79" spans="1:27" ht="18" customHeight="1">
      <c r="A79" s="20">
        <v>6</v>
      </c>
      <c r="B79" s="24">
        <f t="shared" si="28"/>
        <v>1</v>
      </c>
      <c r="C79" s="25">
        <v>0</v>
      </c>
      <c r="D79" s="25">
        <v>0</v>
      </c>
      <c r="E79" s="25">
        <v>1</v>
      </c>
      <c r="F79" s="25">
        <v>0</v>
      </c>
      <c r="G79" s="25">
        <v>0</v>
      </c>
      <c r="H79" s="25">
        <f t="shared" si="29"/>
        <v>0</v>
      </c>
      <c r="I79" s="25">
        <v>0</v>
      </c>
      <c r="J79" s="25">
        <v>0</v>
      </c>
      <c r="K79" s="25">
        <v>0</v>
      </c>
      <c r="L79" s="25">
        <v>0</v>
      </c>
      <c r="M79" s="25">
        <f t="shared" si="30"/>
        <v>0</v>
      </c>
      <c r="N79" s="25">
        <v>0</v>
      </c>
      <c r="O79" s="25">
        <v>0</v>
      </c>
      <c r="P79" s="25">
        <v>0</v>
      </c>
      <c r="Q79" s="25">
        <v>0</v>
      </c>
      <c r="R79" s="25">
        <v>1</v>
      </c>
      <c r="S79" s="25">
        <v>0</v>
      </c>
      <c r="T79" s="25">
        <v>0</v>
      </c>
      <c r="U79" s="25">
        <v>0</v>
      </c>
      <c r="V79" s="26">
        <f t="shared" si="31"/>
        <v>120</v>
      </c>
      <c r="W79" s="26">
        <v>0</v>
      </c>
      <c r="X79" s="25">
        <v>0</v>
      </c>
      <c r="Y79" s="25">
        <v>120</v>
      </c>
      <c r="Z79" s="25">
        <v>0</v>
      </c>
      <c r="AA79" s="25">
        <v>0</v>
      </c>
    </row>
    <row r="80" spans="1:27" ht="18" customHeight="1">
      <c r="A80" s="20"/>
      <c r="B80" s="24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6"/>
      <c r="W80" s="26"/>
      <c r="X80" s="25"/>
      <c r="Y80" s="25"/>
      <c r="Z80" s="25"/>
      <c r="AA80" s="25"/>
    </row>
    <row r="81" spans="1:27" ht="18" customHeight="1">
      <c r="A81" s="20">
        <v>7</v>
      </c>
      <c r="B81" s="24">
        <f t="shared" ref="B81:B86" si="32">SUM(C81:G81)</f>
        <v>0</v>
      </c>
      <c r="C81" s="25">
        <v>0</v>
      </c>
      <c r="D81" s="25">
        <v>0</v>
      </c>
      <c r="E81" s="25">
        <v>0</v>
      </c>
      <c r="F81" s="25">
        <v>0</v>
      </c>
      <c r="G81" s="25">
        <v>0</v>
      </c>
      <c r="H81" s="25">
        <f t="shared" ref="H81:H86" si="33">SUM(I81:L81)</f>
        <v>0</v>
      </c>
      <c r="I81" s="25">
        <v>0</v>
      </c>
      <c r="J81" s="25">
        <v>0</v>
      </c>
      <c r="K81" s="25">
        <v>0</v>
      </c>
      <c r="L81" s="25">
        <v>0</v>
      </c>
      <c r="M81" s="25">
        <f t="shared" ref="M81:M86" si="34">SUM(N81:P81)</f>
        <v>0</v>
      </c>
      <c r="N81" s="25">
        <v>0</v>
      </c>
      <c r="O81" s="25">
        <v>0</v>
      </c>
      <c r="P81" s="25">
        <v>0</v>
      </c>
      <c r="Q81" s="25">
        <v>0</v>
      </c>
      <c r="R81" s="25">
        <v>0</v>
      </c>
      <c r="S81" s="25">
        <v>0</v>
      </c>
      <c r="T81" s="25">
        <v>0</v>
      </c>
      <c r="U81" s="25">
        <v>0</v>
      </c>
      <c r="V81" s="26">
        <f t="shared" ref="V81:V86" si="35">SUM(W81:AA81)</f>
        <v>0</v>
      </c>
      <c r="W81" s="26">
        <v>0</v>
      </c>
      <c r="X81" s="25">
        <v>0</v>
      </c>
      <c r="Y81" s="25">
        <v>0</v>
      </c>
      <c r="Z81" s="25">
        <v>0</v>
      </c>
      <c r="AA81" s="25">
        <v>0</v>
      </c>
    </row>
    <row r="82" spans="1:27" ht="18" customHeight="1">
      <c r="A82" s="20">
        <v>8</v>
      </c>
      <c r="B82" s="24">
        <f t="shared" si="32"/>
        <v>1</v>
      </c>
      <c r="C82" s="25">
        <v>1</v>
      </c>
      <c r="D82" s="25">
        <v>0</v>
      </c>
      <c r="E82" s="25">
        <v>0</v>
      </c>
      <c r="F82" s="25">
        <v>0</v>
      </c>
      <c r="G82" s="25">
        <v>0</v>
      </c>
      <c r="H82" s="25">
        <f t="shared" si="33"/>
        <v>1</v>
      </c>
      <c r="I82" s="25">
        <v>0</v>
      </c>
      <c r="J82" s="25">
        <v>0</v>
      </c>
      <c r="K82" s="25">
        <v>1</v>
      </c>
      <c r="L82" s="25">
        <v>0</v>
      </c>
      <c r="M82" s="25">
        <f t="shared" si="34"/>
        <v>0</v>
      </c>
      <c r="N82" s="25">
        <v>0</v>
      </c>
      <c r="O82" s="25">
        <v>0</v>
      </c>
      <c r="P82" s="25">
        <v>0</v>
      </c>
      <c r="Q82" s="25">
        <v>0</v>
      </c>
      <c r="R82" s="25">
        <v>0</v>
      </c>
      <c r="S82" s="25">
        <v>0</v>
      </c>
      <c r="T82" s="25">
        <v>3</v>
      </c>
      <c r="U82" s="25">
        <v>0</v>
      </c>
      <c r="V82" s="26">
        <f t="shared" si="35"/>
        <v>929</v>
      </c>
      <c r="W82" s="26">
        <v>929</v>
      </c>
      <c r="X82" s="25">
        <v>0</v>
      </c>
      <c r="Y82" s="25">
        <v>0</v>
      </c>
      <c r="Z82" s="25">
        <v>0</v>
      </c>
      <c r="AA82" s="25">
        <v>0</v>
      </c>
    </row>
    <row r="83" spans="1:27" ht="18" customHeight="1">
      <c r="A83" s="20">
        <v>9</v>
      </c>
      <c r="B83" s="24">
        <f t="shared" si="32"/>
        <v>1</v>
      </c>
      <c r="C83" s="25">
        <v>0</v>
      </c>
      <c r="D83" s="25">
        <v>0</v>
      </c>
      <c r="E83" s="25">
        <v>1</v>
      </c>
      <c r="F83" s="25">
        <v>0</v>
      </c>
      <c r="G83" s="25">
        <v>0</v>
      </c>
      <c r="H83" s="25">
        <f t="shared" si="33"/>
        <v>0</v>
      </c>
      <c r="I83" s="25">
        <v>0</v>
      </c>
      <c r="J83" s="25">
        <v>0</v>
      </c>
      <c r="K83" s="25">
        <v>0</v>
      </c>
      <c r="L83" s="25">
        <v>0</v>
      </c>
      <c r="M83" s="25">
        <f t="shared" si="34"/>
        <v>0</v>
      </c>
      <c r="N83" s="25">
        <v>0</v>
      </c>
      <c r="O83" s="25">
        <v>0</v>
      </c>
      <c r="P83" s="25">
        <v>0</v>
      </c>
      <c r="Q83" s="25">
        <v>0</v>
      </c>
      <c r="R83" s="25">
        <v>0</v>
      </c>
      <c r="S83" s="25">
        <v>0</v>
      </c>
      <c r="T83" s="25">
        <v>0</v>
      </c>
      <c r="U83" s="25">
        <v>0</v>
      </c>
      <c r="V83" s="26">
        <f t="shared" si="35"/>
        <v>36</v>
      </c>
      <c r="W83" s="26">
        <v>0</v>
      </c>
      <c r="X83" s="25">
        <v>0</v>
      </c>
      <c r="Y83" s="25">
        <v>36</v>
      </c>
      <c r="Z83" s="25">
        <v>0</v>
      </c>
      <c r="AA83" s="25">
        <v>0</v>
      </c>
    </row>
    <row r="84" spans="1:27" ht="18" customHeight="1">
      <c r="A84" s="20">
        <v>10</v>
      </c>
      <c r="B84" s="24">
        <f t="shared" si="32"/>
        <v>2</v>
      </c>
      <c r="C84" s="25">
        <v>2</v>
      </c>
      <c r="D84" s="25">
        <v>0</v>
      </c>
      <c r="E84" s="25">
        <v>0</v>
      </c>
      <c r="F84" s="25">
        <v>0</v>
      </c>
      <c r="G84" s="25">
        <v>0</v>
      </c>
      <c r="H84" s="25">
        <f t="shared" si="33"/>
        <v>2</v>
      </c>
      <c r="I84" s="25">
        <v>0</v>
      </c>
      <c r="J84" s="25">
        <v>0</v>
      </c>
      <c r="K84" s="25">
        <v>2</v>
      </c>
      <c r="L84" s="25">
        <v>0</v>
      </c>
      <c r="M84" s="25">
        <f t="shared" si="34"/>
        <v>1</v>
      </c>
      <c r="N84" s="25">
        <v>0</v>
      </c>
      <c r="O84" s="25">
        <v>0</v>
      </c>
      <c r="P84" s="25">
        <v>1</v>
      </c>
      <c r="Q84" s="25">
        <v>5</v>
      </c>
      <c r="R84" s="25">
        <v>0</v>
      </c>
      <c r="S84" s="25">
        <v>0</v>
      </c>
      <c r="T84" s="25">
        <v>8</v>
      </c>
      <c r="U84" s="25">
        <v>0</v>
      </c>
      <c r="V84" s="26">
        <f t="shared" si="35"/>
        <v>72</v>
      </c>
      <c r="W84" s="26">
        <v>72</v>
      </c>
      <c r="X84" s="25">
        <v>0</v>
      </c>
      <c r="Y84" s="25">
        <v>0</v>
      </c>
      <c r="Z84" s="25">
        <v>0</v>
      </c>
      <c r="AA84" s="25">
        <v>0</v>
      </c>
    </row>
    <row r="85" spans="1:27" ht="18" customHeight="1">
      <c r="A85" s="20">
        <v>11</v>
      </c>
      <c r="B85" s="24">
        <f t="shared" si="32"/>
        <v>1</v>
      </c>
      <c r="C85" s="25">
        <v>0</v>
      </c>
      <c r="D85" s="25">
        <v>0</v>
      </c>
      <c r="E85" s="25">
        <v>0</v>
      </c>
      <c r="F85" s="25">
        <v>0</v>
      </c>
      <c r="G85" s="25">
        <v>1</v>
      </c>
      <c r="H85" s="25">
        <v>0</v>
      </c>
      <c r="I85" s="25">
        <v>0</v>
      </c>
      <c r="J85" s="25">
        <v>0</v>
      </c>
      <c r="K85" s="25">
        <v>0</v>
      </c>
      <c r="L85" s="25">
        <v>0</v>
      </c>
      <c r="M85" s="25">
        <f t="shared" si="34"/>
        <v>0</v>
      </c>
      <c r="N85" s="25">
        <v>0</v>
      </c>
      <c r="O85" s="25">
        <v>0</v>
      </c>
      <c r="P85" s="25">
        <v>0</v>
      </c>
      <c r="Q85" s="25">
        <v>0</v>
      </c>
      <c r="R85" s="25">
        <v>0</v>
      </c>
      <c r="S85" s="25">
        <v>0</v>
      </c>
      <c r="T85" s="25">
        <v>0</v>
      </c>
      <c r="U85" s="25">
        <v>0</v>
      </c>
      <c r="V85" s="26">
        <f t="shared" si="35"/>
        <v>1</v>
      </c>
      <c r="W85" s="26">
        <v>0</v>
      </c>
      <c r="X85" s="25">
        <v>0</v>
      </c>
      <c r="Y85" s="25">
        <v>0</v>
      </c>
      <c r="Z85" s="25">
        <v>1</v>
      </c>
      <c r="AA85" s="25">
        <v>0</v>
      </c>
    </row>
    <row r="86" spans="1:27" ht="18" customHeight="1" thickBot="1">
      <c r="A86" s="46">
        <v>12</v>
      </c>
      <c r="B86" s="28">
        <f t="shared" si="32"/>
        <v>1</v>
      </c>
      <c r="C86" s="27">
        <v>0</v>
      </c>
      <c r="D86" s="27">
        <v>0</v>
      </c>
      <c r="E86" s="27">
        <v>1</v>
      </c>
      <c r="F86" s="27">
        <v>0</v>
      </c>
      <c r="G86" s="27">
        <v>0</v>
      </c>
      <c r="H86" s="27">
        <f t="shared" si="33"/>
        <v>0</v>
      </c>
      <c r="I86" s="27">
        <v>0</v>
      </c>
      <c r="J86" s="27">
        <v>0</v>
      </c>
      <c r="K86" s="27">
        <v>0</v>
      </c>
      <c r="L86" s="27">
        <v>0</v>
      </c>
      <c r="M86" s="27">
        <f t="shared" si="34"/>
        <v>0</v>
      </c>
      <c r="N86" s="27">
        <v>0</v>
      </c>
      <c r="O86" s="27">
        <v>0</v>
      </c>
      <c r="P86" s="27">
        <v>0</v>
      </c>
      <c r="Q86" s="27">
        <v>0</v>
      </c>
      <c r="R86" s="27">
        <v>0</v>
      </c>
      <c r="S86" s="27">
        <v>0</v>
      </c>
      <c r="T86" s="27">
        <v>0</v>
      </c>
      <c r="U86" s="27">
        <v>0</v>
      </c>
      <c r="V86" s="29">
        <f t="shared" si="35"/>
        <v>300</v>
      </c>
      <c r="W86" s="29">
        <v>0</v>
      </c>
      <c r="X86" s="27">
        <v>0</v>
      </c>
      <c r="Y86" s="27">
        <v>300</v>
      </c>
      <c r="Z86" s="27">
        <v>0</v>
      </c>
      <c r="AA86" s="27">
        <v>0</v>
      </c>
    </row>
    <row r="87" spans="1:27">
      <c r="A87" s="11" t="s">
        <v>5</v>
      </c>
    </row>
  </sheetData>
  <mergeCells count="80">
    <mergeCell ref="Q68:Q70"/>
    <mergeCell ref="R68:S68"/>
    <mergeCell ref="T68:U68"/>
    <mergeCell ref="V68:AA68"/>
    <mergeCell ref="R69:R70"/>
    <mergeCell ref="S69:S70"/>
    <mergeCell ref="T69:T70"/>
    <mergeCell ref="U69:U70"/>
    <mergeCell ref="V69:V70"/>
    <mergeCell ref="W69:AA69"/>
    <mergeCell ref="A68:A70"/>
    <mergeCell ref="B68:G68"/>
    <mergeCell ref="H68:L68"/>
    <mergeCell ref="M68:P68"/>
    <mergeCell ref="B69:B70"/>
    <mergeCell ref="C69:G69"/>
    <mergeCell ref="H69:H70"/>
    <mergeCell ref="I69:L69"/>
    <mergeCell ref="M69:M70"/>
    <mergeCell ref="N69:P69"/>
    <mergeCell ref="V46:AA46"/>
    <mergeCell ref="R47:R48"/>
    <mergeCell ref="S47:S48"/>
    <mergeCell ref="T47:T48"/>
    <mergeCell ref="U47:U48"/>
    <mergeCell ref="V47:V48"/>
    <mergeCell ref="W47:AA47"/>
    <mergeCell ref="I47:L47"/>
    <mergeCell ref="M47:M48"/>
    <mergeCell ref="N47:P47"/>
    <mergeCell ref="Q46:Q48"/>
    <mergeCell ref="R46:S46"/>
    <mergeCell ref="T46:U46"/>
    <mergeCell ref="V26:V27"/>
    <mergeCell ref="V25:AA25"/>
    <mergeCell ref="W26:AA26"/>
    <mergeCell ref="A46:A48"/>
    <mergeCell ref="B46:G46"/>
    <mergeCell ref="H46:L46"/>
    <mergeCell ref="M46:P46"/>
    <mergeCell ref="B47:B48"/>
    <mergeCell ref="C47:G47"/>
    <mergeCell ref="H47:H48"/>
    <mergeCell ref="Q25:Q27"/>
    <mergeCell ref="R25:S25"/>
    <mergeCell ref="R26:R27"/>
    <mergeCell ref="S26:S27"/>
    <mergeCell ref="T26:T27"/>
    <mergeCell ref="U26:U27"/>
    <mergeCell ref="T25:U25"/>
    <mergeCell ref="A25:A27"/>
    <mergeCell ref="M25:P25"/>
    <mergeCell ref="M26:M27"/>
    <mergeCell ref="N26:P26"/>
    <mergeCell ref="B25:G25"/>
    <mergeCell ref="C26:G26"/>
    <mergeCell ref="B26:B27"/>
    <mergeCell ref="H25:L25"/>
    <mergeCell ref="H26:H27"/>
    <mergeCell ref="I26:L26"/>
    <mergeCell ref="A2:A4"/>
    <mergeCell ref="B2:G2"/>
    <mergeCell ref="H2:L2"/>
    <mergeCell ref="M2:P2"/>
    <mergeCell ref="B3:B4"/>
    <mergeCell ref="C3:G3"/>
    <mergeCell ref="H3:H4"/>
    <mergeCell ref="I3:L3"/>
    <mergeCell ref="M3:M4"/>
    <mergeCell ref="N3:P3"/>
    <mergeCell ref="Q2:Q4"/>
    <mergeCell ref="R2:S2"/>
    <mergeCell ref="T2:U2"/>
    <mergeCell ref="V2:AA2"/>
    <mergeCell ref="R3:R4"/>
    <mergeCell ref="S3:S4"/>
    <mergeCell ref="T3:T4"/>
    <mergeCell ref="U3:U4"/>
    <mergeCell ref="V3:V4"/>
    <mergeCell ref="W3:AA3"/>
  </mergeCells>
  <phoneticPr fontId="2"/>
  <pageMargins left="0.75" right="0.75" top="1" bottom="1" header="0.51200000000000001" footer="0.51200000000000001"/>
  <pageSetup paperSize="9" orientation="portrait" r:id="rId1"/>
  <headerFooter alignWithMargins="0"/>
  <rowBreaks count="1" manualBreakCount="1">
    <brk id="44" max="2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"/>
  <sheetViews>
    <sheetView workbookViewId="0">
      <selection activeCell="B1" sqref="B1"/>
    </sheetView>
  </sheetViews>
  <sheetFormatPr defaultRowHeight="13.5"/>
  <cols>
    <col min="1" max="1" width="11.375" style="48" customWidth="1"/>
    <col min="2" max="6" width="9" style="48"/>
    <col min="7" max="9" width="7.375" style="48" customWidth="1"/>
    <col min="10" max="10" width="8.125" style="48" customWidth="1"/>
    <col min="11" max="16384" width="9" style="48"/>
  </cols>
  <sheetData>
    <row r="1" spans="1:10" ht="18.75" customHeight="1" thickBot="1">
      <c r="A1" s="4" t="s">
        <v>93</v>
      </c>
      <c r="B1" s="5"/>
      <c r="C1" s="5"/>
      <c r="D1" s="66" t="s">
        <v>62</v>
      </c>
      <c r="E1" s="66"/>
      <c r="F1" s="5"/>
      <c r="G1" s="5"/>
      <c r="H1" s="5"/>
      <c r="I1" s="5"/>
      <c r="J1" s="2" t="s">
        <v>90</v>
      </c>
    </row>
    <row r="2" spans="1:10">
      <c r="A2" s="64" t="s">
        <v>27</v>
      </c>
      <c r="B2" s="63" t="s">
        <v>74</v>
      </c>
      <c r="C2" s="63"/>
      <c r="D2" s="63"/>
      <c r="E2" s="63" t="s">
        <v>45</v>
      </c>
      <c r="F2" s="63"/>
      <c r="G2" s="63" t="s">
        <v>82</v>
      </c>
      <c r="H2" s="63"/>
      <c r="I2" s="63"/>
      <c r="J2" s="47" t="s">
        <v>83</v>
      </c>
    </row>
    <row r="3" spans="1:10" ht="36" customHeight="1">
      <c r="A3" s="65"/>
      <c r="B3" s="49" t="s">
        <v>81</v>
      </c>
      <c r="C3" s="49" t="s">
        <v>79</v>
      </c>
      <c r="D3" s="49" t="s">
        <v>80</v>
      </c>
      <c r="E3" s="49" t="s">
        <v>85</v>
      </c>
      <c r="F3" s="49" t="s">
        <v>84</v>
      </c>
      <c r="G3" s="49" t="s">
        <v>77</v>
      </c>
      <c r="H3" s="49" t="s">
        <v>78</v>
      </c>
      <c r="I3" s="49" t="s">
        <v>75</v>
      </c>
      <c r="J3" s="50" t="s">
        <v>76</v>
      </c>
    </row>
    <row r="4" spans="1:10" ht="24" customHeight="1" thickBot="1">
      <c r="A4" s="51" t="s">
        <v>56</v>
      </c>
      <c r="B4" s="45">
        <v>18</v>
      </c>
      <c r="C4" s="45">
        <v>27</v>
      </c>
      <c r="D4" s="45">
        <v>159</v>
      </c>
      <c r="E4" s="45">
        <v>186</v>
      </c>
      <c r="F4" s="45">
        <v>164</v>
      </c>
      <c r="G4" s="45">
        <v>149</v>
      </c>
      <c r="H4" s="45">
        <v>188</v>
      </c>
      <c r="I4" s="45">
        <v>2</v>
      </c>
      <c r="J4" s="45">
        <v>2876</v>
      </c>
    </row>
    <row r="5" spans="1:10" ht="16.5" customHeight="1">
      <c r="A5" s="11" t="s">
        <v>67</v>
      </c>
      <c r="B5" s="5"/>
      <c r="C5" s="5"/>
      <c r="D5" s="5"/>
      <c r="E5" s="5"/>
      <c r="F5" s="5"/>
      <c r="G5" s="5"/>
      <c r="H5" s="5"/>
      <c r="I5" s="5"/>
      <c r="J5" s="5"/>
    </row>
  </sheetData>
  <mergeCells count="5">
    <mergeCell ref="G2:I2"/>
    <mergeCell ref="A2:A3"/>
    <mergeCell ref="D1:E1"/>
    <mergeCell ref="B2:D2"/>
    <mergeCell ref="E2:F2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0"/>
  <sheetViews>
    <sheetView topLeftCell="A24" zoomScaleNormal="100" zoomScaleSheetLayoutView="100" workbookViewId="0">
      <selection activeCell="B1" sqref="B1"/>
    </sheetView>
  </sheetViews>
  <sheetFormatPr defaultRowHeight="13.5"/>
  <cols>
    <col min="1" max="1" width="9.625" style="5" customWidth="1"/>
    <col min="2" max="6" width="7.75" style="5" customWidth="1"/>
    <col min="7" max="11" width="7.625" style="5" customWidth="1"/>
    <col min="12" max="20" width="9.625" style="5" customWidth="1"/>
    <col min="21" max="16384" width="9" style="5"/>
  </cols>
  <sheetData>
    <row r="1" spans="1:21" ht="20.25" customHeight="1" thickBot="1">
      <c r="A1" s="4" t="s">
        <v>92</v>
      </c>
      <c r="E1" s="67" t="s">
        <v>62</v>
      </c>
      <c r="F1" s="67"/>
      <c r="T1" s="2" t="s">
        <v>52</v>
      </c>
    </row>
    <row r="2" spans="1:21">
      <c r="A2" s="64" t="s">
        <v>27</v>
      </c>
      <c r="B2" s="69" t="s">
        <v>29</v>
      </c>
      <c r="C2" s="69"/>
      <c r="D2" s="69"/>
      <c r="E2" s="69"/>
      <c r="F2" s="69"/>
      <c r="G2" s="69"/>
      <c r="H2" s="69"/>
      <c r="I2" s="69"/>
      <c r="J2" s="69"/>
      <c r="K2" s="70"/>
      <c r="L2" s="64" t="s">
        <v>44</v>
      </c>
      <c r="M2" s="63"/>
      <c r="N2" s="63" t="s">
        <v>45</v>
      </c>
      <c r="O2" s="63"/>
      <c r="P2" s="63" t="s">
        <v>46</v>
      </c>
      <c r="Q2" s="63"/>
      <c r="R2" s="63"/>
      <c r="S2" s="63" t="s">
        <v>50</v>
      </c>
      <c r="T2" s="68"/>
    </row>
    <row r="3" spans="1:21" ht="36">
      <c r="A3" s="65"/>
      <c r="B3" s="36" t="s">
        <v>30</v>
      </c>
      <c r="C3" s="36" t="s">
        <v>31</v>
      </c>
      <c r="D3" s="36" t="s">
        <v>32</v>
      </c>
      <c r="E3" s="36" t="s">
        <v>33</v>
      </c>
      <c r="F3" s="36" t="s">
        <v>34</v>
      </c>
      <c r="G3" s="36" t="s">
        <v>35</v>
      </c>
      <c r="H3" s="36" t="s">
        <v>36</v>
      </c>
      <c r="I3" s="36" t="s">
        <v>37</v>
      </c>
      <c r="J3" s="36" t="s">
        <v>38</v>
      </c>
      <c r="K3" s="37" t="s">
        <v>39</v>
      </c>
      <c r="L3" s="38" t="s">
        <v>40</v>
      </c>
      <c r="M3" s="39" t="s">
        <v>41</v>
      </c>
      <c r="N3" s="39" t="s">
        <v>42</v>
      </c>
      <c r="O3" s="39" t="s">
        <v>43</v>
      </c>
      <c r="P3" s="6" t="s">
        <v>57</v>
      </c>
      <c r="Q3" s="3" t="s">
        <v>58</v>
      </c>
      <c r="R3" s="3" t="s">
        <v>47</v>
      </c>
      <c r="S3" s="3" t="s">
        <v>48</v>
      </c>
      <c r="T3" s="7" t="s">
        <v>49</v>
      </c>
      <c r="U3" s="11"/>
    </row>
    <row r="4" spans="1:21" ht="19.5" hidden="1" customHeight="1">
      <c r="A4" s="40" t="s">
        <v>51</v>
      </c>
      <c r="B4" s="41">
        <v>1</v>
      </c>
      <c r="C4" s="41">
        <v>1</v>
      </c>
      <c r="D4" s="41" t="s">
        <v>59</v>
      </c>
      <c r="E4" s="41">
        <v>1</v>
      </c>
      <c r="F4" s="41" t="s">
        <v>60</v>
      </c>
      <c r="G4" s="41" t="s">
        <v>61</v>
      </c>
      <c r="H4" s="41">
        <v>1</v>
      </c>
      <c r="I4" s="41">
        <v>4</v>
      </c>
      <c r="J4" s="41">
        <v>1</v>
      </c>
      <c r="K4" s="41">
        <v>2</v>
      </c>
      <c r="L4" s="41">
        <v>18</v>
      </c>
      <c r="M4" s="41">
        <v>15</v>
      </c>
      <c r="N4" s="41">
        <v>53</v>
      </c>
      <c r="O4" s="41">
        <v>92</v>
      </c>
      <c r="P4" s="41">
        <v>91</v>
      </c>
      <c r="Q4" s="41">
        <v>109</v>
      </c>
      <c r="R4" s="41">
        <v>2</v>
      </c>
      <c r="S4" s="41">
        <v>228</v>
      </c>
      <c r="T4" s="41">
        <v>1363</v>
      </c>
    </row>
    <row r="5" spans="1:21" ht="19.5" hidden="1" customHeight="1">
      <c r="A5" s="40" t="s">
        <v>28</v>
      </c>
      <c r="B5" s="41">
        <v>1</v>
      </c>
      <c r="C5" s="41">
        <v>1</v>
      </c>
      <c r="D5" s="41" t="s">
        <v>59</v>
      </c>
      <c r="E5" s="41">
        <v>1</v>
      </c>
      <c r="F5" s="41" t="s">
        <v>60</v>
      </c>
      <c r="G5" s="41" t="s">
        <v>61</v>
      </c>
      <c r="H5" s="41">
        <v>1</v>
      </c>
      <c r="I5" s="41">
        <v>4</v>
      </c>
      <c r="J5" s="41">
        <v>1</v>
      </c>
      <c r="K5" s="41">
        <v>2</v>
      </c>
      <c r="L5" s="41">
        <v>18</v>
      </c>
      <c r="M5" s="41">
        <v>18</v>
      </c>
      <c r="N5" s="41">
        <v>54</v>
      </c>
      <c r="O5" s="41">
        <v>92</v>
      </c>
      <c r="P5" s="41">
        <v>90</v>
      </c>
      <c r="Q5" s="41">
        <v>112</v>
      </c>
      <c r="R5" s="41">
        <v>2</v>
      </c>
      <c r="S5" s="41">
        <v>225</v>
      </c>
      <c r="T5" s="41">
        <v>1389</v>
      </c>
    </row>
    <row r="6" spans="1:21" ht="19.5" hidden="1" customHeight="1">
      <c r="A6" s="40" t="s">
        <v>55</v>
      </c>
      <c r="B6" s="41">
        <v>1</v>
      </c>
      <c r="C6" s="41">
        <v>1</v>
      </c>
      <c r="D6" s="41" t="s">
        <v>59</v>
      </c>
      <c r="E6" s="41">
        <v>1</v>
      </c>
      <c r="F6" s="41" t="s">
        <v>60</v>
      </c>
      <c r="G6" s="41" t="s">
        <v>61</v>
      </c>
      <c r="H6" s="41">
        <v>1</v>
      </c>
      <c r="I6" s="41">
        <v>4</v>
      </c>
      <c r="J6" s="41">
        <v>1</v>
      </c>
      <c r="K6" s="41">
        <v>2</v>
      </c>
      <c r="L6" s="41">
        <v>18</v>
      </c>
      <c r="M6" s="41">
        <v>18</v>
      </c>
      <c r="N6" s="41">
        <v>50</v>
      </c>
      <c r="O6" s="41">
        <v>92</v>
      </c>
      <c r="P6" s="41">
        <v>90</v>
      </c>
      <c r="Q6" s="41">
        <v>114</v>
      </c>
      <c r="R6" s="41">
        <v>2</v>
      </c>
      <c r="S6" s="41">
        <v>202</v>
      </c>
      <c r="T6" s="41">
        <v>1445</v>
      </c>
    </row>
    <row r="7" spans="1:21" ht="19.5" customHeight="1">
      <c r="A7" s="40" t="s">
        <v>54</v>
      </c>
      <c r="B7" s="42">
        <f t="shared" ref="B7:C11" si="0">SUM(B21,B33,B45)</f>
        <v>1</v>
      </c>
      <c r="C7" s="43">
        <f t="shared" si="0"/>
        <v>3</v>
      </c>
      <c r="D7" s="43" t="s">
        <v>72</v>
      </c>
      <c r="E7" s="43">
        <f>SUM(E21,E33,E45)</f>
        <v>2</v>
      </c>
      <c r="F7" s="43" t="s">
        <v>60</v>
      </c>
      <c r="G7" s="43" t="s">
        <v>61</v>
      </c>
      <c r="H7" s="43">
        <f t="shared" ref="H7:M11" si="1">SUM(H21,H33,H45)</f>
        <v>2</v>
      </c>
      <c r="I7" s="43">
        <f t="shared" si="1"/>
        <v>8</v>
      </c>
      <c r="J7" s="43">
        <f t="shared" si="1"/>
        <v>3</v>
      </c>
      <c r="K7" s="43">
        <f t="shared" si="1"/>
        <v>7</v>
      </c>
      <c r="L7" s="43">
        <f t="shared" si="1"/>
        <v>38</v>
      </c>
      <c r="M7" s="43">
        <f t="shared" si="1"/>
        <v>33</v>
      </c>
      <c r="N7" s="43">
        <v>50</v>
      </c>
      <c r="O7" s="43">
        <v>92</v>
      </c>
      <c r="P7" s="43">
        <f t="shared" ref="P7:T11" si="2">SUM(P21,P33,P45)</f>
        <v>90</v>
      </c>
      <c r="Q7" s="43">
        <f t="shared" si="2"/>
        <v>117</v>
      </c>
      <c r="R7" s="43">
        <f t="shared" si="2"/>
        <v>2</v>
      </c>
      <c r="S7" s="43">
        <f t="shared" si="2"/>
        <v>20</v>
      </c>
      <c r="T7" s="43">
        <f t="shared" si="2"/>
        <v>1640</v>
      </c>
    </row>
    <row r="8" spans="1:21" ht="19.5" customHeight="1">
      <c r="A8" s="8">
        <v>14</v>
      </c>
      <c r="B8" s="42">
        <f t="shared" si="0"/>
        <v>1</v>
      </c>
      <c r="C8" s="43">
        <f t="shared" si="0"/>
        <v>3</v>
      </c>
      <c r="D8" s="43">
        <v>2</v>
      </c>
      <c r="E8" s="43">
        <f>SUM(E22,E34,E46)</f>
        <v>2</v>
      </c>
      <c r="F8" s="43" t="s">
        <v>71</v>
      </c>
      <c r="G8" s="43" t="s">
        <v>71</v>
      </c>
      <c r="H8" s="43">
        <f t="shared" si="1"/>
        <v>2</v>
      </c>
      <c r="I8" s="43">
        <f t="shared" si="1"/>
        <v>8</v>
      </c>
      <c r="J8" s="43">
        <f t="shared" si="1"/>
        <v>3</v>
      </c>
      <c r="K8" s="43">
        <f t="shared" si="1"/>
        <v>8</v>
      </c>
      <c r="L8" s="43">
        <f t="shared" si="1"/>
        <v>38</v>
      </c>
      <c r="M8" s="43">
        <f t="shared" si="1"/>
        <v>33</v>
      </c>
      <c r="N8" s="43">
        <v>48</v>
      </c>
      <c r="O8" s="43">
        <v>92</v>
      </c>
      <c r="P8" s="43">
        <f t="shared" si="2"/>
        <v>89</v>
      </c>
      <c r="Q8" s="43">
        <f t="shared" si="2"/>
        <v>116</v>
      </c>
      <c r="R8" s="43">
        <f t="shared" si="2"/>
        <v>2</v>
      </c>
      <c r="S8" s="43">
        <f t="shared" si="2"/>
        <v>20</v>
      </c>
      <c r="T8" s="43">
        <f t="shared" si="2"/>
        <v>1652</v>
      </c>
    </row>
    <row r="9" spans="1:21" ht="19.5" customHeight="1">
      <c r="A9" s="8">
        <v>15</v>
      </c>
      <c r="B9" s="42">
        <f t="shared" si="0"/>
        <v>1</v>
      </c>
      <c r="C9" s="43">
        <f t="shared" si="0"/>
        <v>3</v>
      </c>
      <c r="D9" s="43">
        <v>2</v>
      </c>
      <c r="E9" s="43">
        <f>SUM(E23,E35,E47)</f>
        <v>2</v>
      </c>
      <c r="F9" s="43" t="s">
        <v>71</v>
      </c>
      <c r="G9" s="43" t="s">
        <v>71</v>
      </c>
      <c r="H9" s="43">
        <f t="shared" si="1"/>
        <v>2</v>
      </c>
      <c r="I9" s="43">
        <f t="shared" si="1"/>
        <v>8</v>
      </c>
      <c r="J9" s="43">
        <f t="shared" si="1"/>
        <v>3</v>
      </c>
      <c r="K9" s="43">
        <f t="shared" si="1"/>
        <v>7</v>
      </c>
      <c r="L9" s="43">
        <f t="shared" si="1"/>
        <v>38</v>
      </c>
      <c r="M9" s="43">
        <f t="shared" si="1"/>
        <v>33</v>
      </c>
      <c r="N9" s="43" t="s">
        <v>71</v>
      </c>
      <c r="O9" s="43" t="s">
        <v>71</v>
      </c>
      <c r="P9" s="43">
        <f t="shared" si="2"/>
        <v>89</v>
      </c>
      <c r="Q9" s="43">
        <f t="shared" si="2"/>
        <v>115</v>
      </c>
      <c r="R9" s="43">
        <f t="shared" si="2"/>
        <v>2</v>
      </c>
      <c r="S9" s="43">
        <f t="shared" si="2"/>
        <v>20</v>
      </c>
      <c r="T9" s="43">
        <f t="shared" si="2"/>
        <v>1659</v>
      </c>
    </row>
    <row r="10" spans="1:21" ht="19.5" customHeight="1">
      <c r="A10" s="8">
        <v>16</v>
      </c>
      <c r="B10" s="42">
        <f t="shared" si="0"/>
        <v>1</v>
      </c>
      <c r="C10" s="43">
        <f t="shared" si="0"/>
        <v>3</v>
      </c>
      <c r="D10" s="43">
        <v>2</v>
      </c>
      <c r="E10" s="43">
        <f>SUM(E24,E36,E48)</f>
        <v>2</v>
      </c>
      <c r="F10" s="43" t="s">
        <v>71</v>
      </c>
      <c r="G10" s="43" t="s">
        <v>71</v>
      </c>
      <c r="H10" s="43">
        <f t="shared" si="1"/>
        <v>2</v>
      </c>
      <c r="I10" s="43">
        <f t="shared" si="1"/>
        <v>8</v>
      </c>
      <c r="J10" s="43">
        <f t="shared" si="1"/>
        <v>3</v>
      </c>
      <c r="K10" s="43">
        <f t="shared" si="1"/>
        <v>7</v>
      </c>
      <c r="L10" s="43">
        <f t="shared" si="1"/>
        <v>38</v>
      </c>
      <c r="M10" s="43">
        <f t="shared" si="1"/>
        <v>31</v>
      </c>
      <c r="N10" s="43" t="s">
        <v>71</v>
      </c>
      <c r="O10" s="43" t="s">
        <v>71</v>
      </c>
      <c r="P10" s="43">
        <f t="shared" si="2"/>
        <v>89</v>
      </c>
      <c r="Q10" s="43">
        <f t="shared" si="2"/>
        <v>114</v>
      </c>
      <c r="R10" s="43">
        <f t="shared" si="2"/>
        <v>2</v>
      </c>
      <c r="S10" s="43">
        <f t="shared" si="2"/>
        <v>20</v>
      </c>
      <c r="T10" s="43">
        <f t="shared" si="2"/>
        <v>1667</v>
      </c>
    </row>
    <row r="11" spans="1:21" ht="19.5" customHeight="1" thickBot="1">
      <c r="A11" s="9">
        <v>17</v>
      </c>
      <c r="B11" s="44">
        <f t="shared" si="0"/>
        <v>1</v>
      </c>
      <c r="C11" s="45">
        <f t="shared" si="0"/>
        <v>3</v>
      </c>
      <c r="D11" s="45">
        <v>2</v>
      </c>
      <c r="E11" s="45">
        <f>SUM(E25,E37,E49)</f>
        <v>2</v>
      </c>
      <c r="F11" s="45" t="s">
        <v>71</v>
      </c>
      <c r="G11" s="45" t="s">
        <v>71</v>
      </c>
      <c r="H11" s="45">
        <f t="shared" si="1"/>
        <v>2</v>
      </c>
      <c r="I11" s="45">
        <f t="shared" si="1"/>
        <v>8</v>
      </c>
      <c r="J11" s="45">
        <f t="shared" si="1"/>
        <v>3</v>
      </c>
      <c r="K11" s="45">
        <f t="shared" si="1"/>
        <v>7</v>
      </c>
      <c r="L11" s="45">
        <f t="shared" si="1"/>
        <v>38</v>
      </c>
      <c r="M11" s="45">
        <f t="shared" si="1"/>
        <v>31</v>
      </c>
      <c r="N11" s="45" t="s">
        <v>71</v>
      </c>
      <c r="O11" s="45" t="s">
        <v>71</v>
      </c>
      <c r="P11" s="45">
        <f t="shared" si="2"/>
        <v>89</v>
      </c>
      <c r="Q11" s="45">
        <f t="shared" si="2"/>
        <v>115</v>
      </c>
      <c r="R11" s="45">
        <f t="shared" si="2"/>
        <v>2</v>
      </c>
      <c r="S11" s="45">
        <f t="shared" si="2"/>
        <v>20</v>
      </c>
      <c r="T11" s="45">
        <f t="shared" si="2"/>
        <v>1684</v>
      </c>
    </row>
    <row r="12" spans="1:21">
      <c r="A12" s="11" t="s">
        <v>69</v>
      </c>
    </row>
    <row r="13" spans="1:21">
      <c r="A13" s="11" t="s">
        <v>70</v>
      </c>
    </row>
    <row r="14" spans="1:21">
      <c r="A14" s="11" t="s">
        <v>89</v>
      </c>
    </row>
    <row r="15" spans="1:21" ht="18" customHeight="1" thickBot="1">
      <c r="A15" s="4"/>
      <c r="E15" s="1" t="s">
        <v>66</v>
      </c>
      <c r="T15" s="2" t="s">
        <v>52</v>
      </c>
    </row>
    <row r="16" spans="1:21">
      <c r="A16" s="64" t="s">
        <v>27</v>
      </c>
      <c r="B16" s="69" t="s">
        <v>29</v>
      </c>
      <c r="C16" s="69"/>
      <c r="D16" s="69"/>
      <c r="E16" s="69"/>
      <c r="F16" s="69"/>
      <c r="G16" s="69"/>
      <c r="H16" s="69"/>
      <c r="I16" s="69"/>
      <c r="J16" s="69"/>
      <c r="K16" s="70"/>
      <c r="L16" s="64" t="s">
        <v>44</v>
      </c>
      <c r="M16" s="63"/>
      <c r="N16" s="63" t="s">
        <v>45</v>
      </c>
      <c r="O16" s="63"/>
      <c r="P16" s="63" t="s">
        <v>46</v>
      </c>
      <c r="Q16" s="63"/>
      <c r="R16" s="63"/>
      <c r="S16" s="63" t="s">
        <v>50</v>
      </c>
      <c r="T16" s="68"/>
    </row>
    <row r="17" spans="1:21" ht="36">
      <c r="A17" s="65"/>
      <c r="B17" s="36" t="s">
        <v>30</v>
      </c>
      <c r="C17" s="36" t="s">
        <v>31</v>
      </c>
      <c r="D17" s="36" t="s">
        <v>32</v>
      </c>
      <c r="E17" s="36" t="s">
        <v>33</v>
      </c>
      <c r="F17" s="36" t="s">
        <v>34</v>
      </c>
      <c r="G17" s="36" t="s">
        <v>35</v>
      </c>
      <c r="H17" s="36" t="s">
        <v>36</v>
      </c>
      <c r="I17" s="36" t="s">
        <v>37</v>
      </c>
      <c r="J17" s="36" t="s">
        <v>38</v>
      </c>
      <c r="K17" s="37" t="s">
        <v>39</v>
      </c>
      <c r="L17" s="38" t="s">
        <v>40</v>
      </c>
      <c r="M17" s="39" t="s">
        <v>41</v>
      </c>
      <c r="N17" s="39" t="s">
        <v>42</v>
      </c>
      <c r="O17" s="39" t="s">
        <v>43</v>
      </c>
      <c r="P17" s="6" t="s">
        <v>57</v>
      </c>
      <c r="Q17" s="3" t="s">
        <v>58</v>
      </c>
      <c r="R17" s="3" t="s">
        <v>47</v>
      </c>
      <c r="S17" s="3" t="s">
        <v>48</v>
      </c>
      <c r="T17" s="7" t="s">
        <v>49</v>
      </c>
      <c r="U17" s="11"/>
    </row>
    <row r="18" spans="1:21" ht="19.5" hidden="1" customHeight="1">
      <c r="A18" s="40" t="s">
        <v>51</v>
      </c>
      <c r="B18" s="41">
        <v>1</v>
      </c>
      <c r="C18" s="41">
        <v>1</v>
      </c>
      <c r="D18" s="41" t="s">
        <v>59</v>
      </c>
      <c r="E18" s="41">
        <v>1</v>
      </c>
      <c r="F18" s="41" t="s">
        <v>60</v>
      </c>
      <c r="G18" s="41" t="s">
        <v>61</v>
      </c>
      <c r="H18" s="41">
        <v>1</v>
      </c>
      <c r="I18" s="41">
        <v>4</v>
      </c>
      <c r="J18" s="41">
        <v>1</v>
      </c>
      <c r="K18" s="41">
        <v>2</v>
      </c>
      <c r="L18" s="41">
        <v>18</v>
      </c>
      <c r="M18" s="41">
        <v>15</v>
      </c>
      <c r="N18" s="41">
        <v>53</v>
      </c>
      <c r="O18" s="41">
        <v>92</v>
      </c>
      <c r="P18" s="41">
        <v>91</v>
      </c>
      <c r="Q18" s="41">
        <v>109</v>
      </c>
      <c r="R18" s="41">
        <v>2</v>
      </c>
      <c r="S18" s="41">
        <v>228</v>
      </c>
      <c r="T18" s="41">
        <v>1363</v>
      </c>
    </row>
    <row r="19" spans="1:21" ht="19.5" hidden="1" customHeight="1">
      <c r="A19" s="40" t="s">
        <v>28</v>
      </c>
      <c r="B19" s="41">
        <v>1</v>
      </c>
      <c r="C19" s="41">
        <v>1</v>
      </c>
      <c r="D19" s="41" t="s">
        <v>59</v>
      </c>
      <c r="E19" s="41">
        <v>1</v>
      </c>
      <c r="F19" s="41" t="s">
        <v>60</v>
      </c>
      <c r="G19" s="41" t="s">
        <v>61</v>
      </c>
      <c r="H19" s="41">
        <v>1</v>
      </c>
      <c r="I19" s="41">
        <v>4</v>
      </c>
      <c r="J19" s="41">
        <v>1</v>
      </c>
      <c r="K19" s="41">
        <v>2</v>
      </c>
      <c r="L19" s="41">
        <v>18</v>
      </c>
      <c r="M19" s="41">
        <v>18</v>
      </c>
      <c r="N19" s="41">
        <v>54</v>
      </c>
      <c r="O19" s="41">
        <v>92</v>
      </c>
      <c r="P19" s="41">
        <v>90</v>
      </c>
      <c r="Q19" s="41">
        <v>112</v>
      </c>
      <c r="R19" s="41">
        <v>2</v>
      </c>
      <c r="S19" s="41">
        <v>225</v>
      </c>
      <c r="T19" s="41">
        <v>1389</v>
      </c>
    </row>
    <row r="20" spans="1:21" ht="19.5" hidden="1" customHeight="1">
      <c r="A20" s="40" t="s">
        <v>55</v>
      </c>
      <c r="B20" s="41">
        <v>1</v>
      </c>
      <c r="C20" s="41">
        <v>1</v>
      </c>
      <c r="D20" s="41" t="s">
        <v>59</v>
      </c>
      <c r="E20" s="41">
        <v>1</v>
      </c>
      <c r="F20" s="41" t="s">
        <v>60</v>
      </c>
      <c r="G20" s="41" t="s">
        <v>61</v>
      </c>
      <c r="H20" s="41">
        <v>1</v>
      </c>
      <c r="I20" s="41">
        <v>4</v>
      </c>
      <c r="J20" s="41">
        <v>1</v>
      </c>
      <c r="K20" s="41">
        <v>2</v>
      </c>
      <c r="L20" s="41">
        <v>18</v>
      </c>
      <c r="M20" s="41">
        <v>18</v>
      </c>
      <c r="N20" s="41">
        <v>50</v>
      </c>
      <c r="O20" s="41">
        <v>92</v>
      </c>
      <c r="P20" s="41">
        <v>90</v>
      </c>
      <c r="Q20" s="41">
        <v>114</v>
      </c>
      <c r="R20" s="41">
        <v>2</v>
      </c>
      <c r="S20" s="41">
        <v>202</v>
      </c>
      <c r="T20" s="41">
        <v>1445</v>
      </c>
    </row>
    <row r="21" spans="1:21" ht="19.5" customHeight="1">
      <c r="A21" s="40" t="s">
        <v>54</v>
      </c>
      <c r="B21" s="42">
        <v>1</v>
      </c>
      <c r="C21" s="43">
        <v>1</v>
      </c>
      <c r="D21" s="43" t="s">
        <v>59</v>
      </c>
      <c r="E21" s="43">
        <v>1</v>
      </c>
      <c r="F21" s="43" t="s">
        <v>60</v>
      </c>
      <c r="G21" s="43" t="s">
        <v>61</v>
      </c>
      <c r="H21" s="43">
        <v>1</v>
      </c>
      <c r="I21" s="43">
        <v>4</v>
      </c>
      <c r="J21" s="43">
        <v>1</v>
      </c>
      <c r="K21" s="43">
        <v>2</v>
      </c>
      <c r="L21" s="43">
        <v>18</v>
      </c>
      <c r="M21" s="43">
        <v>18</v>
      </c>
      <c r="N21" s="43">
        <v>50</v>
      </c>
      <c r="O21" s="43">
        <v>92</v>
      </c>
      <c r="P21" s="43">
        <v>90</v>
      </c>
      <c r="Q21" s="43">
        <v>117</v>
      </c>
      <c r="R21" s="43">
        <v>2</v>
      </c>
      <c r="S21" s="43">
        <v>20</v>
      </c>
      <c r="T21" s="43">
        <v>1640</v>
      </c>
    </row>
    <row r="22" spans="1:21" ht="19.5" customHeight="1">
      <c r="A22" s="8">
        <v>14</v>
      </c>
      <c r="B22" s="42">
        <v>1</v>
      </c>
      <c r="C22" s="43">
        <v>1</v>
      </c>
      <c r="D22" s="43" t="s">
        <v>71</v>
      </c>
      <c r="E22" s="43">
        <v>1</v>
      </c>
      <c r="F22" s="43" t="s">
        <v>71</v>
      </c>
      <c r="G22" s="43" t="s">
        <v>71</v>
      </c>
      <c r="H22" s="43">
        <v>1</v>
      </c>
      <c r="I22" s="43">
        <v>4</v>
      </c>
      <c r="J22" s="43">
        <v>1</v>
      </c>
      <c r="K22" s="43">
        <v>2</v>
      </c>
      <c r="L22" s="43">
        <v>18</v>
      </c>
      <c r="M22" s="43">
        <v>18</v>
      </c>
      <c r="N22" s="43">
        <v>48</v>
      </c>
      <c r="O22" s="43">
        <v>92</v>
      </c>
      <c r="P22" s="43">
        <v>89</v>
      </c>
      <c r="Q22" s="43">
        <v>116</v>
      </c>
      <c r="R22" s="43">
        <v>2</v>
      </c>
      <c r="S22" s="43">
        <v>20</v>
      </c>
      <c r="T22" s="43">
        <v>1652</v>
      </c>
    </row>
    <row r="23" spans="1:21" ht="19.5" customHeight="1">
      <c r="A23" s="8">
        <v>15</v>
      </c>
      <c r="B23" s="42">
        <v>1</v>
      </c>
      <c r="C23" s="43">
        <v>1</v>
      </c>
      <c r="D23" s="43" t="s">
        <v>71</v>
      </c>
      <c r="E23" s="43">
        <v>1</v>
      </c>
      <c r="F23" s="43" t="s">
        <v>71</v>
      </c>
      <c r="G23" s="43" t="s">
        <v>71</v>
      </c>
      <c r="H23" s="43">
        <v>1</v>
      </c>
      <c r="I23" s="43">
        <v>4</v>
      </c>
      <c r="J23" s="43">
        <v>1</v>
      </c>
      <c r="K23" s="43">
        <v>2</v>
      </c>
      <c r="L23" s="43">
        <v>18</v>
      </c>
      <c r="M23" s="43">
        <v>18</v>
      </c>
      <c r="N23" s="43" t="s">
        <v>71</v>
      </c>
      <c r="O23" s="43" t="s">
        <v>71</v>
      </c>
      <c r="P23" s="43">
        <v>89</v>
      </c>
      <c r="Q23" s="43">
        <v>115</v>
      </c>
      <c r="R23" s="43">
        <v>2</v>
      </c>
      <c r="S23" s="43">
        <v>20</v>
      </c>
      <c r="T23" s="43">
        <v>1659</v>
      </c>
    </row>
    <row r="24" spans="1:21" ht="19.5" customHeight="1">
      <c r="A24" s="8">
        <v>16</v>
      </c>
      <c r="B24" s="42">
        <v>1</v>
      </c>
      <c r="C24" s="43">
        <v>1</v>
      </c>
      <c r="D24" s="43" t="s">
        <v>71</v>
      </c>
      <c r="E24" s="43">
        <v>1</v>
      </c>
      <c r="F24" s="43" t="s">
        <v>71</v>
      </c>
      <c r="G24" s="43" t="s">
        <v>71</v>
      </c>
      <c r="H24" s="43">
        <v>1</v>
      </c>
      <c r="I24" s="43">
        <v>4</v>
      </c>
      <c r="J24" s="43">
        <v>1</v>
      </c>
      <c r="K24" s="43">
        <v>2</v>
      </c>
      <c r="L24" s="43">
        <v>18</v>
      </c>
      <c r="M24" s="43">
        <v>18</v>
      </c>
      <c r="N24" s="43" t="s">
        <v>71</v>
      </c>
      <c r="O24" s="43" t="s">
        <v>71</v>
      </c>
      <c r="P24" s="43">
        <v>89</v>
      </c>
      <c r="Q24" s="43">
        <v>114</v>
      </c>
      <c r="R24" s="43">
        <v>2</v>
      </c>
      <c r="S24" s="43">
        <v>20</v>
      </c>
      <c r="T24" s="43">
        <v>1667</v>
      </c>
    </row>
    <row r="25" spans="1:21" ht="19.5" customHeight="1" thickBot="1">
      <c r="A25" s="9">
        <v>17</v>
      </c>
      <c r="B25" s="44">
        <v>1</v>
      </c>
      <c r="C25" s="45">
        <v>1</v>
      </c>
      <c r="D25" s="45" t="s">
        <v>71</v>
      </c>
      <c r="E25" s="45">
        <v>1</v>
      </c>
      <c r="F25" s="45" t="s">
        <v>71</v>
      </c>
      <c r="G25" s="45" t="s">
        <v>71</v>
      </c>
      <c r="H25" s="45">
        <v>1</v>
      </c>
      <c r="I25" s="45">
        <v>4</v>
      </c>
      <c r="J25" s="45">
        <v>1</v>
      </c>
      <c r="K25" s="45">
        <v>2</v>
      </c>
      <c r="L25" s="45">
        <v>18</v>
      </c>
      <c r="M25" s="45">
        <v>18</v>
      </c>
      <c r="N25" s="45" t="s">
        <v>71</v>
      </c>
      <c r="O25" s="45" t="s">
        <v>71</v>
      </c>
      <c r="P25" s="45">
        <v>89</v>
      </c>
      <c r="Q25" s="45">
        <v>115</v>
      </c>
      <c r="R25" s="45">
        <v>2</v>
      </c>
      <c r="S25" s="45">
        <v>20</v>
      </c>
      <c r="T25" s="45">
        <v>1684</v>
      </c>
    </row>
    <row r="26" spans="1:21">
      <c r="A26" s="11" t="s">
        <v>4</v>
      </c>
    </row>
    <row r="27" spans="1:21" ht="18" customHeight="1" thickBot="1">
      <c r="E27" s="1" t="s">
        <v>65</v>
      </c>
      <c r="T27" s="2" t="s">
        <v>52</v>
      </c>
    </row>
    <row r="28" spans="1:21">
      <c r="A28" s="64" t="s">
        <v>27</v>
      </c>
      <c r="B28" s="69" t="s">
        <v>29</v>
      </c>
      <c r="C28" s="69"/>
      <c r="D28" s="69"/>
      <c r="E28" s="69"/>
      <c r="F28" s="69"/>
      <c r="G28" s="69"/>
      <c r="H28" s="69"/>
      <c r="I28" s="69"/>
      <c r="J28" s="69"/>
      <c r="K28" s="70"/>
      <c r="L28" s="64" t="s">
        <v>44</v>
      </c>
      <c r="M28" s="63"/>
      <c r="N28" s="63" t="s">
        <v>45</v>
      </c>
      <c r="O28" s="63"/>
      <c r="P28" s="63" t="s">
        <v>46</v>
      </c>
      <c r="Q28" s="63"/>
      <c r="R28" s="63"/>
      <c r="S28" s="63" t="s">
        <v>50</v>
      </c>
      <c r="T28" s="68"/>
    </row>
    <row r="29" spans="1:21" ht="36">
      <c r="A29" s="65"/>
      <c r="B29" s="36" t="s">
        <v>30</v>
      </c>
      <c r="C29" s="36" t="s">
        <v>31</v>
      </c>
      <c r="D29" s="36" t="s">
        <v>32</v>
      </c>
      <c r="E29" s="36" t="s">
        <v>33</v>
      </c>
      <c r="F29" s="36" t="s">
        <v>34</v>
      </c>
      <c r="G29" s="36" t="s">
        <v>35</v>
      </c>
      <c r="H29" s="36" t="s">
        <v>36</v>
      </c>
      <c r="I29" s="36" t="s">
        <v>37</v>
      </c>
      <c r="J29" s="36" t="s">
        <v>38</v>
      </c>
      <c r="K29" s="37" t="s">
        <v>39</v>
      </c>
      <c r="L29" s="38" t="s">
        <v>40</v>
      </c>
      <c r="M29" s="39" t="s">
        <v>41</v>
      </c>
      <c r="N29" s="39" t="s">
        <v>42</v>
      </c>
      <c r="O29" s="39" t="s">
        <v>43</v>
      </c>
      <c r="P29" s="6" t="s">
        <v>57</v>
      </c>
      <c r="Q29" s="3" t="s">
        <v>58</v>
      </c>
      <c r="R29" s="3" t="s">
        <v>47</v>
      </c>
      <c r="S29" s="3" t="s">
        <v>48</v>
      </c>
      <c r="T29" s="7" t="s">
        <v>49</v>
      </c>
      <c r="U29" s="11"/>
    </row>
    <row r="30" spans="1:21" ht="19.5" hidden="1" customHeight="1">
      <c r="A30" s="40" t="s">
        <v>51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</row>
    <row r="31" spans="1:21" ht="19.5" hidden="1" customHeight="1">
      <c r="A31" s="40" t="s">
        <v>28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</row>
    <row r="32" spans="1:21" ht="19.5" hidden="1" customHeight="1">
      <c r="A32" s="40" t="s">
        <v>55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</row>
    <row r="33" spans="1:21" ht="19.5" customHeight="1">
      <c r="A33" s="40" t="s">
        <v>54</v>
      </c>
      <c r="B33" s="42" t="s">
        <v>71</v>
      </c>
      <c r="C33" s="43">
        <v>1</v>
      </c>
      <c r="D33" s="43">
        <v>1</v>
      </c>
      <c r="E33" s="43" t="s">
        <v>71</v>
      </c>
      <c r="F33" s="43" t="s">
        <v>71</v>
      </c>
      <c r="G33" s="43" t="s">
        <v>71</v>
      </c>
      <c r="H33" s="43">
        <v>1</v>
      </c>
      <c r="I33" s="43">
        <v>2</v>
      </c>
      <c r="J33" s="43">
        <v>1</v>
      </c>
      <c r="K33" s="43">
        <v>2</v>
      </c>
      <c r="L33" s="43">
        <v>20</v>
      </c>
      <c r="M33" s="43">
        <v>13</v>
      </c>
      <c r="N33" s="43" t="s">
        <v>71</v>
      </c>
      <c r="O33" s="43" t="s">
        <v>71</v>
      </c>
      <c r="P33" s="43" t="s">
        <v>71</v>
      </c>
      <c r="Q33" s="43" t="s">
        <v>71</v>
      </c>
      <c r="R33" s="43" t="s">
        <v>71</v>
      </c>
      <c r="S33" s="43" t="s">
        <v>71</v>
      </c>
      <c r="T33" s="43" t="s">
        <v>71</v>
      </c>
    </row>
    <row r="34" spans="1:21" ht="19.5" customHeight="1">
      <c r="A34" s="8">
        <v>14</v>
      </c>
      <c r="B34" s="42" t="s">
        <v>71</v>
      </c>
      <c r="C34" s="43">
        <v>1</v>
      </c>
      <c r="D34" s="43">
        <v>1</v>
      </c>
      <c r="E34" s="43" t="s">
        <v>71</v>
      </c>
      <c r="F34" s="43" t="s">
        <v>71</v>
      </c>
      <c r="G34" s="43" t="s">
        <v>71</v>
      </c>
      <c r="H34" s="43">
        <v>1</v>
      </c>
      <c r="I34" s="43">
        <v>2</v>
      </c>
      <c r="J34" s="43">
        <v>1</v>
      </c>
      <c r="K34" s="43">
        <v>3</v>
      </c>
      <c r="L34" s="43">
        <v>20</v>
      </c>
      <c r="M34" s="43">
        <v>13</v>
      </c>
      <c r="N34" s="43" t="s">
        <v>71</v>
      </c>
      <c r="O34" s="43" t="s">
        <v>71</v>
      </c>
      <c r="P34" s="43" t="s">
        <v>71</v>
      </c>
      <c r="Q34" s="43" t="s">
        <v>71</v>
      </c>
      <c r="R34" s="43" t="s">
        <v>71</v>
      </c>
      <c r="S34" s="43" t="s">
        <v>71</v>
      </c>
      <c r="T34" s="43" t="s">
        <v>71</v>
      </c>
    </row>
    <row r="35" spans="1:21" ht="19.5" customHeight="1">
      <c r="A35" s="8">
        <v>15</v>
      </c>
      <c r="B35" s="42" t="s">
        <v>71</v>
      </c>
      <c r="C35" s="43">
        <v>1</v>
      </c>
      <c r="D35" s="43">
        <v>1</v>
      </c>
      <c r="E35" s="43" t="s">
        <v>71</v>
      </c>
      <c r="F35" s="43" t="s">
        <v>71</v>
      </c>
      <c r="G35" s="43" t="s">
        <v>71</v>
      </c>
      <c r="H35" s="43">
        <v>1</v>
      </c>
      <c r="I35" s="43">
        <v>2</v>
      </c>
      <c r="J35" s="43">
        <v>1</v>
      </c>
      <c r="K35" s="43">
        <v>2</v>
      </c>
      <c r="L35" s="43">
        <v>20</v>
      </c>
      <c r="M35" s="43">
        <v>13</v>
      </c>
      <c r="N35" s="43" t="s">
        <v>71</v>
      </c>
      <c r="O35" s="43" t="s">
        <v>71</v>
      </c>
      <c r="P35" s="43" t="s">
        <v>71</v>
      </c>
      <c r="Q35" s="43" t="s">
        <v>71</v>
      </c>
      <c r="R35" s="43" t="s">
        <v>71</v>
      </c>
      <c r="S35" s="43" t="s">
        <v>71</v>
      </c>
      <c r="T35" s="43" t="s">
        <v>71</v>
      </c>
    </row>
    <row r="36" spans="1:21" ht="19.5" customHeight="1">
      <c r="A36" s="8">
        <v>16</v>
      </c>
      <c r="B36" s="42" t="s">
        <v>71</v>
      </c>
      <c r="C36" s="43">
        <v>1</v>
      </c>
      <c r="D36" s="43">
        <v>1</v>
      </c>
      <c r="E36" s="43" t="s">
        <v>71</v>
      </c>
      <c r="F36" s="43" t="s">
        <v>71</v>
      </c>
      <c r="G36" s="43" t="s">
        <v>71</v>
      </c>
      <c r="H36" s="43">
        <v>1</v>
      </c>
      <c r="I36" s="43">
        <v>2</v>
      </c>
      <c r="J36" s="43">
        <v>1</v>
      </c>
      <c r="K36" s="43">
        <v>2</v>
      </c>
      <c r="L36" s="43">
        <v>20</v>
      </c>
      <c r="M36" s="43">
        <v>11</v>
      </c>
      <c r="N36" s="43" t="s">
        <v>71</v>
      </c>
      <c r="O36" s="43" t="s">
        <v>71</v>
      </c>
      <c r="P36" s="43" t="s">
        <v>71</v>
      </c>
      <c r="Q36" s="43" t="s">
        <v>71</v>
      </c>
      <c r="R36" s="43" t="s">
        <v>71</v>
      </c>
      <c r="S36" s="43" t="s">
        <v>71</v>
      </c>
      <c r="T36" s="43" t="s">
        <v>71</v>
      </c>
    </row>
    <row r="37" spans="1:21" ht="19.5" customHeight="1" thickBot="1">
      <c r="A37" s="9">
        <v>17</v>
      </c>
      <c r="B37" s="44" t="s">
        <v>71</v>
      </c>
      <c r="C37" s="45">
        <v>1</v>
      </c>
      <c r="D37" s="45">
        <v>1</v>
      </c>
      <c r="E37" s="45" t="s">
        <v>71</v>
      </c>
      <c r="F37" s="45" t="s">
        <v>71</v>
      </c>
      <c r="G37" s="45" t="s">
        <v>71</v>
      </c>
      <c r="H37" s="45">
        <v>1</v>
      </c>
      <c r="I37" s="45">
        <v>2</v>
      </c>
      <c r="J37" s="45">
        <v>1</v>
      </c>
      <c r="K37" s="45">
        <v>2</v>
      </c>
      <c r="L37" s="45">
        <v>20</v>
      </c>
      <c r="M37" s="45">
        <v>11</v>
      </c>
      <c r="N37" s="45" t="s">
        <v>71</v>
      </c>
      <c r="O37" s="45" t="s">
        <v>71</v>
      </c>
      <c r="P37" s="45" t="s">
        <v>71</v>
      </c>
      <c r="Q37" s="45" t="s">
        <v>71</v>
      </c>
      <c r="R37" s="45" t="s">
        <v>71</v>
      </c>
      <c r="S37" s="45" t="s">
        <v>71</v>
      </c>
      <c r="T37" s="45" t="s">
        <v>71</v>
      </c>
    </row>
    <row r="38" spans="1:21">
      <c r="A38" s="11" t="s">
        <v>53</v>
      </c>
    </row>
    <row r="39" spans="1:21" ht="18" customHeight="1" thickBot="1">
      <c r="E39" s="1" t="s">
        <v>64</v>
      </c>
      <c r="T39" s="2" t="s">
        <v>52</v>
      </c>
    </row>
    <row r="40" spans="1:21">
      <c r="A40" s="64" t="s">
        <v>27</v>
      </c>
      <c r="B40" s="69" t="s">
        <v>29</v>
      </c>
      <c r="C40" s="69"/>
      <c r="D40" s="69"/>
      <c r="E40" s="69"/>
      <c r="F40" s="69"/>
      <c r="G40" s="69"/>
      <c r="H40" s="69"/>
      <c r="I40" s="69"/>
      <c r="J40" s="69"/>
      <c r="K40" s="70"/>
      <c r="L40" s="64" t="s">
        <v>44</v>
      </c>
      <c r="M40" s="63"/>
      <c r="N40" s="63" t="s">
        <v>45</v>
      </c>
      <c r="O40" s="63"/>
      <c r="P40" s="63" t="s">
        <v>46</v>
      </c>
      <c r="Q40" s="63"/>
      <c r="R40" s="63"/>
      <c r="S40" s="63" t="s">
        <v>50</v>
      </c>
      <c r="T40" s="68"/>
    </row>
    <row r="41" spans="1:21" ht="36">
      <c r="A41" s="65"/>
      <c r="B41" s="36" t="s">
        <v>30</v>
      </c>
      <c r="C41" s="36" t="s">
        <v>31</v>
      </c>
      <c r="D41" s="36" t="s">
        <v>32</v>
      </c>
      <c r="E41" s="36" t="s">
        <v>33</v>
      </c>
      <c r="F41" s="36" t="s">
        <v>34</v>
      </c>
      <c r="G41" s="36" t="s">
        <v>35</v>
      </c>
      <c r="H41" s="36" t="s">
        <v>36</v>
      </c>
      <c r="I41" s="36" t="s">
        <v>37</v>
      </c>
      <c r="J41" s="36" t="s">
        <v>38</v>
      </c>
      <c r="K41" s="37" t="s">
        <v>39</v>
      </c>
      <c r="L41" s="38" t="s">
        <v>40</v>
      </c>
      <c r="M41" s="39" t="s">
        <v>41</v>
      </c>
      <c r="N41" s="39" t="s">
        <v>42</v>
      </c>
      <c r="O41" s="39" t="s">
        <v>43</v>
      </c>
      <c r="P41" s="6" t="s">
        <v>57</v>
      </c>
      <c r="Q41" s="3" t="s">
        <v>58</v>
      </c>
      <c r="R41" s="3" t="s">
        <v>47</v>
      </c>
      <c r="S41" s="3" t="s">
        <v>48</v>
      </c>
      <c r="T41" s="7" t="s">
        <v>49</v>
      </c>
      <c r="U41" s="11"/>
    </row>
    <row r="42" spans="1:21" ht="19.5" hidden="1" customHeight="1">
      <c r="A42" s="40" t="s">
        <v>51</v>
      </c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</row>
    <row r="43" spans="1:21" ht="19.5" hidden="1" customHeight="1">
      <c r="A43" s="40" t="s">
        <v>28</v>
      </c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</row>
    <row r="44" spans="1:21" ht="19.5" hidden="1" customHeight="1">
      <c r="A44" s="40" t="s">
        <v>55</v>
      </c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</row>
    <row r="45" spans="1:21" ht="19.5" customHeight="1">
      <c r="A45" s="40" t="s">
        <v>54</v>
      </c>
      <c r="B45" s="42" t="s">
        <v>71</v>
      </c>
      <c r="C45" s="43">
        <v>1</v>
      </c>
      <c r="D45" s="43">
        <v>1</v>
      </c>
      <c r="E45" s="43">
        <v>1</v>
      </c>
      <c r="F45" s="43" t="s">
        <v>71</v>
      </c>
      <c r="G45" s="43" t="s">
        <v>71</v>
      </c>
      <c r="H45" s="43" t="s">
        <v>71</v>
      </c>
      <c r="I45" s="43">
        <v>2</v>
      </c>
      <c r="J45" s="43">
        <v>1</v>
      </c>
      <c r="K45" s="43">
        <v>3</v>
      </c>
      <c r="L45" s="43" t="s">
        <v>71</v>
      </c>
      <c r="M45" s="43">
        <v>2</v>
      </c>
      <c r="N45" s="43" t="s">
        <v>71</v>
      </c>
      <c r="O45" s="43" t="s">
        <v>71</v>
      </c>
      <c r="P45" s="43" t="s">
        <v>71</v>
      </c>
      <c r="Q45" s="43" t="s">
        <v>71</v>
      </c>
      <c r="R45" s="43" t="s">
        <v>71</v>
      </c>
      <c r="S45" s="43" t="s">
        <v>71</v>
      </c>
      <c r="T45" s="43" t="s">
        <v>71</v>
      </c>
    </row>
    <row r="46" spans="1:21" ht="19.5" customHeight="1">
      <c r="A46" s="8">
        <v>14</v>
      </c>
      <c r="B46" s="42" t="s">
        <v>71</v>
      </c>
      <c r="C46" s="43">
        <v>1</v>
      </c>
      <c r="D46" s="43">
        <v>1</v>
      </c>
      <c r="E46" s="43">
        <v>1</v>
      </c>
      <c r="F46" s="43" t="s">
        <v>71</v>
      </c>
      <c r="G46" s="43" t="s">
        <v>71</v>
      </c>
      <c r="H46" s="43" t="s">
        <v>71</v>
      </c>
      <c r="I46" s="43">
        <v>2</v>
      </c>
      <c r="J46" s="43">
        <v>1</v>
      </c>
      <c r="K46" s="43">
        <v>3</v>
      </c>
      <c r="L46" s="43" t="s">
        <v>71</v>
      </c>
      <c r="M46" s="43">
        <v>2</v>
      </c>
      <c r="N46" s="43" t="s">
        <v>71</v>
      </c>
      <c r="O46" s="43" t="s">
        <v>71</v>
      </c>
      <c r="P46" s="43" t="s">
        <v>71</v>
      </c>
      <c r="Q46" s="43" t="s">
        <v>71</v>
      </c>
      <c r="R46" s="43" t="s">
        <v>71</v>
      </c>
      <c r="S46" s="43" t="s">
        <v>71</v>
      </c>
      <c r="T46" s="43" t="s">
        <v>71</v>
      </c>
    </row>
    <row r="47" spans="1:21" ht="19.5" customHeight="1">
      <c r="A47" s="8">
        <v>15</v>
      </c>
      <c r="B47" s="42" t="s">
        <v>71</v>
      </c>
      <c r="C47" s="43">
        <v>1</v>
      </c>
      <c r="D47" s="43">
        <v>1</v>
      </c>
      <c r="E47" s="43">
        <v>1</v>
      </c>
      <c r="F47" s="43" t="s">
        <v>71</v>
      </c>
      <c r="G47" s="43" t="s">
        <v>71</v>
      </c>
      <c r="H47" s="43" t="s">
        <v>71</v>
      </c>
      <c r="I47" s="43">
        <v>2</v>
      </c>
      <c r="J47" s="43">
        <v>1</v>
      </c>
      <c r="K47" s="43">
        <v>3</v>
      </c>
      <c r="L47" s="43" t="s">
        <v>71</v>
      </c>
      <c r="M47" s="43">
        <v>2</v>
      </c>
      <c r="N47" s="43" t="s">
        <v>71</v>
      </c>
      <c r="O47" s="43" t="s">
        <v>71</v>
      </c>
      <c r="P47" s="43" t="s">
        <v>71</v>
      </c>
      <c r="Q47" s="43" t="s">
        <v>71</v>
      </c>
      <c r="R47" s="43" t="s">
        <v>71</v>
      </c>
      <c r="S47" s="43" t="s">
        <v>71</v>
      </c>
      <c r="T47" s="43" t="s">
        <v>71</v>
      </c>
    </row>
    <row r="48" spans="1:21" ht="19.5" customHeight="1">
      <c r="A48" s="8">
        <v>16</v>
      </c>
      <c r="B48" s="42" t="s">
        <v>71</v>
      </c>
      <c r="C48" s="43">
        <v>1</v>
      </c>
      <c r="D48" s="43">
        <v>1</v>
      </c>
      <c r="E48" s="43">
        <v>1</v>
      </c>
      <c r="F48" s="43" t="s">
        <v>71</v>
      </c>
      <c r="G48" s="43" t="s">
        <v>71</v>
      </c>
      <c r="H48" s="43" t="s">
        <v>71</v>
      </c>
      <c r="I48" s="43">
        <v>2</v>
      </c>
      <c r="J48" s="43">
        <v>1</v>
      </c>
      <c r="K48" s="43">
        <v>3</v>
      </c>
      <c r="L48" s="43" t="s">
        <v>71</v>
      </c>
      <c r="M48" s="43">
        <v>2</v>
      </c>
      <c r="N48" s="43" t="s">
        <v>71</v>
      </c>
      <c r="O48" s="43" t="s">
        <v>71</v>
      </c>
      <c r="P48" s="43" t="s">
        <v>71</v>
      </c>
      <c r="Q48" s="43" t="s">
        <v>71</v>
      </c>
      <c r="R48" s="43" t="s">
        <v>71</v>
      </c>
      <c r="S48" s="43" t="s">
        <v>71</v>
      </c>
      <c r="T48" s="43" t="s">
        <v>71</v>
      </c>
    </row>
    <row r="49" spans="1:20" ht="19.5" customHeight="1" thickBot="1">
      <c r="A49" s="9">
        <v>17</v>
      </c>
      <c r="B49" s="44" t="s">
        <v>71</v>
      </c>
      <c r="C49" s="45">
        <v>1</v>
      </c>
      <c r="D49" s="45">
        <v>1</v>
      </c>
      <c r="E49" s="45">
        <v>1</v>
      </c>
      <c r="F49" s="45" t="s">
        <v>71</v>
      </c>
      <c r="G49" s="45" t="s">
        <v>71</v>
      </c>
      <c r="H49" s="45" t="s">
        <v>71</v>
      </c>
      <c r="I49" s="45">
        <v>2</v>
      </c>
      <c r="J49" s="45">
        <v>1</v>
      </c>
      <c r="K49" s="45">
        <v>3</v>
      </c>
      <c r="L49" s="45" t="s">
        <v>71</v>
      </c>
      <c r="M49" s="45">
        <v>2</v>
      </c>
      <c r="N49" s="45" t="s">
        <v>71</v>
      </c>
      <c r="O49" s="45" t="s">
        <v>71</v>
      </c>
      <c r="P49" s="45" t="s">
        <v>71</v>
      </c>
      <c r="Q49" s="45" t="s">
        <v>71</v>
      </c>
      <c r="R49" s="45" t="s">
        <v>71</v>
      </c>
      <c r="S49" s="45" t="s">
        <v>71</v>
      </c>
      <c r="T49" s="45" t="s">
        <v>71</v>
      </c>
    </row>
    <row r="50" spans="1:20">
      <c r="A50" s="11" t="s">
        <v>5</v>
      </c>
    </row>
  </sheetData>
  <mergeCells count="25">
    <mergeCell ref="N16:O16"/>
    <mergeCell ref="L16:M16"/>
    <mergeCell ref="P40:R40"/>
    <mergeCell ref="S40:T40"/>
    <mergeCell ref="A40:A41"/>
    <mergeCell ref="B40:K40"/>
    <mergeCell ref="L40:M40"/>
    <mergeCell ref="N40:O40"/>
    <mergeCell ref="B16:K16"/>
    <mergeCell ref="A16:A17"/>
    <mergeCell ref="P16:R16"/>
    <mergeCell ref="S16:T16"/>
    <mergeCell ref="A28:A29"/>
    <mergeCell ref="B28:K28"/>
    <mergeCell ref="L28:M28"/>
    <mergeCell ref="N28:O28"/>
    <mergeCell ref="P28:R28"/>
    <mergeCell ref="S28:T28"/>
    <mergeCell ref="E1:F1"/>
    <mergeCell ref="P2:R2"/>
    <mergeCell ref="S2:T2"/>
    <mergeCell ref="A2:A3"/>
    <mergeCell ref="B2:K2"/>
    <mergeCell ref="L2:M2"/>
    <mergeCell ref="N2:O2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22-2</vt:lpstr>
      <vt:lpstr>274（改）</vt:lpstr>
      <vt:lpstr>22-5</vt:lpstr>
      <vt:lpstr>'22-2'!Print_Area</vt:lpstr>
      <vt:lpstr>'22-5'!Print_Area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2007-01-18T07:56:02Z</cp:lastPrinted>
  <dcterms:created xsi:type="dcterms:W3CDTF">1997-01-08T22:48:59Z</dcterms:created>
  <dcterms:modified xsi:type="dcterms:W3CDTF">2023-03-09T05:34:31Z</dcterms:modified>
</cp:coreProperties>
</file>