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D5811B71-2AA7-4B17-BEA3-C5C4BBC494E2}" xr6:coauthVersionLast="36" xr6:coauthVersionMax="36" xr10:uidLastSave="{00000000-0000-0000-0000-000000000000}"/>
  <bookViews>
    <workbookView xWindow="0" yWindow="0" windowWidth="28800" windowHeight="12285"/>
  </bookViews>
  <sheets>
    <sheet name="23-1" sheetId="1" r:id="rId1"/>
    <sheet name="23-4" sheetId="5" state="hidden" r:id="rId2"/>
  </sheets>
  <calcPr calcId="191029"/>
</workbook>
</file>

<file path=xl/calcChain.xml><?xml version="1.0" encoding="utf-8"?>
<calcChain xmlns="http://schemas.openxmlformats.org/spreadsheetml/2006/main">
  <c r="B29" i="1" l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C28" i="1"/>
  <c r="D28" i="1"/>
  <c r="B28" i="1"/>
  <c r="C5" i="1"/>
  <c r="D5" i="1"/>
  <c r="C6" i="1"/>
  <c r="D6" i="1"/>
  <c r="C7" i="1"/>
  <c r="D7" i="1"/>
  <c r="C8" i="1"/>
  <c r="D8" i="1"/>
  <c r="C9" i="1"/>
  <c r="D9" i="1"/>
  <c r="C10" i="1"/>
  <c r="D10" i="1"/>
  <c r="B6" i="1"/>
  <c r="B7" i="1"/>
  <c r="B8" i="1"/>
  <c r="B9" i="1"/>
  <c r="B10" i="1"/>
  <c r="B5" i="1"/>
  <c r="C10" i="5"/>
  <c r="B10" i="5"/>
  <c r="C7" i="5"/>
  <c r="C8" i="5"/>
  <c r="C9" i="5"/>
  <c r="C6" i="5"/>
  <c r="C5" i="5"/>
  <c r="C4" i="5"/>
  <c r="B5" i="5"/>
  <c r="B6" i="5"/>
  <c r="B7" i="5"/>
  <c r="B8" i="5"/>
  <c r="B9" i="5"/>
  <c r="B4" i="5"/>
</calcChain>
</file>

<file path=xl/sharedStrings.xml><?xml version="1.0" encoding="utf-8"?>
<sst xmlns="http://schemas.openxmlformats.org/spreadsheetml/2006/main" count="100" uniqueCount="37">
  <si>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</si>
  <si>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</si>
  <si>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</si>
  <si>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</si>
  <si>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</si>
  <si>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</si>
  <si>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</si>
  <si>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</si>
  <si>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</si>
  <si>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</si>
  <si>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新受</t>
    <rPh sb="0" eb="1">
      <t>シン</t>
    </rPh>
    <rPh sb="1" eb="2">
      <t>ウ</t>
    </rPh>
    <phoneticPr fontId="2"/>
  </si>
  <si>
    <t>既済</t>
    <rPh sb="0" eb="1">
      <t>スデ</t>
    </rPh>
    <rPh sb="1" eb="2">
      <t>ス</t>
    </rPh>
    <phoneticPr fontId="2"/>
  </si>
  <si>
    <t>未済</t>
    <rPh sb="0" eb="1">
      <t>ミ</t>
    </rPh>
    <rPh sb="1" eb="2">
      <t>ズ</t>
    </rPh>
    <phoneticPr fontId="2"/>
  </si>
  <si>
    <t>訴訟</t>
    <rPh sb="0" eb="2">
      <t>ソショウ</t>
    </rPh>
    <phoneticPr fontId="2"/>
  </si>
  <si>
    <t>保全</t>
    <rPh sb="0" eb="2">
      <t>ホゼン</t>
    </rPh>
    <phoneticPr fontId="2"/>
  </si>
  <si>
    <t>民事執行</t>
    <rPh sb="0" eb="2">
      <t>ミンジ</t>
    </rPh>
    <rPh sb="2" eb="4">
      <t>シッコウ</t>
    </rPh>
    <phoneticPr fontId="2"/>
  </si>
  <si>
    <t>破産等</t>
    <rPh sb="0" eb="2">
      <t>ハサン</t>
    </rPh>
    <rPh sb="2" eb="3">
      <t>トウ</t>
    </rPh>
    <phoneticPr fontId="2"/>
  </si>
  <si>
    <t>民事調停</t>
    <rPh sb="0" eb="2">
      <t>ミンジ</t>
    </rPh>
    <rPh sb="2" eb="4">
      <t>チョウテイ</t>
    </rPh>
    <phoneticPr fontId="2"/>
  </si>
  <si>
    <t>その他</t>
    <rPh sb="2" eb="3">
      <t>タ</t>
    </rPh>
    <phoneticPr fontId="2"/>
  </si>
  <si>
    <t>佐久簡易裁判所</t>
    <rPh sb="0" eb="2">
      <t>サク</t>
    </rPh>
    <rPh sb="2" eb="4">
      <t>カンイ</t>
    </rPh>
    <rPh sb="4" eb="6">
      <t>サイバン</t>
    </rPh>
    <rPh sb="6" eb="7">
      <t>ショ</t>
    </rPh>
    <phoneticPr fontId="2"/>
  </si>
  <si>
    <t>（単位：件）</t>
    <rPh sb="1" eb="3">
      <t>タンイ</t>
    </rPh>
    <rPh sb="4" eb="5">
      <t>ケン</t>
    </rPh>
    <phoneticPr fontId="2"/>
  </si>
  <si>
    <t>調停</t>
    <rPh sb="0" eb="2">
      <t>チョウテイ</t>
    </rPh>
    <phoneticPr fontId="2"/>
  </si>
  <si>
    <t>督促</t>
    <rPh sb="0" eb="2">
      <t>トクソク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</si>
  <si>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</si>
  <si>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</si>
  <si>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</si>
  <si>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</si>
  <si>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資料：最高裁判所｢裁判統計データベース」</t>
    <rPh sb="0" eb="2">
      <t>シリョウ</t>
    </rPh>
    <rPh sb="3" eb="5">
      <t>サイコウ</t>
    </rPh>
    <rPh sb="5" eb="7">
      <t>サイバン</t>
    </rPh>
    <rPh sb="7" eb="8">
      <t>ショ</t>
    </rPh>
    <rPh sb="9" eb="11">
      <t>サイバン</t>
    </rPh>
    <rPh sb="11" eb="13">
      <t>トウケイ</t>
    </rPh>
    <phoneticPr fontId="2"/>
  </si>
  <si>
    <t>注1）数値は、長野地方裁判所佐久支部の取扱件数である。</t>
    <rPh sb="0" eb="1">
      <t>チュウ</t>
    </rPh>
    <rPh sb="3" eb="5">
      <t>スウチ</t>
    </rPh>
    <rPh sb="7" eb="9">
      <t>ナガノ</t>
    </rPh>
    <rPh sb="9" eb="11">
      <t>チホウ</t>
    </rPh>
    <rPh sb="11" eb="14">
      <t>サイバンショ</t>
    </rPh>
    <rPh sb="14" eb="16">
      <t>サク</t>
    </rPh>
    <rPh sb="16" eb="18">
      <t>シブ</t>
    </rPh>
    <rPh sb="19" eb="21">
      <t>トリアツカ</t>
    </rPh>
    <rPh sb="21" eb="23">
      <t>ケンスウ</t>
    </rPh>
    <phoneticPr fontId="2"/>
  </si>
  <si>
    <t>注1）数値は、佐久簡易裁判所の取扱件数である。</t>
    <rPh sb="0" eb="1">
      <t>チュウ</t>
    </rPh>
    <rPh sb="3" eb="5">
      <t>スウチ</t>
    </rPh>
    <rPh sb="7" eb="9">
      <t>サク</t>
    </rPh>
    <rPh sb="9" eb="11">
      <t>カンイ</t>
    </rPh>
    <rPh sb="11" eb="14">
      <t>サイバンショ</t>
    </rPh>
    <rPh sb="15" eb="17">
      <t>トリアツカ</t>
    </rPh>
    <rPh sb="17" eb="19">
      <t>ケンスウ</t>
    </rPh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</si>
  <si>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</si>
  <si>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（２）</t>
    <phoneticPr fontId="2"/>
  </si>
  <si>
    <t>長野地方裁判所佐久支部</t>
    <rPh sb="0" eb="2">
      <t>ナガノ</t>
    </rPh>
    <rPh sb="2" eb="4">
      <t>チホウ</t>
    </rPh>
    <rPh sb="4" eb="7">
      <t>サイバンショ</t>
    </rPh>
    <rPh sb="7" eb="9">
      <t>サク</t>
    </rPh>
    <rPh sb="9" eb="11">
      <t>シブ</t>
    </rPh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</si>
  <si>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</si>
  <si>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（１）</t>
    <phoneticPr fontId="2"/>
  </si>
  <si>
    <t>23-1　民事事件の状況</t>
    <rPh sb="5" eb="7">
      <t>ミンジ</t>
    </rPh>
    <rPh sb="7" eb="9">
      <t>ジケン</t>
    </rPh>
    <rPh sb="10" eb="12">
      <t>ジョウキョウ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</si>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</sst>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5" fillId="0" borderId="11" xfId="1" applyFont="1" applyBorder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6"/>
  <sheetViews>
    <sheetView showGridLines="0" tabSelected="1" zoomScale="120" workbookViewId="0">
      <selection activeCell="B1" sqref="B1"/>
    </sheetView>
  </sheetViews>
  <sheetFormatPr defaultRowHeight="13.5"/>
  <cols>
    <col min="1" max="1" width="9.625" style="1" customWidth="1"/>
    <col min="2" max="4" width="6.875" style="1" customWidth="1"/>
    <col min="5" max="13" width="6.125" style="1" customWidth="1"/>
    <col min="14" max="16384" width="9" style="1"/>
  </cols>
  <sheetData>
    <row r="1" spans="1:13" ht="18.75" customHeight="1">
      <c r="A1" s="7" t="s">
        <v>35</v>
      </c>
    </row>
    <row r="2" spans="1:13" ht="18.75" customHeight="1" thickBot="1">
      <c r="A2" s="21" t="s">
        <v>34</v>
      </c>
      <c r="B2" s="7" t="s">
        <v>32</v>
      </c>
      <c r="M2" s="8" t="s">
        <v>20</v>
      </c>
    </row>
    <row r="3" spans="1:13" ht="16.5" customHeight="1">
      <c r="A3" s="25" t="s">
        <v>0</v>
      </c>
      <c r="B3" s="23" t="s">
        <v>1</v>
      </c>
      <c r="C3" s="23"/>
      <c r="D3" s="23"/>
      <c r="E3" s="23" t="s">
        <v>13</v>
      </c>
      <c r="F3" s="23"/>
      <c r="G3" s="23"/>
      <c r="H3" s="23" t="s">
        <v>14</v>
      </c>
      <c r="I3" s="23"/>
      <c r="J3" s="23"/>
      <c r="K3" s="23" t="s">
        <v>15</v>
      </c>
      <c r="L3" s="23"/>
      <c r="M3" s="24"/>
    </row>
    <row r="4" spans="1:13" ht="16.5" customHeight="1">
      <c r="A4" s="26"/>
      <c r="B4" s="5" t="s">
        <v>10</v>
      </c>
      <c r="C4" s="5" t="s">
        <v>11</v>
      </c>
      <c r="D4" s="5" t="s">
        <v>12</v>
      </c>
      <c r="E4" s="5" t="s">
        <v>10</v>
      </c>
      <c r="F4" s="5" t="s">
        <v>11</v>
      </c>
      <c r="G4" s="5" t="s">
        <v>12</v>
      </c>
      <c r="H4" s="5" t="s">
        <v>10</v>
      </c>
      <c r="I4" s="5" t="s">
        <v>11</v>
      </c>
      <c r="J4" s="5" t="s">
        <v>12</v>
      </c>
      <c r="K4" s="5" t="s">
        <v>10</v>
      </c>
      <c r="L4" s="5" t="s">
        <v>11</v>
      </c>
      <c r="M4" s="6" t="s">
        <v>12</v>
      </c>
    </row>
    <row r="5" spans="1:13" hidden="1">
      <c r="A5" s="15" t="s">
        <v>8</v>
      </c>
      <c r="B5" s="16">
        <f t="shared" ref="B5:D10" si="0">SUM(E5,H5,K5,B15,E15,H15)</f>
        <v>1417</v>
      </c>
      <c r="C5" s="16">
        <f t="shared" si="0"/>
        <v>1249</v>
      </c>
      <c r="D5" s="16">
        <f t="shared" si="0"/>
        <v>1267</v>
      </c>
      <c r="E5" s="17">
        <v>191</v>
      </c>
      <c r="F5" s="17">
        <v>184</v>
      </c>
      <c r="G5" s="17">
        <v>182</v>
      </c>
      <c r="H5" s="17">
        <v>54</v>
      </c>
      <c r="I5" s="17">
        <v>62</v>
      </c>
      <c r="J5" s="17">
        <v>2</v>
      </c>
      <c r="K5" s="17">
        <v>546</v>
      </c>
      <c r="L5" s="17">
        <v>476</v>
      </c>
      <c r="M5" s="18">
        <v>816</v>
      </c>
    </row>
    <row r="6" spans="1:13" hidden="1">
      <c r="A6" s="15" t="s">
        <v>24</v>
      </c>
      <c r="B6" s="17">
        <f t="shared" si="0"/>
        <v>1469</v>
      </c>
      <c r="C6" s="17">
        <f t="shared" si="0"/>
        <v>1587</v>
      </c>
      <c r="D6" s="17">
        <f t="shared" si="0"/>
        <v>1149</v>
      </c>
      <c r="E6" s="17">
        <v>170</v>
      </c>
      <c r="F6" s="17">
        <v>191</v>
      </c>
      <c r="G6" s="17">
        <v>160</v>
      </c>
      <c r="H6" s="17">
        <v>40</v>
      </c>
      <c r="I6" s="17">
        <v>42</v>
      </c>
      <c r="J6" s="17">
        <v>0</v>
      </c>
      <c r="K6" s="17">
        <v>550</v>
      </c>
      <c r="L6" s="17">
        <v>576</v>
      </c>
      <c r="M6" s="18">
        <v>790</v>
      </c>
    </row>
    <row r="7" spans="1:13" ht="19.5" customHeight="1">
      <c r="A7" s="15" t="s">
        <v>23</v>
      </c>
      <c r="B7" s="18">
        <f t="shared" si="0"/>
        <v>1614</v>
      </c>
      <c r="C7" s="11">
        <f t="shared" si="0"/>
        <v>1724</v>
      </c>
      <c r="D7" s="11">
        <f t="shared" si="0"/>
        <v>1039</v>
      </c>
      <c r="E7" s="11">
        <v>160</v>
      </c>
      <c r="F7" s="11">
        <v>183</v>
      </c>
      <c r="G7" s="11">
        <v>137</v>
      </c>
      <c r="H7" s="11">
        <v>31</v>
      </c>
      <c r="I7" s="11">
        <v>28</v>
      </c>
      <c r="J7" s="11">
        <v>3</v>
      </c>
      <c r="K7" s="11">
        <v>649</v>
      </c>
      <c r="L7" s="11">
        <v>772</v>
      </c>
      <c r="M7" s="11">
        <v>667</v>
      </c>
    </row>
    <row r="8" spans="1:13" ht="19.5" customHeight="1">
      <c r="A8" s="15">
        <v>14</v>
      </c>
      <c r="B8" s="18">
        <f t="shared" si="0"/>
        <v>1922</v>
      </c>
      <c r="C8" s="11">
        <f t="shared" si="0"/>
        <v>1823</v>
      </c>
      <c r="D8" s="11">
        <f t="shared" si="0"/>
        <v>1138</v>
      </c>
      <c r="E8" s="11">
        <v>171</v>
      </c>
      <c r="F8" s="11">
        <v>167</v>
      </c>
      <c r="G8" s="11">
        <v>141</v>
      </c>
      <c r="H8" s="11">
        <v>51</v>
      </c>
      <c r="I8" s="11">
        <v>47</v>
      </c>
      <c r="J8" s="11">
        <v>7</v>
      </c>
      <c r="K8" s="11">
        <v>589</v>
      </c>
      <c r="L8" s="11">
        <v>753</v>
      </c>
      <c r="M8" s="11">
        <v>503</v>
      </c>
    </row>
    <row r="9" spans="1:13" ht="19.5" customHeight="1">
      <c r="A9" s="15">
        <v>15</v>
      </c>
      <c r="B9" s="18">
        <f t="shared" si="0"/>
        <v>1923</v>
      </c>
      <c r="C9" s="11">
        <f t="shared" si="0"/>
        <v>2023</v>
      </c>
      <c r="D9" s="11">
        <f t="shared" si="0"/>
        <v>1038</v>
      </c>
      <c r="E9" s="11">
        <v>179</v>
      </c>
      <c r="F9" s="11">
        <v>173</v>
      </c>
      <c r="G9" s="11">
        <v>147</v>
      </c>
      <c r="H9" s="11">
        <v>48</v>
      </c>
      <c r="I9" s="11">
        <v>54</v>
      </c>
      <c r="J9" s="11">
        <v>1</v>
      </c>
      <c r="K9" s="11">
        <v>554</v>
      </c>
      <c r="L9" s="11">
        <v>554</v>
      </c>
      <c r="M9" s="11">
        <v>503</v>
      </c>
    </row>
    <row r="10" spans="1:13" ht="19.5" customHeight="1">
      <c r="A10" s="2">
        <v>16</v>
      </c>
      <c r="B10" s="18">
        <f t="shared" si="0"/>
        <v>1834</v>
      </c>
      <c r="C10" s="11">
        <f t="shared" si="0"/>
        <v>1878</v>
      </c>
      <c r="D10" s="11">
        <f t="shared" si="0"/>
        <v>994</v>
      </c>
      <c r="E10" s="11">
        <v>151</v>
      </c>
      <c r="F10" s="11">
        <v>144</v>
      </c>
      <c r="G10" s="11">
        <v>154</v>
      </c>
      <c r="H10" s="11">
        <v>50</v>
      </c>
      <c r="I10" s="11">
        <v>50</v>
      </c>
      <c r="J10" s="11">
        <v>1</v>
      </c>
      <c r="K10" s="11">
        <v>747</v>
      </c>
      <c r="L10" s="11">
        <v>709</v>
      </c>
      <c r="M10" s="11">
        <v>541</v>
      </c>
    </row>
    <row r="11" spans="1:13" ht="19.5" customHeight="1" thickBot="1">
      <c r="A11" s="19">
        <v>17</v>
      </c>
      <c r="B11" s="20">
        <v>1505</v>
      </c>
      <c r="C11" s="14">
        <v>1745</v>
      </c>
      <c r="D11" s="14">
        <v>754</v>
      </c>
      <c r="E11" s="14">
        <v>153</v>
      </c>
      <c r="F11" s="14">
        <v>171</v>
      </c>
      <c r="G11" s="14">
        <v>136</v>
      </c>
      <c r="H11" s="14">
        <v>25</v>
      </c>
      <c r="I11" s="14">
        <v>26</v>
      </c>
      <c r="J11" s="14">
        <v>0</v>
      </c>
      <c r="K11" s="14">
        <v>655</v>
      </c>
      <c r="L11" s="14">
        <v>735</v>
      </c>
      <c r="M11" s="14">
        <v>461</v>
      </c>
    </row>
    <row r="12" spans="1:13" ht="18.75" customHeight="1" thickBot="1"/>
    <row r="13" spans="1:13" ht="16.5" customHeight="1">
      <c r="A13" s="25" t="s">
        <v>0</v>
      </c>
      <c r="B13" s="23" t="s">
        <v>16</v>
      </c>
      <c r="C13" s="23"/>
      <c r="D13" s="23"/>
      <c r="E13" s="23" t="s">
        <v>17</v>
      </c>
      <c r="F13" s="23"/>
      <c r="G13" s="23"/>
      <c r="H13" s="23" t="s">
        <v>18</v>
      </c>
      <c r="I13" s="23"/>
      <c r="J13" s="24"/>
    </row>
    <row r="14" spans="1:13" ht="16.5" customHeight="1">
      <c r="A14" s="26"/>
      <c r="B14" s="5" t="s">
        <v>10</v>
      </c>
      <c r="C14" s="5" t="s">
        <v>11</v>
      </c>
      <c r="D14" s="5" t="s">
        <v>12</v>
      </c>
      <c r="E14" s="5" t="s">
        <v>10</v>
      </c>
      <c r="F14" s="5" t="s">
        <v>11</v>
      </c>
      <c r="G14" s="5" t="s">
        <v>12</v>
      </c>
      <c r="H14" s="5" t="s">
        <v>10</v>
      </c>
      <c r="I14" s="5" t="s">
        <v>11</v>
      </c>
      <c r="J14" s="6" t="s">
        <v>12</v>
      </c>
    </row>
    <row r="15" spans="1:13" hidden="1">
      <c r="A15" s="15" t="s">
        <v>8</v>
      </c>
      <c r="B15" s="16">
        <v>137</v>
      </c>
      <c r="C15" s="17">
        <v>99</v>
      </c>
      <c r="D15" s="17">
        <v>92</v>
      </c>
      <c r="E15" s="17">
        <v>3</v>
      </c>
      <c r="F15" s="17">
        <v>0</v>
      </c>
      <c r="G15" s="17">
        <v>4</v>
      </c>
      <c r="H15" s="17">
        <v>486</v>
      </c>
      <c r="I15" s="17">
        <v>428</v>
      </c>
      <c r="J15" s="18">
        <v>171</v>
      </c>
    </row>
    <row r="16" spans="1:13" hidden="1">
      <c r="A16" s="15" t="s">
        <v>24</v>
      </c>
      <c r="B16" s="17">
        <v>183</v>
      </c>
      <c r="C16" s="17">
        <v>183</v>
      </c>
      <c r="D16" s="17">
        <v>92</v>
      </c>
      <c r="E16" s="17">
        <v>4</v>
      </c>
      <c r="F16" s="17">
        <v>6</v>
      </c>
      <c r="G16" s="17">
        <v>2</v>
      </c>
      <c r="H16" s="17">
        <v>522</v>
      </c>
      <c r="I16" s="17">
        <v>589</v>
      </c>
      <c r="J16" s="18">
        <v>105</v>
      </c>
    </row>
    <row r="17" spans="1:13" ht="19.5" customHeight="1">
      <c r="A17" s="15" t="s">
        <v>23</v>
      </c>
      <c r="B17" s="18">
        <v>210</v>
      </c>
      <c r="C17" s="11">
        <v>183</v>
      </c>
      <c r="D17" s="11">
        <v>119</v>
      </c>
      <c r="E17" s="11">
        <v>1</v>
      </c>
      <c r="F17" s="11">
        <v>3</v>
      </c>
      <c r="G17" s="11">
        <v>0</v>
      </c>
      <c r="H17" s="11">
        <v>563</v>
      </c>
      <c r="I17" s="11">
        <v>555</v>
      </c>
      <c r="J17" s="11">
        <v>113</v>
      </c>
    </row>
    <row r="18" spans="1:13" ht="19.5" customHeight="1">
      <c r="A18" s="15">
        <v>14</v>
      </c>
      <c r="B18" s="18">
        <v>337</v>
      </c>
      <c r="C18" s="11">
        <v>304</v>
      </c>
      <c r="D18" s="11">
        <v>152</v>
      </c>
      <c r="E18" s="11">
        <v>0</v>
      </c>
      <c r="F18" s="11">
        <v>0</v>
      </c>
      <c r="G18" s="11">
        <v>0</v>
      </c>
      <c r="H18" s="11">
        <v>774</v>
      </c>
      <c r="I18" s="11">
        <v>552</v>
      </c>
      <c r="J18" s="11">
        <v>335</v>
      </c>
    </row>
    <row r="19" spans="1:13" ht="19.5" customHeight="1">
      <c r="A19" s="15">
        <v>15</v>
      </c>
      <c r="B19" s="18">
        <v>385</v>
      </c>
      <c r="C19" s="11">
        <v>390</v>
      </c>
      <c r="D19" s="11">
        <v>147</v>
      </c>
      <c r="E19" s="11">
        <v>6</v>
      </c>
      <c r="F19" s="11">
        <v>5</v>
      </c>
      <c r="G19" s="11">
        <v>1</v>
      </c>
      <c r="H19" s="11">
        <v>751</v>
      </c>
      <c r="I19" s="11">
        <v>847</v>
      </c>
      <c r="J19" s="11">
        <v>239</v>
      </c>
    </row>
    <row r="20" spans="1:13" ht="19.5" customHeight="1">
      <c r="A20" s="2">
        <v>16</v>
      </c>
      <c r="B20" s="18">
        <v>304</v>
      </c>
      <c r="C20" s="11">
        <v>329</v>
      </c>
      <c r="D20" s="11">
        <v>122</v>
      </c>
      <c r="E20" s="11">
        <v>3</v>
      </c>
      <c r="F20" s="11">
        <v>4</v>
      </c>
      <c r="G20" s="11">
        <v>0</v>
      </c>
      <c r="H20" s="11">
        <v>579</v>
      </c>
      <c r="I20" s="11">
        <v>642</v>
      </c>
      <c r="J20" s="11">
        <v>176</v>
      </c>
    </row>
    <row r="21" spans="1:13" ht="19.5" customHeight="1" thickBot="1">
      <c r="A21" s="19">
        <v>17</v>
      </c>
      <c r="B21" s="20">
        <v>305</v>
      </c>
      <c r="C21" s="14">
        <v>322</v>
      </c>
      <c r="D21" s="14">
        <v>105</v>
      </c>
      <c r="E21" s="14">
        <v>6</v>
      </c>
      <c r="F21" s="14">
        <v>5</v>
      </c>
      <c r="G21" s="14">
        <v>1</v>
      </c>
      <c r="H21" s="14">
        <v>361</v>
      </c>
      <c r="I21" s="14">
        <v>486</v>
      </c>
      <c r="J21" s="14">
        <v>51</v>
      </c>
    </row>
    <row r="22" spans="1:13">
      <c r="A22" s="4" t="s">
        <v>28</v>
      </c>
      <c r="B22" s="4"/>
    </row>
    <row r="23" spans="1:13">
      <c r="A23" s="4" t="s">
        <v>27</v>
      </c>
    </row>
    <row r="24" spans="1:13" ht="18" customHeight="1">
      <c r="A24" s="4"/>
    </row>
    <row r="25" spans="1:13" ht="18.75" customHeight="1" thickBot="1">
      <c r="A25" s="21" t="s">
        <v>31</v>
      </c>
      <c r="B25" s="7" t="s">
        <v>19</v>
      </c>
      <c r="M25" s="8" t="s">
        <v>20</v>
      </c>
    </row>
    <row r="26" spans="1:13" ht="16.5" customHeight="1">
      <c r="A26" s="25" t="s">
        <v>0</v>
      </c>
      <c r="B26" s="23" t="s">
        <v>1</v>
      </c>
      <c r="C26" s="23"/>
      <c r="D26" s="23"/>
      <c r="E26" s="23" t="s">
        <v>13</v>
      </c>
      <c r="F26" s="23"/>
      <c r="G26" s="23"/>
      <c r="H26" s="23" t="s">
        <v>22</v>
      </c>
      <c r="I26" s="23"/>
      <c r="J26" s="23"/>
      <c r="K26" s="23" t="s">
        <v>14</v>
      </c>
      <c r="L26" s="23"/>
      <c r="M26" s="24"/>
    </row>
    <row r="27" spans="1:13" ht="16.5" customHeight="1">
      <c r="A27" s="26"/>
      <c r="B27" s="5" t="s">
        <v>10</v>
      </c>
      <c r="C27" s="5" t="s">
        <v>11</v>
      </c>
      <c r="D27" s="5" t="s">
        <v>12</v>
      </c>
      <c r="E27" s="5" t="s">
        <v>10</v>
      </c>
      <c r="F27" s="5" t="s">
        <v>11</v>
      </c>
      <c r="G27" s="5" t="s">
        <v>12</v>
      </c>
      <c r="H27" s="5" t="s">
        <v>10</v>
      </c>
      <c r="I27" s="5" t="s">
        <v>11</v>
      </c>
      <c r="J27" s="5" t="s">
        <v>12</v>
      </c>
      <c r="K27" s="5" t="s">
        <v>10</v>
      </c>
      <c r="L27" s="5" t="s">
        <v>11</v>
      </c>
      <c r="M27" s="6" t="s">
        <v>12</v>
      </c>
    </row>
    <row r="28" spans="1:13" hidden="1">
      <c r="A28" s="15" t="s">
        <v>8</v>
      </c>
      <c r="B28" s="16">
        <f t="shared" ref="B28:D33" si="1">SUM(E28,H28,K28,B38,E38)</f>
        <v>1915</v>
      </c>
      <c r="C28" s="16">
        <f t="shared" si="1"/>
        <v>2000</v>
      </c>
      <c r="D28" s="16">
        <f t="shared" si="1"/>
        <v>69</v>
      </c>
      <c r="E28" s="17">
        <v>261</v>
      </c>
      <c r="F28" s="17">
        <v>273</v>
      </c>
      <c r="G28" s="17">
        <v>35</v>
      </c>
      <c r="H28" s="17">
        <v>804</v>
      </c>
      <c r="I28" s="17">
        <v>814</v>
      </c>
      <c r="J28" s="17">
        <v>0</v>
      </c>
      <c r="K28" s="17">
        <v>25</v>
      </c>
      <c r="L28" s="17">
        <v>25</v>
      </c>
      <c r="M28" s="18">
        <v>0</v>
      </c>
    </row>
    <row r="29" spans="1:13" hidden="1">
      <c r="A29" s="15" t="s">
        <v>24</v>
      </c>
      <c r="B29" s="17">
        <f t="shared" si="1"/>
        <v>2289</v>
      </c>
      <c r="C29" s="17">
        <f t="shared" si="1"/>
        <v>2240</v>
      </c>
      <c r="D29" s="17">
        <f t="shared" si="1"/>
        <v>118</v>
      </c>
      <c r="E29" s="17">
        <v>278</v>
      </c>
      <c r="F29" s="17">
        <v>279</v>
      </c>
      <c r="G29" s="17">
        <v>34</v>
      </c>
      <c r="H29" s="17">
        <v>883</v>
      </c>
      <c r="I29" s="17">
        <v>880</v>
      </c>
      <c r="J29" s="17">
        <v>3</v>
      </c>
      <c r="K29" s="17">
        <v>21</v>
      </c>
      <c r="L29" s="17">
        <v>21</v>
      </c>
      <c r="M29" s="18">
        <v>0</v>
      </c>
    </row>
    <row r="30" spans="1:13" ht="19.5" customHeight="1">
      <c r="A30" s="15" t="s">
        <v>23</v>
      </c>
      <c r="B30" s="18">
        <f t="shared" si="1"/>
        <v>2622</v>
      </c>
      <c r="C30" s="11">
        <f t="shared" si="1"/>
        <v>2528</v>
      </c>
      <c r="D30" s="11">
        <f t="shared" si="1"/>
        <v>212</v>
      </c>
      <c r="E30" s="11">
        <v>313</v>
      </c>
      <c r="F30" s="11">
        <v>306</v>
      </c>
      <c r="G30" s="11">
        <v>41</v>
      </c>
      <c r="H30" s="11">
        <v>935</v>
      </c>
      <c r="I30" s="11">
        <v>935</v>
      </c>
      <c r="J30" s="11">
        <v>3</v>
      </c>
      <c r="K30" s="11">
        <v>15</v>
      </c>
      <c r="L30" s="11">
        <v>14</v>
      </c>
      <c r="M30" s="11">
        <v>1</v>
      </c>
    </row>
    <row r="31" spans="1:13" ht="19.5" customHeight="1">
      <c r="A31" s="15">
        <v>14</v>
      </c>
      <c r="B31" s="18">
        <f t="shared" si="1"/>
        <v>2999</v>
      </c>
      <c r="C31" s="11">
        <f t="shared" si="1"/>
        <v>2796</v>
      </c>
      <c r="D31" s="11">
        <f t="shared" si="1"/>
        <v>415</v>
      </c>
      <c r="E31" s="11">
        <v>330</v>
      </c>
      <c r="F31" s="11">
        <v>327</v>
      </c>
      <c r="G31" s="11">
        <v>44</v>
      </c>
      <c r="H31" s="11">
        <v>895</v>
      </c>
      <c r="I31" s="11">
        <v>868</v>
      </c>
      <c r="J31" s="11">
        <v>30</v>
      </c>
      <c r="K31" s="11">
        <v>11</v>
      </c>
      <c r="L31" s="11">
        <v>11</v>
      </c>
      <c r="M31" s="11">
        <v>1</v>
      </c>
    </row>
    <row r="32" spans="1:13" ht="19.5" customHeight="1">
      <c r="A32" s="15">
        <v>15</v>
      </c>
      <c r="B32" s="18">
        <f t="shared" si="1"/>
        <v>3470</v>
      </c>
      <c r="C32" s="11">
        <f t="shared" si="1"/>
        <v>3565</v>
      </c>
      <c r="D32" s="11">
        <f t="shared" si="1"/>
        <v>320</v>
      </c>
      <c r="E32" s="11">
        <v>373</v>
      </c>
      <c r="F32" s="11">
        <v>331</v>
      </c>
      <c r="G32" s="11">
        <v>86</v>
      </c>
      <c r="H32" s="11">
        <v>962</v>
      </c>
      <c r="I32" s="11">
        <v>939</v>
      </c>
      <c r="J32" s="11">
        <v>53</v>
      </c>
      <c r="K32" s="11">
        <v>2</v>
      </c>
      <c r="L32" s="11">
        <v>3</v>
      </c>
      <c r="M32" s="11">
        <v>0</v>
      </c>
    </row>
    <row r="33" spans="1:13" ht="19.5" customHeight="1">
      <c r="A33" s="2">
        <v>16</v>
      </c>
      <c r="B33" s="18">
        <f t="shared" si="1"/>
        <v>2455</v>
      </c>
      <c r="C33" s="11">
        <f t="shared" si="1"/>
        <v>2601</v>
      </c>
      <c r="D33" s="11">
        <f t="shared" si="1"/>
        <v>174</v>
      </c>
      <c r="E33" s="11">
        <v>381</v>
      </c>
      <c r="F33" s="11">
        <v>377</v>
      </c>
      <c r="G33" s="11">
        <v>90</v>
      </c>
      <c r="H33" s="11">
        <v>780</v>
      </c>
      <c r="I33" s="11">
        <v>833</v>
      </c>
      <c r="J33" s="11">
        <v>0</v>
      </c>
      <c r="K33" s="11">
        <v>10</v>
      </c>
      <c r="L33" s="11">
        <v>10</v>
      </c>
      <c r="M33" s="11">
        <v>0</v>
      </c>
    </row>
    <row r="34" spans="1:13" ht="19.5" customHeight="1" thickBot="1">
      <c r="A34" s="19">
        <v>17</v>
      </c>
      <c r="B34" s="20">
        <v>2907</v>
      </c>
      <c r="C34" s="14">
        <v>2804</v>
      </c>
      <c r="D34" s="14">
        <v>277</v>
      </c>
      <c r="E34" s="14">
        <v>462</v>
      </c>
      <c r="F34" s="14">
        <v>424</v>
      </c>
      <c r="G34" s="14">
        <v>128</v>
      </c>
      <c r="H34" s="14">
        <v>940</v>
      </c>
      <c r="I34" s="14">
        <v>924</v>
      </c>
      <c r="J34" s="14">
        <v>16</v>
      </c>
      <c r="K34" s="14">
        <v>13</v>
      </c>
      <c r="L34" s="14">
        <v>13</v>
      </c>
      <c r="M34" s="14">
        <v>0</v>
      </c>
    </row>
    <row r="35" spans="1:13" ht="18.75" customHeight="1" thickBot="1"/>
    <row r="36" spans="1:13" ht="16.5" customHeight="1">
      <c r="A36" s="25" t="s">
        <v>0</v>
      </c>
      <c r="B36" s="23" t="s">
        <v>21</v>
      </c>
      <c r="C36" s="23"/>
      <c r="D36" s="23"/>
      <c r="E36" s="23" t="s">
        <v>18</v>
      </c>
      <c r="F36" s="23"/>
      <c r="G36" s="24"/>
    </row>
    <row r="37" spans="1:13" ht="16.5" customHeight="1">
      <c r="A37" s="26"/>
      <c r="B37" s="5" t="s">
        <v>10</v>
      </c>
      <c r="C37" s="5" t="s">
        <v>11</v>
      </c>
      <c r="D37" s="5" t="s">
        <v>12</v>
      </c>
      <c r="E37" s="5" t="s">
        <v>10</v>
      </c>
      <c r="F37" s="5" t="s">
        <v>11</v>
      </c>
      <c r="G37" s="6" t="s">
        <v>12</v>
      </c>
    </row>
    <row r="38" spans="1:13" hidden="1">
      <c r="A38" s="15" t="s">
        <v>8</v>
      </c>
      <c r="B38" s="16">
        <v>174</v>
      </c>
      <c r="C38" s="17">
        <v>225</v>
      </c>
      <c r="D38" s="17">
        <v>22</v>
      </c>
      <c r="E38" s="17">
        <v>651</v>
      </c>
      <c r="F38" s="17">
        <v>663</v>
      </c>
      <c r="G38" s="18">
        <v>12</v>
      </c>
    </row>
    <row r="39" spans="1:13" hidden="1">
      <c r="A39" s="15" t="s">
        <v>24</v>
      </c>
      <c r="B39" s="17">
        <v>330</v>
      </c>
      <c r="C39" s="17">
        <v>301</v>
      </c>
      <c r="D39" s="17">
        <v>51</v>
      </c>
      <c r="E39" s="17">
        <v>777</v>
      </c>
      <c r="F39" s="17">
        <v>759</v>
      </c>
      <c r="G39" s="18">
        <v>30</v>
      </c>
    </row>
    <row r="40" spans="1:13" ht="19.5" customHeight="1">
      <c r="A40" s="15" t="s">
        <v>23</v>
      </c>
      <c r="B40" s="18">
        <v>607</v>
      </c>
      <c r="C40" s="11">
        <v>520</v>
      </c>
      <c r="D40" s="11">
        <v>138</v>
      </c>
      <c r="E40" s="11">
        <v>752</v>
      </c>
      <c r="F40" s="11">
        <v>753</v>
      </c>
      <c r="G40" s="11">
        <v>29</v>
      </c>
    </row>
    <row r="41" spans="1:13" ht="19.5" customHeight="1">
      <c r="A41" s="15">
        <v>14</v>
      </c>
      <c r="B41" s="18">
        <v>1012</v>
      </c>
      <c r="C41" s="11">
        <v>854</v>
      </c>
      <c r="D41" s="11">
        <v>296</v>
      </c>
      <c r="E41" s="11">
        <v>751</v>
      </c>
      <c r="F41" s="11">
        <v>736</v>
      </c>
      <c r="G41" s="11">
        <v>44</v>
      </c>
    </row>
    <row r="42" spans="1:13" ht="19.5" customHeight="1">
      <c r="A42" s="15">
        <v>15</v>
      </c>
      <c r="B42" s="18">
        <v>1322</v>
      </c>
      <c r="C42" s="11">
        <v>1464</v>
      </c>
      <c r="D42" s="11">
        <v>154</v>
      </c>
      <c r="E42" s="11">
        <v>811</v>
      </c>
      <c r="F42" s="11">
        <v>828</v>
      </c>
      <c r="G42" s="11">
        <v>27</v>
      </c>
    </row>
    <row r="43" spans="1:13" ht="19.5" customHeight="1">
      <c r="A43" s="2">
        <v>16</v>
      </c>
      <c r="B43" s="18">
        <v>638</v>
      </c>
      <c r="C43" s="11">
        <v>711</v>
      </c>
      <c r="D43" s="11">
        <v>81</v>
      </c>
      <c r="E43" s="11">
        <v>646</v>
      </c>
      <c r="F43" s="11">
        <v>670</v>
      </c>
      <c r="G43" s="11">
        <v>3</v>
      </c>
    </row>
    <row r="44" spans="1:13" ht="19.5" customHeight="1" thickBot="1">
      <c r="A44" s="19">
        <v>17</v>
      </c>
      <c r="B44" s="20">
        <v>735</v>
      </c>
      <c r="C44" s="14">
        <v>704</v>
      </c>
      <c r="D44" s="14">
        <v>112</v>
      </c>
      <c r="E44" s="14">
        <v>757</v>
      </c>
      <c r="F44" s="14">
        <v>739</v>
      </c>
      <c r="G44" s="14">
        <v>21</v>
      </c>
    </row>
    <row r="45" spans="1:13">
      <c r="A45" s="4" t="s">
        <v>29</v>
      </c>
    </row>
    <row r="46" spans="1:13">
      <c r="A46" s="4" t="s">
        <v>27</v>
      </c>
    </row>
  </sheetData>
  <mergeCells count="17">
    <mergeCell ref="K26:M26"/>
    <mergeCell ref="A36:A37"/>
    <mergeCell ref="B36:D36"/>
    <mergeCell ref="E36:G36"/>
    <mergeCell ref="A26:A27"/>
    <mergeCell ref="B26:D26"/>
    <mergeCell ref="E26:G26"/>
    <mergeCell ref="H26:J26"/>
    <mergeCell ref="K3:M3"/>
    <mergeCell ref="A13:A14"/>
    <mergeCell ref="B13:D13"/>
    <mergeCell ref="E13:G13"/>
    <mergeCell ref="H13:J13"/>
    <mergeCell ref="B3:D3"/>
    <mergeCell ref="A3:A4"/>
    <mergeCell ref="E3:G3"/>
    <mergeCell ref="H3:J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1"/>
    <col min="2" max="5" width="9.125" style="1" customWidth="1"/>
    <col min="6" max="6" width="11.125" style="1" customWidth="1"/>
    <col min="7" max="8" width="8.625" style="1" customWidth="1"/>
    <col min="9" max="9" width="11.625" style="1" customWidth="1"/>
    <col min="10" max="16384" width="9" style="1"/>
  </cols>
  <sheetData>
    <row r="1" spans="1:9" ht="18.75" customHeight="1" thickBot="1">
      <c r="A1" s="7" t="s">
        <v>36</v>
      </c>
      <c r="E1" s="22" t="s">
        <v>30</v>
      </c>
    </row>
    <row r="2" spans="1:9" ht="24.75" customHeight="1">
      <c r="A2" s="25" t="s">
        <v>0</v>
      </c>
      <c r="B2" s="23" t="s">
        <v>1</v>
      </c>
      <c r="C2" s="23"/>
      <c r="D2" s="23" t="s">
        <v>4</v>
      </c>
      <c r="E2" s="23"/>
      <c r="F2" s="29" t="s">
        <v>6</v>
      </c>
      <c r="G2" s="23" t="s">
        <v>5</v>
      </c>
      <c r="H2" s="23"/>
      <c r="I2" s="27" t="s">
        <v>7</v>
      </c>
    </row>
    <row r="3" spans="1:9" ht="24.75" customHeight="1">
      <c r="A3" s="26"/>
      <c r="B3" s="5" t="s">
        <v>2</v>
      </c>
      <c r="C3" s="5" t="s">
        <v>3</v>
      </c>
      <c r="D3" s="5" t="s">
        <v>2</v>
      </c>
      <c r="E3" s="5" t="s">
        <v>3</v>
      </c>
      <c r="F3" s="30"/>
      <c r="G3" s="5" t="s">
        <v>2</v>
      </c>
      <c r="H3" s="5" t="s">
        <v>3</v>
      </c>
      <c r="I3" s="28"/>
    </row>
    <row r="4" spans="1:9" ht="21.75" hidden="1" customHeight="1">
      <c r="A4" s="3" t="s">
        <v>8</v>
      </c>
      <c r="B4" s="10">
        <f t="shared" ref="B4:B9" si="0">SUM(D4,F4,G4)</f>
        <v>27665</v>
      </c>
      <c r="C4" s="10">
        <f t="shared" ref="C4:C9" si="1">SUM(E4,H4)</f>
        <v>49294</v>
      </c>
      <c r="D4" s="10">
        <v>25975</v>
      </c>
      <c r="E4" s="10">
        <v>49282</v>
      </c>
      <c r="F4" s="10">
        <v>1678</v>
      </c>
      <c r="G4" s="10">
        <v>12</v>
      </c>
      <c r="H4" s="10">
        <v>12</v>
      </c>
      <c r="I4" s="10">
        <v>375994</v>
      </c>
    </row>
    <row r="5" spans="1:9" ht="21.75" hidden="1" customHeight="1">
      <c r="A5" s="3" t="s">
        <v>24</v>
      </c>
      <c r="B5" s="11">
        <f t="shared" si="0"/>
        <v>24112</v>
      </c>
      <c r="C5" s="11">
        <f t="shared" si="1"/>
        <v>49582</v>
      </c>
      <c r="D5" s="11">
        <v>22573</v>
      </c>
      <c r="E5" s="11">
        <v>49570</v>
      </c>
      <c r="F5" s="11">
        <v>1531</v>
      </c>
      <c r="G5" s="11">
        <v>8</v>
      </c>
      <c r="H5" s="11">
        <v>12</v>
      </c>
      <c r="I5" s="11">
        <v>333328</v>
      </c>
    </row>
    <row r="6" spans="1:9" ht="18" customHeight="1">
      <c r="A6" s="9" t="s">
        <v>23</v>
      </c>
      <c r="B6" s="11">
        <f t="shared" si="0"/>
        <v>40575</v>
      </c>
      <c r="C6" s="11">
        <f t="shared" si="1"/>
        <v>116883</v>
      </c>
      <c r="D6" s="11">
        <v>39142</v>
      </c>
      <c r="E6" s="11">
        <v>116877</v>
      </c>
      <c r="F6" s="11">
        <v>1432</v>
      </c>
      <c r="G6" s="11">
        <v>1</v>
      </c>
      <c r="H6" s="11">
        <v>6</v>
      </c>
      <c r="I6" s="11">
        <v>337319</v>
      </c>
    </row>
    <row r="7" spans="1:9" ht="18" customHeight="1">
      <c r="A7" s="12">
        <v>14</v>
      </c>
      <c r="B7" s="11">
        <f t="shared" si="0"/>
        <v>24297</v>
      </c>
      <c r="C7" s="11">
        <f t="shared" si="1"/>
        <v>51228</v>
      </c>
      <c r="D7" s="11">
        <v>22851</v>
      </c>
      <c r="E7" s="11">
        <v>51225</v>
      </c>
      <c r="F7" s="11">
        <v>1443</v>
      </c>
      <c r="G7" s="11">
        <v>3</v>
      </c>
      <c r="H7" s="11">
        <v>3</v>
      </c>
      <c r="I7" s="11">
        <v>313525</v>
      </c>
    </row>
    <row r="8" spans="1:9" ht="18" customHeight="1">
      <c r="A8" s="12">
        <v>15</v>
      </c>
      <c r="B8" s="11">
        <f t="shared" si="0"/>
        <v>24293</v>
      </c>
      <c r="C8" s="11">
        <f t="shared" si="1"/>
        <v>50520</v>
      </c>
      <c r="D8" s="11">
        <v>22722</v>
      </c>
      <c r="E8" s="11">
        <v>50520</v>
      </c>
      <c r="F8" s="11">
        <v>1571</v>
      </c>
      <c r="G8" s="11">
        <v>0</v>
      </c>
      <c r="H8" s="11">
        <v>0</v>
      </c>
      <c r="I8" s="11">
        <v>294264</v>
      </c>
    </row>
    <row r="9" spans="1:9" ht="18" customHeight="1">
      <c r="A9" s="12">
        <v>16</v>
      </c>
      <c r="B9" s="11">
        <f t="shared" si="0"/>
        <v>33740</v>
      </c>
      <c r="C9" s="11">
        <f t="shared" si="1"/>
        <v>67952</v>
      </c>
      <c r="D9" s="11">
        <v>32020</v>
      </c>
      <c r="E9" s="11">
        <v>67951</v>
      </c>
      <c r="F9" s="11">
        <v>1719</v>
      </c>
      <c r="G9" s="11">
        <v>1</v>
      </c>
      <c r="H9" s="11">
        <v>1</v>
      </c>
      <c r="I9" s="11">
        <v>361251</v>
      </c>
    </row>
    <row r="10" spans="1:9" ht="18" customHeight="1" thickBot="1">
      <c r="A10" s="13">
        <v>17</v>
      </c>
      <c r="B10" s="14">
        <f>SUM(D10,F10,G10)</f>
        <v>38039</v>
      </c>
      <c r="C10" s="14">
        <f>SUM(E10,H10)</f>
        <v>80342</v>
      </c>
      <c r="D10" s="14">
        <v>35678</v>
      </c>
      <c r="E10" s="14">
        <v>80323</v>
      </c>
      <c r="F10" s="14">
        <v>2342</v>
      </c>
      <c r="G10" s="14">
        <v>19</v>
      </c>
      <c r="H10" s="14">
        <v>19</v>
      </c>
      <c r="I10" s="14">
        <v>722369</v>
      </c>
    </row>
    <row r="11" spans="1:9">
      <c r="A11" s="4" t="s">
        <v>26</v>
      </c>
    </row>
    <row r="12" spans="1:9">
      <c r="A12" s="4" t="s">
        <v>25</v>
      </c>
    </row>
    <row r="13" spans="1:9">
      <c r="A13" s="4" t="s">
        <v>33</v>
      </c>
    </row>
    <row r="14" spans="1:9">
      <c r="A14" s="4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23-1</vt:lpstr>
      <vt:lpstr>23-4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2007-03-08T05:11:20Z</cp:lastPrinted>
  <dcterms:created xsi:type="dcterms:W3CDTF">1997-01-08T22:48:59Z</dcterms:created>
  <dcterms:modified xsi:type="dcterms:W3CDTF">2023-03-09T05:36:54Z</dcterms:modified>
</cp:coreProperties>
</file>