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9BA64238-0822-4CE7-9395-005F21E36F5F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23-2.3.4" sheetId="2" r:id="rId1"/>
    <sheet name="23-4" sheetId="5" state="hidden" r:id="rId2"/>
  </sheets>
  <calcPr calcId="191029"/>
</workbook>
</file>

<file path=xl/calcChain.xml><?xml version="1.0" encoding="utf-8"?>
<calcChain xmlns="http://schemas.openxmlformats.org/spreadsheetml/2006/main">
  <c r="D36" i="2" l="1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C18" i="2"/>
  <c r="D18" i="2"/>
  <c r="B18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C5" i="2"/>
  <c r="D5" i="2"/>
  <c r="B5" i="2"/>
  <c r="C10" i="5"/>
  <c r="B10" i="5"/>
  <c r="C7" i="5"/>
  <c r="C8" i="5"/>
  <c r="C9" i="5"/>
  <c r="C6" i="5"/>
  <c r="C5" i="5"/>
  <c r="C4" i="5"/>
  <c r="B5" i="5"/>
  <c r="B6" i="5"/>
  <c r="B7" i="5"/>
  <c r="B8" i="5"/>
  <c r="B9" i="5"/>
  <c r="B4" i="5"/>
</calcChain>
</file>

<file path=xl/sharedStrings.xml><?xml version="1.0" encoding="utf-8"?>
<sst xmlns="http://schemas.openxmlformats.org/spreadsheetml/2006/main" count="93" uniqueCount="37">
  <si>
    <t>年次</t>
    <rPh sb="0" eb="2">
      <t>ネンジ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</si>
  <si>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</si>
  <si>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</si>
  <si>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個数</t>
    <rPh sb="0" eb="2">
      <t>コスウ</t>
    </rPh>
    <phoneticPr fontId="2"/>
  </si>
  <si>
    <t>不動産登記</t>
    <rPh sb="0" eb="3">
      <t>フドウサン</t>
    </rPh>
    <rPh sb="3" eb="5">
      <t>トウキ</t>
    </rPh>
    <phoneticPr fontId="2"/>
  </si>
  <si>
    <t>その他の登記</t>
    <rPh sb="2" eb="3">
      <t>タ</t>
    </rPh>
    <rPh sb="4" eb="6">
      <t>トウキ</t>
    </rPh>
    <phoneticPr fontId="2"/>
  </si>
  <si>
    <t>商業法人等
の登記件数</t>
    <rPh sb="0" eb="2">
      <t>ショウギョウ</t>
    </rPh>
    <rPh sb="2" eb="4">
      <t>ホウジン</t>
    </rPh>
    <rPh sb="4" eb="5">
      <t>トウ</t>
    </rPh>
    <rPh sb="7" eb="9">
      <t>トウキ</t>
    </rPh>
    <rPh sb="9" eb="11">
      <t>ケンスウ</t>
    </rPh>
    <phoneticPr fontId="2"/>
  </si>
  <si>
    <t>登記簿
の閲覧
謄抄本等
の請求件数</t>
    <rPh sb="0" eb="3">
      <t>トウキボ</t>
    </rPh>
    <rPh sb="5" eb="7">
      <t>エツラン</t>
    </rPh>
    <rPh sb="8" eb="9">
      <t>ウツ</t>
    </rPh>
    <rPh sb="9" eb="11">
      <t>ショウホン</t>
    </rPh>
    <rPh sb="11" eb="12">
      <t>ナド</t>
    </rPh>
    <rPh sb="14" eb="16">
      <t>セイキュウ</t>
    </rPh>
    <rPh sb="16" eb="18">
      <t>ケンスウ</t>
    </rPh>
    <phoneticPr fontId="2"/>
  </si>
  <si>
    <t>平成11年</t>
    <rPh sb="0" eb="2">
      <t>ヘイセイ</t>
    </rPh>
    <rPh sb="4" eb="5">
      <t>ネン</t>
    </rPh>
    <phoneticPr fontId="2"/>
  </si>
  <si>
    <t>資料：長野地方法務局佐久支局</t>
    <rPh sb="0" eb="2">
      <t>シリョウ</t>
    </rPh>
    <rPh sb="3" eb="5">
      <t>ナガノ</t>
    </rPh>
    <rPh sb="5" eb="7">
      <t>チホウ</t>
    </rPh>
    <rPh sb="7" eb="10">
      <t>ホウムキョク</t>
    </rPh>
    <rPh sb="10" eb="12">
      <t>サク</t>
    </rPh>
    <rPh sb="12" eb="14">
      <t>シキョク</t>
    </rPh>
    <phoneticPr fontId="2"/>
  </si>
  <si>
    <t>新受</t>
    <rPh sb="0" eb="1">
      <t>シン</t>
    </rPh>
    <rPh sb="1" eb="2">
      <t>ウ</t>
    </rPh>
    <phoneticPr fontId="2"/>
  </si>
  <si>
    <t>既済</t>
    <rPh sb="0" eb="1">
      <t>スデ</t>
    </rPh>
    <rPh sb="1" eb="2">
      <t>ス</t>
    </rPh>
    <phoneticPr fontId="2"/>
  </si>
  <si>
    <t>未済</t>
    <rPh sb="0" eb="1">
      <t>ミ</t>
    </rPh>
    <rPh sb="1" eb="2">
      <t>ズ</t>
    </rPh>
    <phoneticPr fontId="2"/>
  </si>
  <si>
    <t>訴訟</t>
    <rPh sb="0" eb="2">
      <t>ソショウ</t>
    </rPh>
    <phoneticPr fontId="2"/>
  </si>
  <si>
    <t>その他</t>
    <rPh sb="2" eb="3">
      <t>タ</t>
    </rPh>
    <phoneticPr fontId="2"/>
  </si>
  <si>
    <t>佐久簡易裁判所</t>
    <rPh sb="0" eb="2">
      <t>サク</t>
    </rPh>
    <rPh sb="2" eb="4">
      <t>カンイ</t>
    </rPh>
    <rPh sb="4" eb="6">
      <t>サイバン</t>
    </rPh>
    <rPh sb="6" eb="7">
      <t>ショ</t>
    </rPh>
    <phoneticPr fontId="2"/>
  </si>
  <si>
    <t>（単位：件）</t>
    <rPh sb="1" eb="3">
      <t>タンイ</t>
    </rPh>
    <rPh sb="4" eb="5">
      <t>ケン</t>
    </rPh>
    <phoneticPr fontId="2"/>
  </si>
  <si>
    <t>調停</t>
    <rPh sb="0" eb="2">
      <t>チョウテイ</t>
    </rPh>
    <phoneticPr fontId="2"/>
  </si>
  <si>
    <t>略式</t>
    <rPh sb="0" eb="2">
      <t>リャクシキ</t>
    </rPh>
    <phoneticPr fontId="2"/>
  </si>
  <si>
    <t>審判</t>
    <rPh sb="0" eb="2">
      <t>シンパン</t>
    </rPh>
    <phoneticPr fontId="2"/>
  </si>
  <si>
    <t>（単位：人）</t>
    <rPh sb="1" eb="3">
      <t>タンイ</t>
    </rPh>
    <rPh sb="4" eb="5">
      <t>ヒト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</si>
  <si>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</si>
  <si>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</si>
  <si>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注2）平成17年の数値には、旧小諸出張所管内の事件が含まれている。</t>
    <rPh sb="0" eb="1">
      <t>チュウ</t>
    </rPh>
    <rPh sb="3" eb="5">
      <t>ヘイセイ</t>
    </rPh>
    <rPh sb="7" eb="8">
      <t>ネン</t>
    </rPh>
    <rPh sb="9" eb="11">
      <t>スウチ</t>
    </rPh>
    <rPh sb="14" eb="15">
      <t>キュウ</t>
    </rPh>
    <rPh sb="15" eb="17">
      <t>コモロ</t>
    </rPh>
    <rPh sb="17" eb="19">
      <t>シュッチョウ</t>
    </rPh>
    <rPh sb="19" eb="20">
      <t>ジョ</t>
    </rPh>
    <rPh sb="20" eb="22">
      <t>カンナイ</t>
    </rPh>
    <rPh sb="23" eb="25">
      <t>ジケン</t>
    </rPh>
    <rPh sb="26" eb="27">
      <t>フク</t>
    </rPh>
    <phoneticPr fontId="2"/>
  </si>
  <si>
    <t>注1）平成16年の数値には、旧小海出張所管内の事件が含まれている。</t>
    <rPh sb="0" eb="1">
      <t>チュウ</t>
    </rPh>
    <rPh sb="3" eb="5">
      <t>ヘイセイ</t>
    </rPh>
    <rPh sb="7" eb="8">
      <t>ネン</t>
    </rPh>
    <rPh sb="9" eb="11">
      <t>スウチ</t>
    </rPh>
    <rPh sb="14" eb="15">
      <t>キュウ</t>
    </rPh>
    <rPh sb="15" eb="17">
      <t>コウミ</t>
    </rPh>
    <rPh sb="17" eb="19">
      <t>シュッチョウ</t>
    </rPh>
    <rPh sb="19" eb="20">
      <t>ジョ</t>
    </rPh>
    <rPh sb="20" eb="22">
      <t>カンナイ</t>
    </rPh>
    <rPh sb="23" eb="25">
      <t>ジケン</t>
    </rPh>
    <rPh sb="26" eb="27">
      <t>フク</t>
    </rPh>
    <phoneticPr fontId="2"/>
  </si>
  <si>
    <t>資料：最高裁判所｢裁判統計データベース」</t>
    <rPh sb="0" eb="2">
      <t>シリョウ</t>
    </rPh>
    <rPh sb="3" eb="5">
      <t>サイコウ</t>
    </rPh>
    <rPh sb="5" eb="7">
      <t>サイバン</t>
    </rPh>
    <rPh sb="7" eb="8">
      <t>ショ</t>
    </rPh>
    <rPh sb="9" eb="11">
      <t>サイバン</t>
    </rPh>
    <rPh sb="11" eb="13">
      <t>トウケイ</t>
    </rPh>
    <phoneticPr fontId="2"/>
  </si>
  <si>
    <t>注１）数値は、長野地方裁判所佐久支部の取扱件数である。</t>
    <rPh sb="0" eb="1">
      <t>チュウ</t>
    </rPh>
    <rPh sb="3" eb="5">
      <t>スウチ</t>
    </rPh>
    <rPh sb="7" eb="9">
      <t>ナガノ</t>
    </rPh>
    <rPh sb="9" eb="11">
      <t>チホウ</t>
    </rPh>
    <rPh sb="11" eb="14">
      <t>サイバンショ</t>
    </rPh>
    <rPh sb="14" eb="16">
      <t>サク</t>
    </rPh>
    <rPh sb="16" eb="18">
      <t>シブ</t>
    </rPh>
    <rPh sb="19" eb="21">
      <t>トリアツカ</t>
    </rPh>
    <rPh sb="21" eb="23">
      <t>ケンスウ</t>
    </rPh>
    <phoneticPr fontId="2"/>
  </si>
  <si>
    <t>注１）数値は、長野地方裁判所佐久支部の取扱人員である。</t>
    <rPh sb="0" eb="1">
      <t>チュウ</t>
    </rPh>
    <rPh sb="3" eb="5">
      <t>スウチ</t>
    </rPh>
    <rPh sb="7" eb="9">
      <t>ナガノ</t>
    </rPh>
    <rPh sb="9" eb="11">
      <t>チホウ</t>
    </rPh>
    <rPh sb="11" eb="14">
      <t>サイバンショ</t>
    </rPh>
    <rPh sb="14" eb="16">
      <t>サク</t>
    </rPh>
    <rPh sb="16" eb="18">
      <t>シブ</t>
    </rPh>
    <rPh sb="19" eb="21">
      <t>トリアツカ</t>
    </rPh>
    <rPh sb="21" eb="23">
      <t>ジンイン</t>
    </rPh>
    <phoneticPr fontId="2"/>
  </si>
  <si>
    <t>－佐久支局管内－</t>
    <rPh sb="1" eb="3">
      <t>サク</t>
    </rPh>
    <rPh sb="3" eb="5">
      <t>シキョク</t>
    </rPh>
    <rPh sb="5" eb="7">
      <t>カンナイ</t>
    </rPh>
    <phoneticPr fontId="2"/>
  </si>
  <si>
    <t>（２）</t>
    <phoneticPr fontId="2"/>
  </si>
  <si>
    <t>－長野家庭裁判所佐久支部－</t>
  </si>
  <si>
    <t>長野地方裁判所佐久支部</t>
    <rPh sb="0" eb="2">
      <t>ナガノ</t>
    </rPh>
    <rPh sb="2" eb="4">
      <t>チホウ</t>
    </rPh>
    <rPh sb="4" eb="7">
      <t>サイバンショ</t>
    </rPh>
    <rPh sb="7" eb="9">
      <t>サク</t>
    </rPh>
    <rPh sb="9" eb="11">
      <t>シブ</t>
    </rPh>
    <phoneticPr fontId="2"/>
  </si>
  <si>
    <t>注3）小海出張所は平成16年12月6日に、小諸出張所は平成17年10月3日に佐久支局に統合された。</t>
    <rPh sb="0" eb="1">
      <t>チュウ</t>
    </rPh>
    <rPh sb="3" eb="5">
      <t>コウミ</t>
    </rPh>
    <rPh sb="5" eb="7">
      <t>シュッチョウ</t>
    </rPh>
    <rPh sb="7" eb="8">
      <t>ジョ</t>
    </rPh>
    <rPh sb="9" eb="11">
      <t>ヘイセイ</t>
    </rPh>
    <rPh sb="13" eb="14">
      <t>ネン</t>
    </rPh>
    <rPh sb="16" eb="17">
      <t>ツキ</t>
    </rPh>
    <rPh sb="18" eb="19">
      <t>ヒ</t>
    </rPh>
    <rPh sb="21" eb="23">
      <t>コモロ</t>
    </rPh>
    <rPh sb="23" eb="25">
      <t>シュッチョウ</t>
    </rPh>
    <rPh sb="25" eb="26">
      <t>ジョ</t>
    </rPh>
    <rPh sb="27" eb="29">
      <t>ヘイセイ</t>
    </rPh>
    <rPh sb="31" eb="32">
      <t>ネン</t>
    </rPh>
    <rPh sb="34" eb="35">
      <t>ツキ</t>
    </rPh>
    <rPh sb="36" eb="37">
      <t>ヒ</t>
    </rPh>
    <rPh sb="38" eb="42">
      <t>サクシキョク</t>
    </rPh>
    <rPh sb="43" eb="45">
      <t>トウゴウ</t>
    </rPh>
    <phoneticPr fontId="2"/>
  </si>
  <si>
    <t>（１）</t>
    <phoneticPr fontId="2"/>
  </si>
  <si>
    <t>23-2　刑事事件の状況</t>
    <rPh sb="5" eb="7">
      <t>ケイジ</t>
    </rPh>
    <rPh sb="7" eb="9">
      <t>ジケン</t>
    </rPh>
    <rPh sb="10" eb="12">
      <t>ジョウキョウ</t>
    </rPh>
    <phoneticPr fontId="2"/>
  </si>
  <si>
    <t>23-3 　家事事件の状況</t>
    <rPh sb="6" eb="8">
      <t>カジ</t>
    </rPh>
    <rPh sb="8" eb="10">
      <t>ジケン</t>
    </rPh>
    <rPh sb="11" eb="13">
      <t>ジョウキョウ</t>
    </rPh>
    <phoneticPr fontId="2"/>
  </si>
  <si>
    <t>23-4　一般登記件数</t>
    <rPh sb="5" eb="7">
      <t>イッパン</t>
    </rPh>
    <rPh sb="7" eb="9">
      <t>トウキ</t>
    </rPh>
    <rPh sb="9" eb="11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</si>
</sst>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76200</xdr:rowOff>
        </xdr:from>
        <xdr:to>
          <xdr:col>13</xdr:col>
          <xdr:colOff>9525</xdr:colOff>
          <xdr:row>55</xdr:row>
          <xdr:rowOff>38100</xdr:rowOff>
        </xdr:to>
        <xdr:pic>
          <xdr:nvPicPr>
            <xdr:cNvPr id="2049" name="Picture 1">
              <a:extLst>
                <a:ext uri="{FF2B5EF4-FFF2-40B4-BE49-F238E27FC236}">
                  <a16:creationId xmlns:a16="http://schemas.microsoft.com/office/drawing/2014/main" id="{515043FD-6A5C-463A-B5B5-453A51140D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3-4'!$A$1:$I$14" spid="_x0000_s2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6962775"/>
              <a:ext cx="6524625" cy="2705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39"/>
  <sheetViews>
    <sheetView showGridLines="0" tabSelected="1" view="pageBreakPreview" zoomScale="60" zoomScaleNormal="120" workbookViewId="0">
      <selection activeCell="O51" sqref="O51"/>
    </sheetView>
  </sheetViews>
  <sheetFormatPr defaultRowHeight="13.5"/>
  <cols>
    <col min="1" max="1" width="9" style="1"/>
    <col min="2" max="13" width="6.375" style="1" customWidth="1"/>
    <col min="14" max="14" width="1" style="1" customWidth="1"/>
    <col min="15" max="16384" width="9" style="1"/>
  </cols>
  <sheetData>
    <row r="1" spans="1:13" ht="18" customHeight="1">
      <c r="A1" s="9" t="s">
        <v>34</v>
      </c>
    </row>
    <row r="2" spans="1:13" ht="18.75" customHeight="1" thickBot="1">
      <c r="A2" s="23" t="s">
        <v>33</v>
      </c>
      <c r="B2" s="9" t="s">
        <v>31</v>
      </c>
      <c r="J2" s="10" t="s">
        <v>20</v>
      </c>
    </row>
    <row r="3" spans="1:13">
      <c r="A3" s="26" t="s">
        <v>0</v>
      </c>
      <c r="B3" s="28" t="s">
        <v>1</v>
      </c>
      <c r="C3" s="28"/>
      <c r="D3" s="28"/>
      <c r="E3" s="28" t="s">
        <v>13</v>
      </c>
      <c r="F3" s="28"/>
      <c r="G3" s="28"/>
      <c r="H3" s="28" t="s">
        <v>14</v>
      </c>
      <c r="I3" s="28"/>
      <c r="J3" s="29"/>
    </row>
    <row r="4" spans="1:13">
      <c r="A4" s="27"/>
      <c r="B4" s="7" t="s">
        <v>10</v>
      </c>
      <c r="C4" s="7" t="s">
        <v>11</v>
      </c>
      <c r="D4" s="7" t="s">
        <v>12</v>
      </c>
      <c r="E4" s="7" t="s">
        <v>10</v>
      </c>
      <c r="F4" s="7" t="s">
        <v>11</v>
      </c>
      <c r="G4" s="7" t="s">
        <v>12</v>
      </c>
      <c r="H4" s="7" t="s">
        <v>10</v>
      </c>
      <c r="I4" s="7" t="s">
        <v>11</v>
      </c>
      <c r="J4" s="8" t="s">
        <v>12</v>
      </c>
    </row>
    <row r="5" spans="1:13" hidden="1">
      <c r="A5" s="18" t="s">
        <v>8</v>
      </c>
      <c r="B5" s="19">
        <f t="shared" ref="B5:D10" si="0">SUM(E5,H5)</f>
        <v>123</v>
      </c>
      <c r="C5" s="19">
        <f t="shared" si="0"/>
        <v>113</v>
      </c>
      <c r="D5" s="19">
        <f t="shared" si="0"/>
        <v>27</v>
      </c>
      <c r="E5" s="20">
        <v>115</v>
      </c>
      <c r="F5" s="20">
        <v>105</v>
      </c>
      <c r="G5" s="20">
        <v>27</v>
      </c>
      <c r="H5" s="20">
        <v>8</v>
      </c>
      <c r="I5" s="20">
        <v>8</v>
      </c>
      <c r="J5" s="21">
        <v>0</v>
      </c>
    </row>
    <row r="6" spans="1:13" hidden="1">
      <c r="A6" s="18" t="s">
        <v>22</v>
      </c>
      <c r="B6" s="20">
        <f t="shared" si="0"/>
        <v>161</v>
      </c>
      <c r="C6" s="20">
        <f t="shared" si="0"/>
        <v>161</v>
      </c>
      <c r="D6" s="20">
        <f t="shared" si="0"/>
        <v>27</v>
      </c>
      <c r="E6" s="20">
        <v>133</v>
      </c>
      <c r="F6" s="20">
        <v>134</v>
      </c>
      <c r="G6" s="20">
        <v>26</v>
      </c>
      <c r="H6" s="20">
        <v>28</v>
      </c>
      <c r="I6" s="20">
        <v>27</v>
      </c>
      <c r="J6" s="21">
        <v>1</v>
      </c>
    </row>
    <row r="7" spans="1:13" ht="18" customHeight="1">
      <c r="A7" s="25" t="s">
        <v>21</v>
      </c>
      <c r="B7" s="21">
        <f t="shared" si="0"/>
        <v>213</v>
      </c>
      <c r="C7" s="14">
        <f t="shared" si="0"/>
        <v>191</v>
      </c>
      <c r="D7" s="14">
        <f t="shared" si="0"/>
        <v>49</v>
      </c>
      <c r="E7" s="14">
        <v>187</v>
      </c>
      <c r="F7" s="14">
        <v>164</v>
      </c>
      <c r="G7" s="14">
        <v>49</v>
      </c>
      <c r="H7" s="14">
        <v>26</v>
      </c>
      <c r="I7" s="14">
        <v>27</v>
      </c>
      <c r="J7" s="14">
        <v>0</v>
      </c>
    </row>
    <row r="8" spans="1:13" ht="18" customHeight="1">
      <c r="A8" s="25">
        <v>14</v>
      </c>
      <c r="B8" s="21">
        <f t="shared" si="0"/>
        <v>254</v>
      </c>
      <c r="C8" s="14">
        <f t="shared" si="0"/>
        <v>237</v>
      </c>
      <c r="D8" s="14">
        <f t="shared" si="0"/>
        <v>66</v>
      </c>
      <c r="E8" s="14">
        <v>222</v>
      </c>
      <c r="F8" s="14">
        <v>207</v>
      </c>
      <c r="G8" s="14">
        <v>64</v>
      </c>
      <c r="H8" s="14">
        <v>32</v>
      </c>
      <c r="I8" s="14">
        <v>30</v>
      </c>
      <c r="J8" s="14">
        <v>2</v>
      </c>
    </row>
    <row r="9" spans="1:13" ht="18" customHeight="1">
      <c r="A9" s="25">
        <v>15</v>
      </c>
      <c r="B9" s="21">
        <f t="shared" si="0"/>
        <v>197</v>
      </c>
      <c r="C9" s="14">
        <f t="shared" si="0"/>
        <v>241</v>
      </c>
      <c r="D9" s="14">
        <f t="shared" si="0"/>
        <v>22</v>
      </c>
      <c r="E9" s="14">
        <v>169</v>
      </c>
      <c r="F9" s="14">
        <v>212</v>
      </c>
      <c r="G9" s="14">
        <v>21</v>
      </c>
      <c r="H9" s="14">
        <v>28</v>
      </c>
      <c r="I9" s="14">
        <v>29</v>
      </c>
      <c r="J9" s="14">
        <v>1</v>
      </c>
    </row>
    <row r="10" spans="1:13" ht="18" customHeight="1">
      <c r="A10" s="2">
        <v>16</v>
      </c>
      <c r="B10" s="21">
        <f t="shared" si="0"/>
        <v>240</v>
      </c>
      <c r="C10" s="14">
        <f t="shared" si="0"/>
        <v>169</v>
      </c>
      <c r="D10" s="14">
        <f t="shared" si="0"/>
        <v>93</v>
      </c>
      <c r="E10" s="14">
        <v>213</v>
      </c>
      <c r="F10" s="14">
        <v>141</v>
      </c>
      <c r="G10" s="14">
        <v>93</v>
      </c>
      <c r="H10" s="14">
        <v>27</v>
      </c>
      <c r="I10" s="14">
        <v>28</v>
      </c>
      <c r="J10" s="14">
        <v>0</v>
      </c>
    </row>
    <row r="11" spans="1:13" ht="18" customHeight="1" thickBot="1">
      <c r="A11" s="5">
        <v>17</v>
      </c>
      <c r="B11" s="22">
        <v>228</v>
      </c>
      <c r="C11" s="17">
        <v>297</v>
      </c>
      <c r="D11" s="17">
        <v>24</v>
      </c>
      <c r="E11" s="17">
        <v>172</v>
      </c>
      <c r="F11" s="17">
        <v>241</v>
      </c>
      <c r="G11" s="17">
        <v>24</v>
      </c>
      <c r="H11" s="17">
        <v>56</v>
      </c>
      <c r="I11" s="17">
        <v>56</v>
      </c>
      <c r="J11" s="17">
        <v>0</v>
      </c>
    </row>
    <row r="12" spans="1:13">
      <c r="A12" s="6" t="s">
        <v>27</v>
      </c>
    </row>
    <row r="13" spans="1:13">
      <c r="A13" s="6" t="s">
        <v>25</v>
      </c>
    </row>
    <row r="14" spans="1:13" ht="12" customHeight="1">
      <c r="A14" s="6"/>
      <c r="B14" s="6"/>
    </row>
    <row r="15" spans="1:13" ht="18.75" customHeight="1" thickBot="1">
      <c r="A15" s="23" t="s">
        <v>29</v>
      </c>
      <c r="B15" s="9" t="s">
        <v>15</v>
      </c>
      <c r="M15" s="10" t="s">
        <v>20</v>
      </c>
    </row>
    <row r="16" spans="1:13" ht="16.5" customHeight="1">
      <c r="A16" s="26" t="s">
        <v>0</v>
      </c>
      <c r="B16" s="28" t="s">
        <v>1</v>
      </c>
      <c r="C16" s="28"/>
      <c r="D16" s="28"/>
      <c r="E16" s="28" t="s">
        <v>13</v>
      </c>
      <c r="F16" s="28"/>
      <c r="G16" s="28"/>
      <c r="H16" s="28" t="s">
        <v>18</v>
      </c>
      <c r="I16" s="28"/>
      <c r="J16" s="28"/>
      <c r="K16" s="28" t="s">
        <v>14</v>
      </c>
      <c r="L16" s="28"/>
      <c r="M16" s="29"/>
    </row>
    <row r="17" spans="1:13" ht="16.5" customHeight="1">
      <c r="A17" s="27"/>
      <c r="B17" s="7" t="s">
        <v>10</v>
      </c>
      <c r="C17" s="7" t="s">
        <v>11</v>
      </c>
      <c r="D17" s="7" t="s">
        <v>12</v>
      </c>
      <c r="E17" s="7" t="s">
        <v>10</v>
      </c>
      <c r="F17" s="7" t="s">
        <v>11</v>
      </c>
      <c r="G17" s="7" t="s">
        <v>12</v>
      </c>
      <c r="H17" s="7" t="s">
        <v>10</v>
      </c>
      <c r="I17" s="7" t="s">
        <v>11</v>
      </c>
      <c r="J17" s="7" t="s">
        <v>12</v>
      </c>
      <c r="K17" s="7" t="s">
        <v>10</v>
      </c>
      <c r="L17" s="7" t="s">
        <v>11</v>
      </c>
      <c r="M17" s="8" t="s">
        <v>12</v>
      </c>
    </row>
    <row r="18" spans="1:13" hidden="1">
      <c r="A18" s="3" t="s">
        <v>8</v>
      </c>
      <c r="B18" s="19">
        <f t="shared" ref="B18:D23" si="1">SUM(E18,H18,K18)</f>
        <v>2186</v>
      </c>
      <c r="C18" s="19">
        <f t="shared" si="1"/>
        <v>2178</v>
      </c>
      <c r="D18" s="19">
        <f t="shared" si="1"/>
        <v>10</v>
      </c>
      <c r="E18" s="20">
        <v>38</v>
      </c>
      <c r="F18" s="20">
        <v>30</v>
      </c>
      <c r="G18" s="20">
        <v>10</v>
      </c>
      <c r="H18" s="20">
        <v>1554</v>
      </c>
      <c r="I18" s="20">
        <v>1554</v>
      </c>
      <c r="J18" s="20">
        <v>0</v>
      </c>
      <c r="K18" s="20">
        <v>594</v>
      </c>
      <c r="L18" s="20">
        <v>594</v>
      </c>
      <c r="M18" s="21">
        <v>0</v>
      </c>
    </row>
    <row r="19" spans="1:13" hidden="1">
      <c r="A19" s="3" t="s">
        <v>22</v>
      </c>
      <c r="B19" s="20">
        <f t="shared" si="1"/>
        <v>2299</v>
      </c>
      <c r="C19" s="20">
        <f t="shared" si="1"/>
        <v>2306</v>
      </c>
      <c r="D19" s="20">
        <f t="shared" si="1"/>
        <v>3</v>
      </c>
      <c r="E19" s="20">
        <v>28</v>
      </c>
      <c r="F19" s="20">
        <v>35</v>
      </c>
      <c r="G19" s="20">
        <v>3</v>
      </c>
      <c r="H19" s="20">
        <v>1624</v>
      </c>
      <c r="I19" s="20">
        <v>1624</v>
      </c>
      <c r="J19" s="20">
        <v>0</v>
      </c>
      <c r="K19" s="20">
        <v>647</v>
      </c>
      <c r="L19" s="20">
        <v>647</v>
      </c>
      <c r="M19" s="21">
        <v>0</v>
      </c>
    </row>
    <row r="20" spans="1:13" ht="18" customHeight="1">
      <c r="A20" s="2" t="s">
        <v>21</v>
      </c>
      <c r="B20" s="21">
        <f t="shared" si="1"/>
        <v>2112</v>
      </c>
      <c r="C20" s="14">
        <f t="shared" si="1"/>
        <v>2106</v>
      </c>
      <c r="D20" s="14">
        <f t="shared" si="1"/>
        <v>9</v>
      </c>
      <c r="E20" s="14">
        <v>24</v>
      </c>
      <c r="F20" s="14">
        <v>18</v>
      </c>
      <c r="G20" s="14">
        <v>9</v>
      </c>
      <c r="H20" s="14">
        <v>1371</v>
      </c>
      <c r="I20" s="14">
        <v>1371</v>
      </c>
      <c r="J20" s="14">
        <v>0</v>
      </c>
      <c r="K20" s="14">
        <v>717</v>
      </c>
      <c r="L20" s="14">
        <v>717</v>
      </c>
      <c r="M20" s="14">
        <v>0</v>
      </c>
    </row>
    <row r="21" spans="1:13" ht="18" customHeight="1">
      <c r="A21" s="2">
        <v>14</v>
      </c>
      <c r="B21" s="21">
        <f t="shared" si="1"/>
        <v>1827</v>
      </c>
      <c r="C21" s="14">
        <f t="shared" si="1"/>
        <v>1806</v>
      </c>
      <c r="D21" s="14">
        <f t="shared" si="1"/>
        <v>30</v>
      </c>
      <c r="E21" s="14">
        <v>39</v>
      </c>
      <c r="F21" s="14">
        <v>39</v>
      </c>
      <c r="G21" s="14">
        <v>9</v>
      </c>
      <c r="H21" s="14">
        <v>1129</v>
      </c>
      <c r="I21" s="14">
        <v>1108</v>
      </c>
      <c r="J21" s="14">
        <v>21</v>
      </c>
      <c r="K21" s="14">
        <v>659</v>
      </c>
      <c r="L21" s="14">
        <v>659</v>
      </c>
      <c r="M21" s="14">
        <v>0</v>
      </c>
    </row>
    <row r="22" spans="1:13" ht="18" customHeight="1">
      <c r="A22" s="2">
        <v>15</v>
      </c>
      <c r="B22" s="21">
        <f t="shared" si="1"/>
        <v>1837</v>
      </c>
      <c r="C22" s="14">
        <f t="shared" si="1"/>
        <v>1810</v>
      </c>
      <c r="D22" s="14">
        <f t="shared" si="1"/>
        <v>57</v>
      </c>
      <c r="E22" s="14">
        <v>52</v>
      </c>
      <c r="F22" s="14">
        <v>47</v>
      </c>
      <c r="G22" s="14">
        <v>14</v>
      </c>
      <c r="H22" s="14">
        <v>1001</v>
      </c>
      <c r="I22" s="14">
        <v>979</v>
      </c>
      <c r="J22" s="14">
        <v>43</v>
      </c>
      <c r="K22" s="14">
        <v>784</v>
      </c>
      <c r="L22" s="14">
        <v>784</v>
      </c>
      <c r="M22" s="14">
        <v>0</v>
      </c>
    </row>
    <row r="23" spans="1:13" ht="18" customHeight="1">
      <c r="A23" s="2">
        <v>16</v>
      </c>
      <c r="B23" s="21">
        <f t="shared" si="1"/>
        <v>1850</v>
      </c>
      <c r="C23" s="14">
        <f t="shared" si="1"/>
        <v>1860</v>
      </c>
      <c r="D23" s="14">
        <f t="shared" si="1"/>
        <v>47</v>
      </c>
      <c r="E23" s="14">
        <v>43</v>
      </c>
      <c r="F23" s="14">
        <v>49</v>
      </c>
      <c r="G23" s="14">
        <v>8</v>
      </c>
      <c r="H23" s="14">
        <v>925</v>
      </c>
      <c r="I23" s="14">
        <v>929</v>
      </c>
      <c r="J23" s="14">
        <v>39</v>
      </c>
      <c r="K23" s="14">
        <v>882</v>
      </c>
      <c r="L23" s="14">
        <v>882</v>
      </c>
      <c r="M23" s="14">
        <v>0</v>
      </c>
    </row>
    <row r="24" spans="1:13" ht="18" customHeight="1" thickBot="1">
      <c r="A24" s="5">
        <v>17</v>
      </c>
      <c r="B24" s="22">
        <v>1742</v>
      </c>
      <c r="C24" s="17">
        <v>1764</v>
      </c>
      <c r="D24" s="17">
        <v>25</v>
      </c>
      <c r="E24" s="17">
        <v>46</v>
      </c>
      <c r="F24" s="17">
        <v>40</v>
      </c>
      <c r="G24" s="17">
        <v>14</v>
      </c>
      <c r="H24" s="17">
        <v>963</v>
      </c>
      <c r="I24" s="17">
        <v>991</v>
      </c>
      <c r="J24" s="17">
        <v>11</v>
      </c>
      <c r="K24" s="17">
        <v>733</v>
      </c>
      <c r="L24" s="17">
        <v>733</v>
      </c>
      <c r="M24" s="17">
        <v>0</v>
      </c>
    </row>
    <row r="25" spans="1:13">
      <c r="A25" s="6" t="s">
        <v>27</v>
      </c>
    </row>
    <row r="26" spans="1:13">
      <c r="A26" s="6" t="s">
        <v>25</v>
      </c>
    </row>
    <row r="27" spans="1:13" ht="12" customHeight="1"/>
    <row r="28" spans="1:13" ht="18.75" customHeight="1" thickBot="1">
      <c r="A28" s="12" t="s">
        <v>35</v>
      </c>
      <c r="B28" s="9"/>
      <c r="F28" s="1" t="s">
        <v>30</v>
      </c>
      <c r="M28" s="10" t="s">
        <v>16</v>
      </c>
    </row>
    <row r="29" spans="1:13" ht="16.5" customHeight="1">
      <c r="A29" s="26" t="s">
        <v>0</v>
      </c>
      <c r="B29" s="28" t="s">
        <v>1</v>
      </c>
      <c r="C29" s="28"/>
      <c r="D29" s="28"/>
      <c r="E29" s="28" t="s">
        <v>19</v>
      </c>
      <c r="F29" s="28"/>
      <c r="G29" s="28"/>
      <c r="H29" s="28" t="s">
        <v>17</v>
      </c>
      <c r="I29" s="28"/>
      <c r="J29" s="28"/>
      <c r="K29" s="28" t="s">
        <v>14</v>
      </c>
      <c r="L29" s="28"/>
      <c r="M29" s="29"/>
    </row>
    <row r="30" spans="1:13" ht="16.5" customHeight="1">
      <c r="A30" s="27"/>
      <c r="B30" s="7" t="s">
        <v>10</v>
      </c>
      <c r="C30" s="7" t="s">
        <v>11</v>
      </c>
      <c r="D30" s="7" t="s">
        <v>12</v>
      </c>
      <c r="E30" s="7" t="s">
        <v>10</v>
      </c>
      <c r="F30" s="7" t="s">
        <v>11</v>
      </c>
      <c r="G30" s="7" t="s">
        <v>12</v>
      </c>
      <c r="H30" s="7" t="s">
        <v>10</v>
      </c>
      <c r="I30" s="7" t="s">
        <v>11</v>
      </c>
      <c r="J30" s="7" t="s">
        <v>12</v>
      </c>
      <c r="K30" s="7" t="s">
        <v>10</v>
      </c>
      <c r="L30" s="7" t="s">
        <v>11</v>
      </c>
      <c r="M30" s="8" t="s">
        <v>12</v>
      </c>
    </row>
    <row r="31" spans="1:13" hidden="1">
      <c r="A31" s="3" t="s">
        <v>8</v>
      </c>
      <c r="B31" s="19">
        <f t="shared" ref="B31:B36" si="2">SUM(E31,H31,K31)</f>
        <v>848</v>
      </c>
      <c r="C31" s="19">
        <f t="shared" ref="C31:C36" si="3">SUM(F31,I31,L31)</f>
        <v>858</v>
      </c>
      <c r="D31" s="19">
        <f t="shared" ref="D31:D36" si="4">SUM(G31,J31,M31)</f>
        <v>130</v>
      </c>
      <c r="E31" s="20">
        <v>620</v>
      </c>
      <c r="F31" s="20">
        <v>630</v>
      </c>
      <c r="G31" s="20">
        <v>49</v>
      </c>
      <c r="H31" s="20">
        <v>191</v>
      </c>
      <c r="I31" s="20">
        <v>190</v>
      </c>
      <c r="J31" s="20">
        <v>77</v>
      </c>
      <c r="K31" s="20">
        <v>37</v>
      </c>
      <c r="L31" s="20">
        <v>38</v>
      </c>
      <c r="M31" s="21">
        <v>4</v>
      </c>
    </row>
    <row r="32" spans="1:13" hidden="1">
      <c r="A32" s="3" t="s">
        <v>22</v>
      </c>
      <c r="B32" s="20">
        <f t="shared" si="2"/>
        <v>781</v>
      </c>
      <c r="C32" s="20">
        <f t="shared" si="3"/>
        <v>802</v>
      </c>
      <c r="D32" s="20">
        <f t="shared" si="4"/>
        <v>109</v>
      </c>
      <c r="E32" s="20">
        <v>570</v>
      </c>
      <c r="F32" s="20">
        <v>572</v>
      </c>
      <c r="G32" s="20">
        <v>47</v>
      </c>
      <c r="H32" s="20">
        <v>181</v>
      </c>
      <c r="I32" s="20">
        <v>205</v>
      </c>
      <c r="J32" s="20">
        <v>53</v>
      </c>
      <c r="K32" s="20">
        <v>30</v>
      </c>
      <c r="L32" s="20">
        <v>25</v>
      </c>
      <c r="M32" s="21">
        <v>9</v>
      </c>
    </row>
    <row r="33" spans="1:13" ht="18" customHeight="1">
      <c r="A33" s="2" t="s">
        <v>21</v>
      </c>
      <c r="B33" s="21">
        <f t="shared" si="2"/>
        <v>789</v>
      </c>
      <c r="C33" s="14">
        <f t="shared" si="3"/>
        <v>792</v>
      </c>
      <c r="D33" s="14">
        <f t="shared" si="4"/>
        <v>106</v>
      </c>
      <c r="E33" s="14">
        <v>575</v>
      </c>
      <c r="F33" s="14">
        <v>585</v>
      </c>
      <c r="G33" s="14">
        <v>37</v>
      </c>
      <c r="H33" s="14">
        <v>180</v>
      </c>
      <c r="I33" s="14">
        <v>168</v>
      </c>
      <c r="J33" s="14">
        <v>65</v>
      </c>
      <c r="K33" s="14">
        <v>34</v>
      </c>
      <c r="L33" s="14">
        <v>39</v>
      </c>
      <c r="M33" s="14">
        <v>4</v>
      </c>
    </row>
    <row r="34" spans="1:13" ht="18" customHeight="1">
      <c r="A34" s="2">
        <v>14</v>
      </c>
      <c r="B34" s="21">
        <f t="shared" si="2"/>
        <v>996</v>
      </c>
      <c r="C34" s="14">
        <f t="shared" si="3"/>
        <v>960</v>
      </c>
      <c r="D34" s="14">
        <f t="shared" si="4"/>
        <v>142</v>
      </c>
      <c r="E34" s="14">
        <v>760</v>
      </c>
      <c r="F34" s="14">
        <v>731</v>
      </c>
      <c r="G34" s="14">
        <v>66</v>
      </c>
      <c r="H34" s="14">
        <v>204</v>
      </c>
      <c r="I34" s="14">
        <v>200</v>
      </c>
      <c r="J34" s="14">
        <v>69</v>
      </c>
      <c r="K34" s="14">
        <v>32</v>
      </c>
      <c r="L34" s="14">
        <v>29</v>
      </c>
      <c r="M34" s="14">
        <v>7</v>
      </c>
    </row>
    <row r="35" spans="1:13" ht="18" customHeight="1">
      <c r="A35" s="2">
        <v>15</v>
      </c>
      <c r="B35" s="21">
        <f t="shared" si="2"/>
        <v>996</v>
      </c>
      <c r="C35" s="14">
        <f t="shared" si="3"/>
        <v>950</v>
      </c>
      <c r="D35" s="14">
        <f t="shared" si="4"/>
        <v>188</v>
      </c>
      <c r="E35" s="14">
        <v>711</v>
      </c>
      <c r="F35" s="14">
        <v>685</v>
      </c>
      <c r="G35" s="14">
        <v>92</v>
      </c>
      <c r="H35" s="14">
        <v>250</v>
      </c>
      <c r="I35" s="14">
        <v>229</v>
      </c>
      <c r="J35" s="14">
        <v>90</v>
      </c>
      <c r="K35" s="14">
        <v>35</v>
      </c>
      <c r="L35" s="14">
        <v>36</v>
      </c>
      <c r="M35" s="14">
        <v>6</v>
      </c>
    </row>
    <row r="36" spans="1:13" ht="18" customHeight="1">
      <c r="A36" s="2">
        <v>16</v>
      </c>
      <c r="B36" s="21">
        <f t="shared" si="2"/>
        <v>1121</v>
      </c>
      <c r="C36" s="14">
        <f t="shared" si="3"/>
        <v>1156</v>
      </c>
      <c r="D36" s="14">
        <f t="shared" si="4"/>
        <v>153</v>
      </c>
      <c r="E36" s="14">
        <v>838</v>
      </c>
      <c r="F36" s="14">
        <v>875</v>
      </c>
      <c r="G36" s="14">
        <v>55</v>
      </c>
      <c r="H36" s="14">
        <v>239</v>
      </c>
      <c r="I36" s="14">
        <v>241</v>
      </c>
      <c r="J36" s="14">
        <v>88</v>
      </c>
      <c r="K36" s="14">
        <v>44</v>
      </c>
      <c r="L36" s="14">
        <v>40</v>
      </c>
      <c r="M36" s="14">
        <v>10</v>
      </c>
    </row>
    <row r="37" spans="1:13" ht="18" customHeight="1" thickBot="1">
      <c r="A37" s="5">
        <v>17</v>
      </c>
      <c r="B37" s="22">
        <v>1196</v>
      </c>
      <c r="C37" s="17">
        <v>1198</v>
      </c>
      <c r="D37" s="17">
        <v>151</v>
      </c>
      <c r="E37" s="17">
        <v>913</v>
      </c>
      <c r="F37" s="17">
        <v>917</v>
      </c>
      <c r="G37" s="17">
        <v>51</v>
      </c>
      <c r="H37" s="17">
        <v>221</v>
      </c>
      <c r="I37" s="17">
        <v>226</v>
      </c>
      <c r="J37" s="17">
        <v>83</v>
      </c>
      <c r="K37" s="17">
        <v>62</v>
      </c>
      <c r="L37" s="17">
        <v>55</v>
      </c>
      <c r="M37" s="17">
        <v>17</v>
      </c>
    </row>
    <row r="38" spans="1:13">
      <c r="A38" s="6" t="s">
        <v>26</v>
      </c>
    </row>
    <row r="39" spans="1:13">
      <c r="A39" s="6" t="s">
        <v>25</v>
      </c>
    </row>
  </sheetData>
  <mergeCells count="14">
    <mergeCell ref="A29:A30"/>
    <mergeCell ref="B29:D29"/>
    <mergeCell ref="E29:G29"/>
    <mergeCell ref="H29:J29"/>
    <mergeCell ref="K29:M29"/>
    <mergeCell ref="A3:A4"/>
    <mergeCell ref="B3:D3"/>
    <mergeCell ref="E3:G3"/>
    <mergeCell ref="H3:J3"/>
    <mergeCell ref="K16:M16"/>
    <mergeCell ref="A16:A17"/>
    <mergeCell ref="B16:D16"/>
    <mergeCell ref="E16:G16"/>
    <mergeCell ref="H16:J1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&amp;C&amp;"明朝,標準"- 241 -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4"/>
  <sheetViews>
    <sheetView workbookViewId="0">
      <selection activeCell="B1" sqref="B1"/>
    </sheetView>
  </sheetViews>
  <sheetFormatPr defaultRowHeight="13.5"/>
  <cols>
    <col min="1" max="1" width="9" style="1"/>
    <col min="2" max="5" width="9.125" style="1" customWidth="1"/>
    <col min="6" max="6" width="11.125" style="1" customWidth="1"/>
    <col min="7" max="8" width="8.625" style="1" customWidth="1"/>
    <col min="9" max="9" width="11.625" style="1" customWidth="1"/>
    <col min="10" max="16384" width="9" style="1"/>
  </cols>
  <sheetData>
    <row r="1" spans="1:9" ht="18.75" customHeight="1" thickBot="1">
      <c r="A1" s="9" t="s">
        <v>36</v>
      </c>
      <c r="E1" s="24" t="s">
        <v>28</v>
      </c>
    </row>
    <row r="2" spans="1:9" ht="24.75" customHeight="1">
      <c r="A2" s="26" t="s">
        <v>0</v>
      </c>
      <c r="B2" s="28" t="s">
        <v>1</v>
      </c>
      <c r="C2" s="28"/>
      <c r="D2" s="28" t="s">
        <v>4</v>
      </c>
      <c r="E2" s="28"/>
      <c r="F2" s="32" t="s">
        <v>6</v>
      </c>
      <c r="G2" s="28" t="s">
        <v>5</v>
      </c>
      <c r="H2" s="28"/>
      <c r="I2" s="30" t="s">
        <v>7</v>
      </c>
    </row>
    <row r="3" spans="1:9" ht="24.75" customHeight="1">
      <c r="A3" s="27"/>
      <c r="B3" s="7" t="s">
        <v>2</v>
      </c>
      <c r="C3" s="7" t="s">
        <v>3</v>
      </c>
      <c r="D3" s="7" t="s">
        <v>2</v>
      </c>
      <c r="E3" s="7" t="s">
        <v>3</v>
      </c>
      <c r="F3" s="33"/>
      <c r="G3" s="7" t="s">
        <v>2</v>
      </c>
      <c r="H3" s="7" t="s">
        <v>3</v>
      </c>
      <c r="I3" s="31"/>
    </row>
    <row r="4" spans="1:9" ht="21.75" hidden="1" customHeight="1">
      <c r="A4" s="4" t="s">
        <v>8</v>
      </c>
      <c r="B4" s="13">
        <f t="shared" ref="B4:B9" si="0">SUM(D4,F4,G4)</f>
        <v>27665</v>
      </c>
      <c r="C4" s="13">
        <f t="shared" ref="C4:C9" si="1">SUM(E4,H4)</f>
        <v>49294</v>
      </c>
      <c r="D4" s="13">
        <v>25975</v>
      </c>
      <c r="E4" s="13">
        <v>49282</v>
      </c>
      <c r="F4" s="13">
        <v>1678</v>
      </c>
      <c r="G4" s="13">
        <v>12</v>
      </c>
      <c r="H4" s="13">
        <v>12</v>
      </c>
      <c r="I4" s="13">
        <v>375994</v>
      </c>
    </row>
    <row r="5" spans="1:9" ht="21.75" hidden="1" customHeight="1">
      <c r="A5" s="4" t="s">
        <v>22</v>
      </c>
      <c r="B5" s="14">
        <f t="shared" si="0"/>
        <v>24112</v>
      </c>
      <c r="C5" s="14">
        <f t="shared" si="1"/>
        <v>49582</v>
      </c>
      <c r="D5" s="14">
        <v>22573</v>
      </c>
      <c r="E5" s="14">
        <v>49570</v>
      </c>
      <c r="F5" s="14">
        <v>1531</v>
      </c>
      <c r="G5" s="14">
        <v>8</v>
      </c>
      <c r="H5" s="14">
        <v>12</v>
      </c>
      <c r="I5" s="14">
        <v>333328</v>
      </c>
    </row>
    <row r="6" spans="1:9" ht="18" customHeight="1">
      <c r="A6" s="11" t="s">
        <v>21</v>
      </c>
      <c r="B6" s="14">
        <f t="shared" si="0"/>
        <v>40575</v>
      </c>
      <c r="C6" s="14">
        <f t="shared" si="1"/>
        <v>116883</v>
      </c>
      <c r="D6" s="14">
        <v>39142</v>
      </c>
      <c r="E6" s="14">
        <v>116877</v>
      </c>
      <c r="F6" s="14">
        <v>1432</v>
      </c>
      <c r="G6" s="14">
        <v>1</v>
      </c>
      <c r="H6" s="14">
        <v>6</v>
      </c>
      <c r="I6" s="14">
        <v>337319</v>
      </c>
    </row>
    <row r="7" spans="1:9" ht="18" customHeight="1">
      <c r="A7" s="15">
        <v>14</v>
      </c>
      <c r="B7" s="14">
        <f t="shared" si="0"/>
        <v>24297</v>
      </c>
      <c r="C7" s="14">
        <f t="shared" si="1"/>
        <v>51228</v>
      </c>
      <c r="D7" s="14">
        <v>22851</v>
      </c>
      <c r="E7" s="14">
        <v>51225</v>
      </c>
      <c r="F7" s="14">
        <v>1443</v>
      </c>
      <c r="G7" s="14">
        <v>3</v>
      </c>
      <c r="H7" s="14">
        <v>3</v>
      </c>
      <c r="I7" s="14">
        <v>313525</v>
      </c>
    </row>
    <row r="8" spans="1:9" ht="18" customHeight="1">
      <c r="A8" s="15">
        <v>15</v>
      </c>
      <c r="B8" s="14">
        <f t="shared" si="0"/>
        <v>24293</v>
      </c>
      <c r="C8" s="14">
        <f t="shared" si="1"/>
        <v>50520</v>
      </c>
      <c r="D8" s="14">
        <v>22722</v>
      </c>
      <c r="E8" s="14">
        <v>50520</v>
      </c>
      <c r="F8" s="14">
        <v>1571</v>
      </c>
      <c r="G8" s="14">
        <v>0</v>
      </c>
      <c r="H8" s="14">
        <v>0</v>
      </c>
      <c r="I8" s="14">
        <v>294264</v>
      </c>
    </row>
    <row r="9" spans="1:9" ht="18" customHeight="1">
      <c r="A9" s="15">
        <v>16</v>
      </c>
      <c r="B9" s="14">
        <f t="shared" si="0"/>
        <v>33740</v>
      </c>
      <c r="C9" s="14">
        <f t="shared" si="1"/>
        <v>67952</v>
      </c>
      <c r="D9" s="14">
        <v>32020</v>
      </c>
      <c r="E9" s="14">
        <v>67951</v>
      </c>
      <c r="F9" s="14">
        <v>1719</v>
      </c>
      <c r="G9" s="14">
        <v>1</v>
      </c>
      <c r="H9" s="14">
        <v>1</v>
      </c>
      <c r="I9" s="14">
        <v>361251</v>
      </c>
    </row>
    <row r="10" spans="1:9" ht="18" customHeight="1" thickBot="1">
      <c r="A10" s="16">
        <v>17</v>
      </c>
      <c r="B10" s="17">
        <f>SUM(D10,F10,G10)</f>
        <v>38039</v>
      </c>
      <c r="C10" s="17">
        <f>SUM(E10,H10)</f>
        <v>80342</v>
      </c>
      <c r="D10" s="17">
        <v>35678</v>
      </c>
      <c r="E10" s="17">
        <v>80323</v>
      </c>
      <c r="F10" s="17">
        <v>2342</v>
      </c>
      <c r="G10" s="17">
        <v>19</v>
      </c>
      <c r="H10" s="17">
        <v>19</v>
      </c>
      <c r="I10" s="17">
        <v>722369</v>
      </c>
    </row>
    <row r="11" spans="1:9">
      <c r="A11" s="6" t="s">
        <v>24</v>
      </c>
    </row>
    <row r="12" spans="1:9">
      <c r="A12" s="6" t="s">
        <v>23</v>
      </c>
    </row>
    <row r="13" spans="1:9">
      <c r="A13" s="6" t="s">
        <v>32</v>
      </c>
    </row>
    <row r="14" spans="1:9">
      <c r="A14" s="6" t="s">
        <v>9</v>
      </c>
    </row>
  </sheetData>
  <mergeCells count="6">
    <mergeCell ref="I2:I3"/>
    <mergeCell ref="A2:A3"/>
    <mergeCell ref="B2:C2"/>
    <mergeCell ref="D2:E2"/>
    <mergeCell ref="F2:F3"/>
    <mergeCell ref="G2:H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23-2.3.4</vt:lpstr>
      <vt:lpstr>23-4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2023-03-10T06:38:18Z</cp:lastPrinted>
  <dcterms:created xsi:type="dcterms:W3CDTF">1997-01-08T22:48:59Z</dcterms:created>
  <dcterms:modified xsi:type="dcterms:W3CDTF">2023-03-10T06:38:27Z</dcterms:modified>
</cp:coreProperties>
</file>