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8F45FA9F-B6B4-4F48-B6CD-13B137718F38}" xr6:coauthVersionLast="36" xr6:coauthVersionMax="36" xr10:uidLastSave="{00000000-0000-0000-0000-000000000000}"/>
  <bookViews>
    <workbookView xWindow="0" yWindow="0" windowWidth="28800" windowHeight="12285"/>
  </bookViews>
  <sheets>
    <sheet name="23-9" sheetId="8" r:id="rId1"/>
    <sheet name="23-4" sheetId="5" state="hidden" r:id="rId2"/>
  </sheets>
  <definedNames>
    <definedName name="_xlnm.Print_Area" localSheetId="0">'23-9'!$A$1:$I$134</definedName>
  </definedNames>
  <calcPr calcId="191029"/>
</workbook>
</file>

<file path=xl/calcChain.xml><?xml version="1.0" encoding="utf-8"?>
<calcChain xmlns="http://schemas.openxmlformats.org/spreadsheetml/2006/main">
  <c r="E38" i="8" l="1"/>
  <c r="E37" i="8" s="1"/>
  <c r="E6" i="8"/>
  <c r="E7" i="8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I105" i="8"/>
  <c r="H105" i="8"/>
  <c r="G105" i="8"/>
  <c r="F105" i="8"/>
  <c r="E105" i="8"/>
  <c r="I104" i="8"/>
  <c r="H104" i="8"/>
  <c r="G104" i="8"/>
  <c r="F104" i="8"/>
  <c r="E104" i="8"/>
  <c r="I71" i="8"/>
  <c r="I70" i="8" s="1"/>
  <c r="H71" i="8"/>
  <c r="H70" i="8" s="1"/>
  <c r="G71" i="8"/>
  <c r="G70" i="8" s="1"/>
  <c r="F71" i="8"/>
  <c r="F70" i="8" s="1"/>
  <c r="E71" i="8"/>
  <c r="E70" i="8"/>
  <c r="D27" i="8"/>
  <c r="D28" i="8"/>
  <c r="D29" i="8"/>
  <c r="D25" i="8" s="1"/>
  <c r="D30" i="8"/>
  <c r="D31" i="8"/>
  <c r="D32" i="8"/>
  <c r="C28" i="8"/>
  <c r="C29" i="8"/>
  <c r="C30" i="8"/>
  <c r="C31" i="8"/>
  <c r="C32" i="8"/>
  <c r="C27" i="8"/>
  <c r="C25" i="8" s="1"/>
  <c r="D6" i="8"/>
  <c r="D4" i="8" s="1"/>
  <c r="D3" i="8" s="1"/>
  <c r="F6" i="8"/>
  <c r="F4" i="8" s="1"/>
  <c r="F3" i="8" s="1"/>
  <c r="G6" i="8"/>
  <c r="G4" i="8" s="1"/>
  <c r="G3" i="8" s="1"/>
  <c r="H6" i="8"/>
  <c r="H4" i="8" s="1"/>
  <c r="H3" i="8" s="1"/>
  <c r="I6" i="8"/>
  <c r="I4" i="8" s="1"/>
  <c r="I3" i="8" s="1"/>
  <c r="D7" i="8"/>
  <c r="F7" i="8"/>
  <c r="G7" i="8"/>
  <c r="H7" i="8"/>
  <c r="I7" i="8"/>
  <c r="D8" i="8"/>
  <c r="E8" i="8"/>
  <c r="E4" i="8" s="1"/>
  <c r="E3" i="8" s="1"/>
  <c r="F8" i="8"/>
  <c r="G8" i="8"/>
  <c r="H8" i="8"/>
  <c r="I8" i="8"/>
  <c r="D9" i="8"/>
  <c r="E9" i="8"/>
  <c r="F9" i="8"/>
  <c r="G9" i="8"/>
  <c r="H9" i="8"/>
  <c r="I9" i="8"/>
  <c r="D10" i="8"/>
  <c r="E10" i="8"/>
  <c r="F10" i="8"/>
  <c r="G10" i="8"/>
  <c r="H10" i="8"/>
  <c r="I10" i="8"/>
  <c r="D12" i="8"/>
  <c r="E12" i="8"/>
  <c r="F12" i="8"/>
  <c r="G12" i="8"/>
  <c r="H12" i="8"/>
  <c r="I12" i="8"/>
  <c r="D13" i="8"/>
  <c r="E13" i="8"/>
  <c r="F13" i="8"/>
  <c r="G13" i="8"/>
  <c r="H13" i="8"/>
  <c r="I13" i="8"/>
  <c r="D14" i="8"/>
  <c r="E14" i="8"/>
  <c r="F14" i="8"/>
  <c r="G14" i="8"/>
  <c r="H14" i="8"/>
  <c r="I14" i="8"/>
  <c r="D15" i="8"/>
  <c r="E15" i="8"/>
  <c r="F15" i="8"/>
  <c r="G15" i="8"/>
  <c r="H15" i="8"/>
  <c r="I15" i="8"/>
  <c r="D16" i="8"/>
  <c r="E16" i="8"/>
  <c r="F16" i="8"/>
  <c r="G16" i="8"/>
  <c r="H16" i="8"/>
  <c r="I16" i="8"/>
  <c r="D18" i="8"/>
  <c r="E18" i="8"/>
  <c r="F18" i="8"/>
  <c r="G18" i="8"/>
  <c r="H18" i="8"/>
  <c r="I18" i="8"/>
  <c r="D19" i="8"/>
  <c r="E19" i="8"/>
  <c r="F19" i="8"/>
  <c r="G19" i="8"/>
  <c r="H19" i="8"/>
  <c r="I19" i="8"/>
  <c r="D20" i="8"/>
  <c r="E20" i="8"/>
  <c r="F20" i="8"/>
  <c r="G20" i="8"/>
  <c r="H20" i="8"/>
  <c r="I20" i="8"/>
  <c r="D21" i="8"/>
  <c r="E21" i="8"/>
  <c r="F21" i="8"/>
  <c r="G21" i="8"/>
  <c r="H21" i="8"/>
  <c r="I21" i="8"/>
  <c r="D22" i="8"/>
  <c r="E22" i="8"/>
  <c r="F22" i="8"/>
  <c r="G22" i="8"/>
  <c r="H22" i="8"/>
  <c r="I22" i="8"/>
  <c r="D23" i="8"/>
  <c r="E23" i="8"/>
  <c r="F23" i="8"/>
  <c r="G23" i="8"/>
  <c r="H23" i="8"/>
  <c r="I23" i="8"/>
  <c r="D24" i="8"/>
  <c r="E24" i="8"/>
  <c r="F24" i="8"/>
  <c r="G24" i="8"/>
  <c r="H24" i="8"/>
  <c r="I24" i="8"/>
  <c r="C7" i="8"/>
  <c r="C4" i="8" s="1"/>
  <c r="C3" i="8" s="1"/>
  <c r="C8" i="8"/>
  <c r="C9" i="8"/>
  <c r="C10" i="8"/>
  <c r="C12" i="8"/>
  <c r="C13" i="8"/>
  <c r="C14" i="8"/>
  <c r="C15" i="8"/>
  <c r="C16" i="8"/>
  <c r="C18" i="8"/>
  <c r="C19" i="8"/>
  <c r="C20" i="8"/>
  <c r="C21" i="8"/>
  <c r="C22" i="8"/>
  <c r="C23" i="8"/>
  <c r="C24" i="8"/>
  <c r="C6" i="8"/>
  <c r="I38" i="8"/>
  <c r="I37" i="8"/>
  <c r="D126" i="8"/>
  <c r="C126" i="8"/>
  <c r="D105" i="8"/>
  <c r="C105" i="8"/>
  <c r="D104" i="8"/>
  <c r="C104" i="8"/>
  <c r="D92" i="8"/>
  <c r="C92" i="8"/>
  <c r="D71" i="8"/>
  <c r="D70" i="8" s="1"/>
  <c r="C71" i="8"/>
  <c r="C70" i="8"/>
  <c r="D38" i="8"/>
  <c r="D37" i="8" s="1"/>
  <c r="D59" i="8"/>
  <c r="F38" i="8"/>
  <c r="F37" i="8"/>
  <c r="G38" i="8"/>
  <c r="G37" i="8"/>
  <c r="H38" i="8"/>
  <c r="H37" i="8"/>
  <c r="C38" i="8"/>
  <c r="C59" i="8"/>
  <c r="C37" i="8"/>
</calcChain>
</file>

<file path=xl/sharedStrings.xml><?xml version="1.0" encoding="utf-8"?>
<sst xmlns="http://schemas.openxmlformats.org/spreadsheetml/2006/main" count="449" uniqueCount="68">
  <si>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</si>
  <si>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</si>
  <si>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</si>
  <si>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</si>
  <si>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</si>
  <si>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</si>
  <si>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</si>
  <si>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</si>
  <si>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</si>
  <si>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</si>
  <si>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</si>
  <si>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</si>
  <si>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</si>
  <si>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</si>
  <si>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小計</t>
    <rPh sb="0" eb="2">
      <t>ショウケイ</t>
    </rPh>
    <phoneticPr fontId="2"/>
  </si>
  <si>
    <t>信号無視</t>
    <rPh sb="0" eb="2">
      <t>シンゴウ</t>
    </rPh>
    <rPh sb="2" eb="4">
      <t>ムシ</t>
    </rPh>
    <phoneticPr fontId="2"/>
  </si>
  <si>
    <t>通行区分違反</t>
    <rPh sb="0" eb="2">
      <t>ツウコウ</t>
    </rPh>
    <rPh sb="2" eb="4">
      <t>クブン</t>
    </rPh>
    <rPh sb="4" eb="6">
      <t>イハン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</si>
  <si>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</si>
  <si>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追越方法違反</t>
    <rPh sb="0" eb="2">
      <t>オイコシ</t>
    </rPh>
    <rPh sb="2" eb="4">
      <t>ホウホウ</t>
    </rPh>
    <rPh sb="4" eb="6">
      <t>イハン</t>
    </rPh>
    <phoneticPr fontId="2"/>
  </si>
  <si>
    <t>優先通行違反</t>
    <rPh sb="0" eb="2">
      <t>ユウセン</t>
    </rPh>
    <rPh sb="2" eb="4">
      <t>ツウコウ</t>
    </rPh>
    <rPh sb="4" eb="6">
      <t>イハン</t>
    </rPh>
    <phoneticPr fontId="2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</si>
  <si>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2"/>
  </si>
  <si>
    <t>右左折違反</t>
    <rPh sb="0" eb="3">
      <t>ウサセツ</t>
    </rPh>
    <rPh sb="3" eb="5">
      <t>イハン</t>
    </rPh>
    <phoneticPr fontId="2"/>
  </si>
  <si>
    <t>歩行者保護違反</t>
    <rPh sb="0" eb="3">
      <t>ホコウシャ</t>
    </rPh>
    <rPh sb="3" eb="5">
      <t>ホゴ</t>
    </rPh>
    <rPh sb="5" eb="7">
      <t>イハン</t>
    </rPh>
    <phoneticPr fontId="2"/>
  </si>
  <si>
    <t>徐行違反</t>
    <rPh sb="0" eb="2">
      <t>ジョコウ</t>
    </rPh>
    <rPh sb="2" eb="4">
      <t>イハン</t>
    </rPh>
    <phoneticPr fontId="2"/>
  </si>
  <si>
    <t>一時停止違反</t>
    <rPh sb="0" eb="2">
      <t>イチジ</t>
    </rPh>
    <rPh sb="2" eb="4">
      <t>テイシ</t>
    </rPh>
    <rPh sb="4" eb="6">
      <t>イハン</t>
    </rPh>
    <phoneticPr fontId="2"/>
  </si>
  <si>
    <t>後退不適当</t>
    <rPh sb="0" eb="2">
      <t>コウタイ</t>
    </rPh>
    <rPh sb="2" eb="5">
      <t>フテキトウ</t>
    </rPh>
    <phoneticPr fontId="2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</si>
  <si>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2"/>
  </si>
  <si>
    <t>過労運転</t>
    <rPh sb="0" eb="2">
      <t>カロウ</t>
    </rPh>
    <rPh sb="2" eb="4">
      <t>ウンテン</t>
    </rPh>
    <phoneticPr fontId="2"/>
  </si>
  <si>
    <t>飲酒運転</t>
    <rPh sb="0" eb="2">
      <t>インシュ</t>
    </rPh>
    <rPh sb="2" eb="4">
      <t>ウンテン</t>
    </rPh>
    <phoneticPr fontId="2"/>
  </si>
  <si>
    <t>最高速度違反</t>
    <rPh sb="0" eb="2">
      <t>サイコウ</t>
    </rPh>
    <rPh sb="2" eb="4">
      <t>ソクド</t>
    </rPh>
    <rPh sb="4" eb="6">
      <t>イハン</t>
    </rPh>
    <phoneticPr fontId="2"/>
  </si>
  <si>
    <t>安全運転違反</t>
    <rPh sb="0" eb="2">
      <t>アンゼン</t>
    </rPh>
    <rPh sb="2" eb="4">
      <t>ウンテン</t>
    </rPh>
    <rPh sb="4" eb="6">
      <t>イハン</t>
    </rPh>
    <phoneticPr fontId="2"/>
  </si>
  <si>
    <t>車輌</t>
    <rPh sb="0" eb="2">
      <t>シャリョウ</t>
    </rPh>
    <phoneticPr fontId="2"/>
  </si>
  <si>
    <t>駐車車輌の直前直後横断</t>
    <rPh sb="0" eb="2">
      <t>チュウシャ</t>
    </rPh>
    <rPh sb="2" eb="4">
      <t>シャリョウ</t>
    </rPh>
    <rPh sb="5" eb="7">
      <t>チョクゼン</t>
    </rPh>
    <rPh sb="7" eb="9">
      <t>チョクゴ</t>
    </rPh>
    <rPh sb="9" eb="11">
      <t>オウダン</t>
    </rPh>
    <phoneticPr fontId="2"/>
  </si>
  <si>
    <t>その他直前直後横断</t>
    <rPh sb="2" eb="3">
      <t>タ</t>
    </rPh>
    <rPh sb="3" eb="5">
      <t>チョクゼン</t>
    </rPh>
    <rPh sb="5" eb="7">
      <t>チョクゴ</t>
    </rPh>
    <rPh sb="7" eb="9">
      <t>オウダン</t>
    </rPh>
    <phoneticPr fontId="2"/>
  </si>
  <si>
    <t>飛出し</t>
    <rPh sb="0" eb="2">
      <t>トビダ</t>
    </rPh>
    <phoneticPr fontId="2"/>
  </si>
  <si>
    <t>酩酊・徘徊</t>
    <rPh sb="0" eb="1">
      <t>メイ</t>
    </rPh>
    <rPh sb="1" eb="2">
      <t>ヨ</t>
    </rPh>
    <rPh sb="3" eb="5">
      <t>ハイカイ</t>
    </rPh>
    <phoneticPr fontId="2"/>
  </si>
  <si>
    <t>歩行者</t>
    <rPh sb="0" eb="3">
      <t>ホコウシャ</t>
    </rPh>
    <phoneticPr fontId="2"/>
  </si>
  <si>
    <t>資料：佐久警察署</t>
    <rPh sb="0" eb="2">
      <t>シリョウ</t>
    </rPh>
    <rPh sb="3" eb="5">
      <t>サク</t>
    </rPh>
    <rPh sb="5" eb="7">
      <t>ケイサツ</t>
    </rPh>
    <rPh sb="7" eb="8">
      <t>ショ</t>
    </rPh>
    <phoneticPr fontId="2"/>
  </si>
  <si>
    <t>資料：望月警察署</t>
    <rPh sb="0" eb="2">
      <t>シリョウ</t>
    </rPh>
    <rPh sb="3" eb="5">
      <t>モチヅキ</t>
    </rPh>
    <rPh sb="5" eb="7">
      <t>ケイサツ</t>
    </rPh>
    <rPh sb="7" eb="8">
      <t>ショ</t>
    </rPh>
    <phoneticPr fontId="2"/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</si>
  <si>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</si>
  <si>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</si>
  <si>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</si>
  <si>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</si>
  <si>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－総数－</t>
    <rPh sb="1" eb="3">
      <t>ソウスウ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</si>
  <si>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8">
      <t>ケイサツ</t>
    </rPh>
    <rPh sb="8" eb="9">
      <t>ショ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</si>
  <si>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</si>
  <si>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</si>
  <si>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</si>
  <si>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</si>
  <si>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</si>
  <si>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</si>
  <si>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</si>
  <si>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</si>
  <si>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</si>
  <si>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</si>
  <si>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</si>
  <si>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</si>
  <si>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</si>
  <si>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</si>
  <si>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</si>
  <si>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</si>
  <si>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</si>
  <si>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</si>
  <si>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</si>
  <si>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</si>
  <si>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7">
      <t>ケイサツ</t>
    </rPh>
    <rPh sb="7" eb="8">
      <t>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</si>
  <si>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</si>
  <si>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23-9　原因別事故発生数</t>
    <rPh sb="5" eb="7">
      <t>ゲンイン</t>
    </rPh>
    <rPh sb="7" eb="8">
      <t>ベツ</t>
    </rPh>
    <rPh sb="8" eb="10">
      <t>ジコ</t>
    </rPh>
    <rPh sb="10" eb="12">
      <t>ハッセイ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</si>
</sst>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38" fontId="5" fillId="0" borderId="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13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5" fillId="0" borderId="20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6" fillId="0" borderId="2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2"/>
  <cols>
    <col min="1" max="1" width="5.125" style="7" customWidth="1"/>
    <col min="2" max="2" width="23.375" style="7" customWidth="1"/>
    <col min="3" max="4" width="10.375" style="7" hidden="1" customWidth="1"/>
    <col min="5" max="9" width="11.625" style="7" customWidth="1"/>
    <col min="10" max="16384" width="9" style="7"/>
  </cols>
  <sheetData>
    <row r="1" spans="1:9" ht="18" customHeight="1" thickBot="1">
      <c r="A1" s="9" t="s">
        <v>67</v>
      </c>
      <c r="D1" s="10" t="s">
        <v>12</v>
      </c>
      <c r="E1" s="37" t="s">
        <v>43</v>
      </c>
      <c r="F1" s="37"/>
      <c r="H1" s="11"/>
      <c r="I1" s="11" t="s">
        <v>11</v>
      </c>
    </row>
    <row r="2" spans="1:9" ht="13.5" customHeight="1">
      <c r="A2" s="38" t="s">
        <v>0</v>
      </c>
      <c r="B2" s="39"/>
      <c r="C2" s="3" t="s">
        <v>8</v>
      </c>
      <c r="D2" s="3">
        <v>12</v>
      </c>
      <c r="E2" s="3" t="s">
        <v>40</v>
      </c>
      <c r="F2" s="3">
        <v>14</v>
      </c>
      <c r="G2" s="3">
        <v>15</v>
      </c>
      <c r="H2" s="4">
        <v>16</v>
      </c>
      <c r="I2" s="4">
        <v>17</v>
      </c>
    </row>
    <row r="3" spans="1:9" ht="13.5" customHeight="1">
      <c r="A3" s="40" t="s">
        <v>1</v>
      </c>
      <c r="B3" s="41"/>
      <c r="C3" s="12">
        <f t="shared" ref="C3:I3" si="0">SUM(C4,C25)</f>
        <v>0</v>
      </c>
      <c r="D3" s="12">
        <f t="shared" si="0"/>
        <v>0</v>
      </c>
      <c r="E3" s="13">
        <f t="shared" si="0"/>
        <v>736</v>
      </c>
      <c r="F3" s="14">
        <f t="shared" si="0"/>
        <v>723</v>
      </c>
      <c r="G3" s="14">
        <f t="shared" si="0"/>
        <v>799</v>
      </c>
      <c r="H3" s="14">
        <f t="shared" si="0"/>
        <v>784</v>
      </c>
      <c r="I3" s="15">
        <f t="shared" si="0"/>
        <v>788</v>
      </c>
    </row>
    <row r="4" spans="1:9">
      <c r="A4" s="42" t="s">
        <v>31</v>
      </c>
      <c r="B4" s="16" t="s">
        <v>14</v>
      </c>
      <c r="C4" s="6">
        <f t="shared" ref="C4:I4" si="1">SUM(C6:C10,C12:C16,C18:C24)</f>
        <v>0</v>
      </c>
      <c r="D4" s="6">
        <f t="shared" si="1"/>
        <v>0</v>
      </c>
      <c r="E4" s="17">
        <f t="shared" si="1"/>
        <v>736</v>
      </c>
      <c r="F4" s="17">
        <f t="shared" si="1"/>
        <v>723</v>
      </c>
      <c r="G4" s="17">
        <f t="shared" si="1"/>
        <v>799</v>
      </c>
      <c r="H4" s="17">
        <f t="shared" si="1"/>
        <v>784</v>
      </c>
      <c r="I4" s="17">
        <f t="shared" si="1"/>
        <v>788</v>
      </c>
    </row>
    <row r="5" spans="1:9" ht="3.75" customHeight="1">
      <c r="A5" s="43"/>
      <c r="B5" s="18"/>
      <c r="C5" s="6"/>
      <c r="D5" s="6"/>
      <c r="E5" s="1"/>
      <c r="F5" s="1"/>
      <c r="G5" s="1"/>
      <c r="H5" s="1"/>
      <c r="I5" s="1"/>
    </row>
    <row r="6" spans="1:9">
      <c r="A6" s="43"/>
      <c r="B6" s="19" t="s">
        <v>15</v>
      </c>
      <c r="C6" s="6">
        <f t="shared" ref="C6:I10" si="2">SUM(C40,C73,C107)</f>
        <v>0</v>
      </c>
      <c r="D6" s="6">
        <f t="shared" si="2"/>
        <v>0</v>
      </c>
      <c r="E6" s="1">
        <f t="shared" si="2"/>
        <v>35</v>
      </c>
      <c r="F6" s="1">
        <f t="shared" si="2"/>
        <v>39</v>
      </c>
      <c r="G6" s="1">
        <f t="shared" si="2"/>
        <v>19</v>
      </c>
      <c r="H6" s="1">
        <f t="shared" si="2"/>
        <v>35</v>
      </c>
      <c r="I6" s="1">
        <f t="shared" si="2"/>
        <v>41</v>
      </c>
    </row>
    <row r="7" spans="1:9">
      <c r="A7" s="43"/>
      <c r="B7" s="19" t="s">
        <v>16</v>
      </c>
      <c r="C7" s="6">
        <f t="shared" si="2"/>
        <v>0</v>
      </c>
      <c r="D7" s="6">
        <f t="shared" si="2"/>
        <v>0</v>
      </c>
      <c r="E7" s="1">
        <f t="shared" si="2"/>
        <v>7</v>
      </c>
      <c r="F7" s="1">
        <f t="shared" si="2"/>
        <v>3</v>
      </c>
      <c r="G7" s="1">
        <f t="shared" si="2"/>
        <v>8</v>
      </c>
      <c r="H7" s="1">
        <f t="shared" si="2"/>
        <v>9</v>
      </c>
      <c r="I7" s="1">
        <f t="shared" si="2"/>
        <v>3</v>
      </c>
    </row>
    <row r="8" spans="1:9">
      <c r="A8" s="43"/>
      <c r="B8" s="19" t="s">
        <v>17</v>
      </c>
      <c r="C8" s="6">
        <f t="shared" si="2"/>
        <v>0</v>
      </c>
      <c r="D8" s="6">
        <f t="shared" si="2"/>
        <v>0</v>
      </c>
      <c r="E8" s="1">
        <f t="shared" si="2"/>
        <v>0</v>
      </c>
      <c r="F8" s="1">
        <f t="shared" si="2"/>
        <v>0</v>
      </c>
      <c r="G8" s="1">
        <f t="shared" si="2"/>
        <v>0</v>
      </c>
      <c r="H8" s="1">
        <f t="shared" si="2"/>
        <v>0</v>
      </c>
      <c r="I8" s="1">
        <f t="shared" si="2"/>
        <v>1</v>
      </c>
    </row>
    <row r="9" spans="1:9">
      <c r="A9" s="43"/>
      <c r="B9" s="19" t="s">
        <v>18</v>
      </c>
      <c r="C9" s="6">
        <f t="shared" si="2"/>
        <v>0</v>
      </c>
      <c r="D9" s="6">
        <f t="shared" si="2"/>
        <v>0</v>
      </c>
      <c r="E9" s="1">
        <f t="shared" si="2"/>
        <v>0</v>
      </c>
      <c r="F9" s="1">
        <f t="shared" si="2"/>
        <v>0</v>
      </c>
      <c r="G9" s="1">
        <f t="shared" si="2"/>
        <v>1</v>
      </c>
      <c r="H9" s="1">
        <f t="shared" si="2"/>
        <v>0</v>
      </c>
      <c r="I9" s="1">
        <f t="shared" si="2"/>
        <v>0</v>
      </c>
    </row>
    <row r="10" spans="1:9">
      <c r="A10" s="43"/>
      <c r="B10" s="19" t="s">
        <v>20</v>
      </c>
      <c r="C10" s="6">
        <f t="shared" si="2"/>
        <v>0</v>
      </c>
      <c r="D10" s="6">
        <f t="shared" si="2"/>
        <v>0</v>
      </c>
      <c r="E10" s="1">
        <f t="shared" si="2"/>
        <v>0</v>
      </c>
      <c r="F10" s="1">
        <f t="shared" si="2"/>
        <v>1</v>
      </c>
      <c r="G10" s="1">
        <f t="shared" si="2"/>
        <v>0</v>
      </c>
      <c r="H10" s="1">
        <f t="shared" si="2"/>
        <v>1</v>
      </c>
      <c r="I10" s="1">
        <f t="shared" si="2"/>
        <v>0</v>
      </c>
    </row>
    <row r="11" spans="1:9" ht="6" customHeight="1">
      <c r="A11" s="43"/>
      <c r="B11" s="19"/>
      <c r="C11" s="6"/>
      <c r="D11" s="6"/>
      <c r="E11" s="1"/>
      <c r="F11" s="1"/>
      <c r="G11" s="1"/>
      <c r="H11" s="1"/>
      <c r="I11" s="1"/>
    </row>
    <row r="12" spans="1:9">
      <c r="A12" s="43"/>
      <c r="B12" s="19" t="s">
        <v>19</v>
      </c>
      <c r="C12" s="6">
        <f t="shared" ref="C12:I16" si="3">SUM(C46,C79,C113)</f>
        <v>0</v>
      </c>
      <c r="D12" s="6">
        <f t="shared" si="3"/>
        <v>0</v>
      </c>
      <c r="E12" s="1">
        <f t="shared" si="3"/>
        <v>3</v>
      </c>
      <c r="F12" s="1">
        <f t="shared" si="3"/>
        <v>4</v>
      </c>
      <c r="G12" s="1">
        <f t="shared" si="3"/>
        <v>7</v>
      </c>
      <c r="H12" s="1">
        <f t="shared" si="3"/>
        <v>4</v>
      </c>
      <c r="I12" s="1">
        <f t="shared" si="3"/>
        <v>2</v>
      </c>
    </row>
    <row r="13" spans="1:9">
      <c r="A13" s="43"/>
      <c r="B13" s="19" t="s">
        <v>21</v>
      </c>
      <c r="C13" s="6">
        <f t="shared" si="3"/>
        <v>0</v>
      </c>
      <c r="D13" s="6">
        <f t="shared" si="3"/>
        <v>0</v>
      </c>
      <c r="E13" s="1">
        <f t="shared" si="3"/>
        <v>2</v>
      </c>
      <c r="F13" s="1">
        <f t="shared" si="3"/>
        <v>2</v>
      </c>
      <c r="G13" s="1">
        <f t="shared" si="3"/>
        <v>6</v>
      </c>
      <c r="H13" s="1">
        <f t="shared" si="3"/>
        <v>1</v>
      </c>
      <c r="I13" s="1">
        <f t="shared" si="3"/>
        <v>1</v>
      </c>
    </row>
    <row r="14" spans="1:9">
      <c r="A14" s="43"/>
      <c r="B14" s="19" t="s">
        <v>22</v>
      </c>
      <c r="C14" s="6">
        <f t="shared" si="3"/>
        <v>0</v>
      </c>
      <c r="D14" s="6">
        <f t="shared" si="3"/>
        <v>0</v>
      </c>
      <c r="E14" s="1">
        <f t="shared" si="3"/>
        <v>8</v>
      </c>
      <c r="F14" s="1">
        <f t="shared" si="3"/>
        <v>7</v>
      </c>
      <c r="G14" s="1">
        <f t="shared" si="3"/>
        <v>11</v>
      </c>
      <c r="H14" s="1">
        <f t="shared" si="3"/>
        <v>10</v>
      </c>
      <c r="I14" s="1">
        <f t="shared" si="3"/>
        <v>7</v>
      </c>
    </row>
    <row r="15" spans="1:9">
      <c r="A15" s="43"/>
      <c r="B15" s="19" t="s">
        <v>23</v>
      </c>
      <c r="C15" s="6">
        <f t="shared" si="3"/>
        <v>0</v>
      </c>
      <c r="D15" s="6">
        <f t="shared" si="3"/>
        <v>0</v>
      </c>
      <c r="E15" s="1">
        <f t="shared" si="3"/>
        <v>15</v>
      </c>
      <c r="F15" s="1">
        <f t="shared" si="3"/>
        <v>13</v>
      </c>
      <c r="G15" s="1">
        <f t="shared" si="3"/>
        <v>23</v>
      </c>
      <c r="H15" s="1">
        <f t="shared" si="3"/>
        <v>22</v>
      </c>
      <c r="I15" s="1">
        <f t="shared" si="3"/>
        <v>22</v>
      </c>
    </row>
    <row r="16" spans="1:9">
      <c r="A16" s="43"/>
      <c r="B16" s="19" t="s">
        <v>24</v>
      </c>
      <c r="C16" s="6">
        <f t="shared" si="3"/>
        <v>0</v>
      </c>
      <c r="D16" s="6">
        <f t="shared" si="3"/>
        <v>0</v>
      </c>
      <c r="E16" s="1">
        <f t="shared" si="3"/>
        <v>45</v>
      </c>
      <c r="F16" s="1">
        <f t="shared" si="3"/>
        <v>38</v>
      </c>
      <c r="G16" s="1">
        <f t="shared" si="3"/>
        <v>44</v>
      </c>
      <c r="H16" s="1">
        <f t="shared" si="3"/>
        <v>39</v>
      </c>
      <c r="I16" s="1">
        <f t="shared" si="3"/>
        <v>38</v>
      </c>
    </row>
    <row r="17" spans="1:9" ht="6" customHeight="1">
      <c r="A17" s="43"/>
      <c r="B17" s="19"/>
      <c r="C17" s="6"/>
      <c r="D17" s="6"/>
      <c r="E17" s="1"/>
      <c r="F17" s="1"/>
      <c r="G17" s="1"/>
      <c r="H17" s="1"/>
      <c r="I17" s="1"/>
    </row>
    <row r="18" spans="1:9">
      <c r="A18" s="43"/>
      <c r="B18" s="19" t="s">
        <v>25</v>
      </c>
      <c r="C18" s="6">
        <f t="shared" ref="C18:I24" si="4">SUM(C52,C85,C119)</f>
        <v>0</v>
      </c>
      <c r="D18" s="6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</row>
    <row r="19" spans="1:9">
      <c r="A19" s="43"/>
      <c r="B19" s="19" t="s">
        <v>26</v>
      </c>
      <c r="C19" s="6">
        <f t="shared" si="4"/>
        <v>0</v>
      </c>
      <c r="D19" s="6">
        <f t="shared" si="4"/>
        <v>0</v>
      </c>
      <c r="E19" s="1">
        <f t="shared" si="4"/>
        <v>0</v>
      </c>
      <c r="F19" s="1">
        <f t="shared" si="4"/>
        <v>0</v>
      </c>
      <c r="G19" s="1">
        <f t="shared" si="4"/>
        <v>0</v>
      </c>
      <c r="H19" s="1">
        <f t="shared" si="4"/>
        <v>0</v>
      </c>
      <c r="I19" s="1">
        <f t="shared" si="4"/>
        <v>0</v>
      </c>
    </row>
    <row r="20" spans="1:9">
      <c r="A20" s="43"/>
      <c r="B20" s="19" t="s">
        <v>27</v>
      </c>
      <c r="C20" s="6">
        <f t="shared" si="4"/>
        <v>0</v>
      </c>
      <c r="D20" s="6">
        <f t="shared" si="4"/>
        <v>0</v>
      </c>
      <c r="E20" s="1">
        <f t="shared" si="4"/>
        <v>0</v>
      </c>
      <c r="F20" s="1">
        <f t="shared" si="4"/>
        <v>0</v>
      </c>
      <c r="G20" s="1">
        <f t="shared" si="4"/>
        <v>0</v>
      </c>
      <c r="H20" s="1">
        <f t="shared" si="4"/>
        <v>0</v>
      </c>
      <c r="I20" s="1">
        <f t="shared" si="4"/>
        <v>0</v>
      </c>
    </row>
    <row r="21" spans="1:9">
      <c r="A21" s="43"/>
      <c r="B21" s="19" t="s">
        <v>28</v>
      </c>
      <c r="C21" s="6">
        <f t="shared" si="4"/>
        <v>0</v>
      </c>
      <c r="D21" s="6">
        <f t="shared" si="4"/>
        <v>0</v>
      </c>
      <c r="E21" s="1">
        <f t="shared" si="4"/>
        <v>1</v>
      </c>
      <c r="F21" s="1">
        <f t="shared" si="4"/>
        <v>0</v>
      </c>
      <c r="G21" s="1">
        <f t="shared" si="4"/>
        <v>1</v>
      </c>
      <c r="H21" s="1">
        <f t="shared" si="4"/>
        <v>0</v>
      </c>
      <c r="I21" s="1">
        <f t="shared" si="4"/>
        <v>0</v>
      </c>
    </row>
    <row r="22" spans="1:9">
      <c r="A22" s="43"/>
      <c r="B22" s="19" t="s">
        <v>29</v>
      </c>
      <c r="C22" s="6">
        <f t="shared" si="4"/>
        <v>0</v>
      </c>
      <c r="D22" s="6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4"/>
        <v>0</v>
      </c>
      <c r="I22" s="1">
        <f t="shared" si="4"/>
        <v>1</v>
      </c>
    </row>
    <row r="23" spans="1:9">
      <c r="A23" s="43"/>
      <c r="B23" s="19" t="s">
        <v>30</v>
      </c>
      <c r="C23" s="6">
        <f t="shared" si="4"/>
        <v>0</v>
      </c>
      <c r="D23" s="6">
        <f t="shared" si="4"/>
        <v>0</v>
      </c>
      <c r="E23" s="1">
        <f t="shared" si="4"/>
        <v>594</v>
      </c>
      <c r="F23" s="1">
        <f t="shared" si="4"/>
        <v>597</v>
      </c>
      <c r="G23" s="1">
        <f t="shared" si="4"/>
        <v>609</v>
      </c>
      <c r="H23" s="1">
        <f t="shared" si="4"/>
        <v>649</v>
      </c>
      <c r="I23" s="1">
        <f t="shared" si="4"/>
        <v>649</v>
      </c>
    </row>
    <row r="24" spans="1:9">
      <c r="A24" s="44"/>
      <c r="B24" s="19" t="s">
        <v>10</v>
      </c>
      <c r="C24" s="6">
        <f t="shared" si="4"/>
        <v>0</v>
      </c>
      <c r="D24" s="6">
        <f t="shared" si="4"/>
        <v>0</v>
      </c>
      <c r="E24" s="20">
        <f t="shared" si="4"/>
        <v>26</v>
      </c>
      <c r="F24" s="20">
        <f t="shared" si="4"/>
        <v>19</v>
      </c>
      <c r="G24" s="20">
        <f t="shared" si="4"/>
        <v>70</v>
      </c>
      <c r="H24" s="20">
        <f t="shared" si="4"/>
        <v>14</v>
      </c>
      <c r="I24" s="20">
        <f t="shared" si="4"/>
        <v>23</v>
      </c>
    </row>
    <row r="25" spans="1:9">
      <c r="A25" s="42" t="s">
        <v>36</v>
      </c>
      <c r="B25" s="16" t="s">
        <v>14</v>
      </c>
      <c r="C25" s="12">
        <f>SUM(C27:C32)</f>
        <v>0</v>
      </c>
      <c r="D25" s="12">
        <f>SUM(D27:D32)</f>
        <v>0</v>
      </c>
      <c r="E25" s="17" t="s">
        <v>45</v>
      </c>
      <c r="F25" s="17" t="s">
        <v>45</v>
      </c>
      <c r="G25" s="17" t="s">
        <v>45</v>
      </c>
      <c r="H25" s="17" t="s">
        <v>45</v>
      </c>
      <c r="I25" s="17" t="s">
        <v>45</v>
      </c>
    </row>
    <row r="26" spans="1:9" ht="6" customHeight="1">
      <c r="A26" s="43"/>
      <c r="B26" s="18"/>
      <c r="C26" s="6"/>
      <c r="D26" s="6"/>
      <c r="E26" s="1"/>
      <c r="F26" s="1"/>
      <c r="G26" s="1"/>
      <c r="H26" s="1"/>
      <c r="I26" s="1"/>
    </row>
    <row r="27" spans="1:9">
      <c r="A27" s="43"/>
      <c r="B27" s="19" t="s">
        <v>15</v>
      </c>
      <c r="C27" s="21">
        <f t="shared" ref="C27:D32" si="5">SUM(C61,C94,C128)</f>
        <v>0</v>
      </c>
      <c r="D27" s="6">
        <f t="shared" si="5"/>
        <v>0</v>
      </c>
      <c r="E27" s="1" t="s">
        <v>45</v>
      </c>
      <c r="F27" s="1" t="s">
        <v>45</v>
      </c>
      <c r="G27" s="1" t="s">
        <v>45</v>
      </c>
      <c r="H27" s="1" t="s">
        <v>45</v>
      </c>
      <c r="I27" s="1" t="s">
        <v>45</v>
      </c>
    </row>
    <row r="28" spans="1:9">
      <c r="A28" s="43"/>
      <c r="B28" s="19" t="s">
        <v>32</v>
      </c>
      <c r="C28" s="21">
        <f t="shared" si="5"/>
        <v>0</v>
      </c>
      <c r="D28" s="6">
        <f t="shared" si="5"/>
        <v>0</v>
      </c>
      <c r="E28" s="1" t="s">
        <v>53</v>
      </c>
      <c r="F28" s="1" t="s">
        <v>53</v>
      </c>
      <c r="G28" s="1" t="s">
        <v>53</v>
      </c>
      <c r="H28" s="1" t="s">
        <v>53</v>
      </c>
      <c r="I28" s="1" t="s">
        <v>53</v>
      </c>
    </row>
    <row r="29" spans="1:9">
      <c r="A29" s="43"/>
      <c r="B29" s="19" t="s">
        <v>33</v>
      </c>
      <c r="C29" s="21">
        <f t="shared" si="5"/>
        <v>0</v>
      </c>
      <c r="D29" s="6">
        <f t="shared" si="5"/>
        <v>0</v>
      </c>
      <c r="E29" s="1" t="s">
        <v>54</v>
      </c>
      <c r="F29" s="1" t="s">
        <v>54</v>
      </c>
      <c r="G29" s="1" t="s">
        <v>54</v>
      </c>
      <c r="H29" s="1" t="s">
        <v>54</v>
      </c>
      <c r="I29" s="1" t="s">
        <v>54</v>
      </c>
    </row>
    <row r="30" spans="1:9">
      <c r="A30" s="43"/>
      <c r="B30" s="19" t="s">
        <v>34</v>
      </c>
      <c r="C30" s="21">
        <f t="shared" si="5"/>
        <v>0</v>
      </c>
      <c r="D30" s="6">
        <f t="shared" si="5"/>
        <v>0</v>
      </c>
      <c r="E30" s="1" t="s">
        <v>55</v>
      </c>
      <c r="F30" s="1" t="s">
        <v>55</v>
      </c>
      <c r="G30" s="1" t="s">
        <v>55</v>
      </c>
      <c r="H30" s="1" t="s">
        <v>55</v>
      </c>
      <c r="I30" s="1" t="s">
        <v>55</v>
      </c>
    </row>
    <row r="31" spans="1:9">
      <c r="A31" s="43"/>
      <c r="B31" s="19" t="s">
        <v>35</v>
      </c>
      <c r="C31" s="21">
        <f t="shared" si="5"/>
        <v>0</v>
      </c>
      <c r="D31" s="6">
        <f t="shared" si="5"/>
        <v>0</v>
      </c>
      <c r="E31" s="1" t="s">
        <v>56</v>
      </c>
      <c r="F31" s="1" t="s">
        <v>56</v>
      </c>
      <c r="G31" s="1" t="s">
        <v>56</v>
      </c>
      <c r="H31" s="1" t="s">
        <v>56</v>
      </c>
      <c r="I31" s="1" t="s">
        <v>56</v>
      </c>
    </row>
    <row r="32" spans="1:9" ht="12.75" thickBot="1">
      <c r="A32" s="45"/>
      <c r="B32" s="22" t="s">
        <v>10</v>
      </c>
      <c r="C32" s="23">
        <f t="shared" si="5"/>
        <v>0</v>
      </c>
      <c r="D32" s="24">
        <f t="shared" si="5"/>
        <v>0</v>
      </c>
      <c r="E32" s="25" t="s">
        <v>54</v>
      </c>
      <c r="F32" s="25" t="s">
        <v>54</v>
      </c>
      <c r="G32" s="25" t="s">
        <v>54</v>
      </c>
      <c r="H32" s="25" t="s">
        <v>54</v>
      </c>
      <c r="I32" s="25" t="s">
        <v>54</v>
      </c>
    </row>
    <row r="33" spans="1:9">
      <c r="A33" s="7" t="s">
        <v>65</v>
      </c>
    </row>
    <row r="34" spans="1:9" ht="4.5" customHeight="1"/>
    <row r="35" spans="1:9" ht="18" customHeight="1" thickBot="1">
      <c r="A35" s="9"/>
      <c r="D35" s="10" t="s">
        <v>12</v>
      </c>
      <c r="E35" s="37" t="s">
        <v>12</v>
      </c>
      <c r="F35" s="37"/>
      <c r="H35" s="11"/>
      <c r="I35" s="11" t="s">
        <v>11</v>
      </c>
    </row>
    <row r="36" spans="1:9" ht="13.5" customHeight="1">
      <c r="A36" s="38" t="s">
        <v>0</v>
      </c>
      <c r="B36" s="39"/>
      <c r="C36" s="3" t="s">
        <v>8</v>
      </c>
      <c r="D36" s="3">
        <v>12</v>
      </c>
      <c r="E36" s="3" t="s">
        <v>40</v>
      </c>
      <c r="F36" s="3">
        <v>14</v>
      </c>
      <c r="G36" s="3">
        <v>15</v>
      </c>
      <c r="H36" s="4">
        <v>16</v>
      </c>
      <c r="I36" s="4">
        <v>17</v>
      </c>
    </row>
    <row r="37" spans="1:9" ht="13.5" customHeight="1">
      <c r="A37" s="40" t="s">
        <v>1</v>
      </c>
      <c r="B37" s="41"/>
      <c r="C37" s="12">
        <f t="shared" ref="C37:H37" si="6">SUM(C38,C59)</f>
        <v>0</v>
      </c>
      <c r="D37" s="12">
        <f t="shared" si="6"/>
        <v>0</v>
      </c>
      <c r="E37" s="13">
        <f>SUM(E38,E59)</f>
        <v>557</v>
      </c>
      <c r="F37" s="14">
        <f t="shared" si="6"/>
        <v>573</v>
      </c>
      <c r="G37" s="14">
        <f t="shared" si="6"/>
        <v>637</v>
      </c>
      <c r="H37" s="14">
        <f t="shared" si="6"/>
        <v>650</v>
      </c>
      <c r="I37" s="15">
        <f>SUM(I38,I59)</f>
        <v>653</v>
      </c>
    </row>
    <row r="38" spans="1:9">
      <c r="A38" s="42" t="s">
        <v>31</v>
      </c>
      <c r="B38" s="16" t="s">
        <v>14</v>
      </c>
      <c r="C38" s="6">
        <f t="shared" ref="C38:H38" si="7">SUM(C40:C44,C46:C50,C52:C58)</f>
        <v>0</v>
      </c>
      <c r="D38" s="6">
        <f t="shared" si="7"/>
        <v>0</v>
      </c>
      <c r="E38" s="17">
        <f t="shared" si="7"/>
        <v>557</v>
      </c>
      <c r="F38" s="17">
        <f t="shared" si="7"/>
        <v>573</v>
      </c>
      <c r="G38" s="17">
        <f t="shared" si="7"/>
        <v>637</v>
      </c>
      <c r="H38" s="17">
        <f t="shared" si="7"/>
        <v>650</v>
      </c>
      <c r="I38" s="17">
        <f>SUM(I40:I44,I46:I50,I52:I58)</f>
        <v>653</v>
      </c>
    </row>
    <row r="39" spans="1:9" ht="6" customHeight="1">
      <c r="A39" s="43"/>
      <c r="B39" s="18"/>
      <c r="C39" s="6"/>
      <c r="D39" s="6"/>
      <c r="E39" s="1"/>
      <c r="F39" s="1"/>
      <c r="G39" s="1"/>
      <c r="H39" s="1"/>
      <c r="I39" s="1"/>
    </row>
    <row r="40" spans="1:9">
      <c r="A40" s="43"/>
      <c r="B40" s="19" t="s">
        <v>15</v>
      </c>
      <c r="C40" s="6"/>
      <c r="D40" s="6"/>
      <c r="E40" s="1">
        <v>25</v>
      </c>
      <c r="F40" s="1">
        <v>30</v>
      </c>
      <c r="G40" s="1">
        <v>17</v>
      </c>
      <c r="H40" s="1">
        <v>29</v>
      </c>
      <c r="I40" s="1">
        <v>34</v>
      </c>
    </row>
    <row r="41" spans="1:9">
      <c r="A41" s="43"/>
      <c r="B41" s="19" t="s">
        <v>16</v>
      </c>
      <c r="C41" s="6"/>
      <c r="D41" s="6"/>
      <c r="E41" s="1">
        <v>5</v>
      </c>
      <c r="F41" s="1">
        <v>3</v>
      </c>
      <c r="G41" s="1">
        <v>6</v>
      </c>
      <c r="H41" s="1">
        <v>8</v>
      </c>
      <c r="I41" s="1">
        <v>2</v>
      </c>
    </row>
    <row r="42" spans="1:9">
      <c r="A42" s="43"/>
      <c r="B42" s="19" t="s">
        <v>17</v>
      </c>
      <c r="C42" s="6"/>
      <c r="D42" s="6"/>
      <c r="E42" s="1" t="s">
        <v>45</v>
      </c>
      <c r="F42" s="1" t="s">
        <v>45</v>
      </c>
      <c r="G42" s="1" t="s">
        <v>45</v>
      </c>
      <c r="H42" s="1" t="s">
        <v>45</v>
      </c>
      <c r="I42" s="1" t="s">
        <v>45</v>
      </c>
    </row>
    <row r="43" spans="1:9">
      <c r="A43" s="43"/>
      <c r="B43" s="19" t="s">
        <v>18</v>
      </c>
      <c r="C43" s="6"/>
      <c r="D43" s="6"/>
      <c r="E43" s="1" t="s">
        <v>46</v>
      </c>
      <c r="F43" s="1" t="s">
        <v>46</v>
      </c>
      <c r="G43" s="1" t="s">
        <v>46</v>
      </c>
      <c r="H43" s="1" t="s">
        <v>46</v>
      </c>
      <c r="I43" s="1" t="s">
        <v>46</v>
      </c>
    </row>
    <row r="44" spans="1:9">
      <c r="A44" s="43"/>
      <c r="B44" s="19" t="s">
        <v>20</v>
      </c>
      <c r="C44" s="6"/>
      <c r="D44" s="6"/>
      <c r="E44" s="1" t="s">
        <v>46</v>
      </c>
      <c r="F44" s="1" t="s">
        <v>46</v>
      </c>
      <c r="G44" s="1" t="s">
        <v>46</v>
      </c>
      <c r="H44" s="1" t="s">
        <v>46</v>
      </c>
      <c r="I44" s="1" t="s">
        <v>46</v>
      </c>
    </row>
    <row r="45" spans="1:9" ht="3.75" customHeight="1">
      <c r="A45" s="43"/>
      <c r="B45" s="19"/>
      <c r="C45" s="6"/>
      <c r="D45" s="6"/>
      <c r="E45" s="1"/>
      <c r="F45" s="1"/>
      <c r="G45" s="1"/>
      <c r="H45" s="1"/>
      <c r="I45" s="1"/>
    </row>
    <row r="46" spans="1:9">
      <c r="A46" s="43"/>
      <c r="B46" s="19" t="s">
        <v>19</v>
      </c>
      <c r="C46" s="6"/>
      <c r="D46" s="6"/>
      <c r="E46" s="1">
        <v>3</v>
      </c>
      <c r="F46" s="1">
        <v>4</v>
      </c>
      <c r="G46" s="1">
        <v>7</v>
      </c>
      <c r="H46" s="1">
        <v>3</v>
      </c>
      <c r="I46" s="1">
        <v>1</v>
      </c>
    </row>
    <row r="47" spans="1:9">
      <c r="A47" s="43"/>
      <c r="B47" s="19" t="s">
        <v>21</v>
      </c>
      <c r="C47" s="6"/>
      <c r="D47" s="6"/>
      <c r="E47" s="1" t="s">
        <v>47</v>
      </c>
      <c r="F47" s="1">
        <v>2</v>
      </c>
      <c r="G47" s="1">
        <v>6</v>
      </c>
      <c r="H47" s="1">
        <v>1</v>
      </c>
      <c r="I47" s="1">
        <v>1</v>
      </c>
    </row>
    <row r="48" spans="1:9">
      <c r="A48" s="43"/>
      <c r="B48" s="19" t="s">
        <v>22</v>
      </c>
      <c r="C48" s="6"/>
      <c r="D48" s="6"/>
      <c r="E48" s="1">
        <v>7</v>
      </c>
      <c r="F48" s="1">
        <v>6</v>
      </c>
      <c r="G48" s="1">
        <v>10</v>
      </c>
      <c r="H48" s="1">
        <v>8</v>
      </c>
      <c r="I48" s="1">
        <v>7</v>
      </c>
    </row>
    <row r="49" spans="1:9">
      <c r="A49" s="43"/>
      <c r="B49" s="19" t="s">
        <v>23</v>
      </c>
      <c r="C49" s="6"/>
      <c r="D49" s="6"/>
      <c r="E49" s="1">
        <v>13</v>
      </c>
      <c r="F49" s="1">
        <v>8</v>
      </c>
      <c r="G49" s="1">
        <v>18</v>
      </c>
      <c r="H49" s="1">
        <v>17</v>
      </c>
      <c r="I49" s="1">
        <v>18</v>
      </c>
    </row>
    <row r="50" spans="1:9">
      <c r="A50" s="43"/>
      <c r="B50" s="19" t="s">
        <v>24</v>
      </c>
      <c r="C50" s="6"/>
      <c r="D50" s="6"/>
      <c r="E50" s="1">
        <v>29</v>
      </c>
      <c r="F50" s="1">
        <v>25</v>
      </c>
      <c r="G50" s="1">
        <v>34</v>
      </c>
      <c r="H50" s="1">
        <v>36</v>
      </c>
      <c r="I50" s="1">
        <v>35</v>
      </c>
    </row>
    <row r="51" spans="1:9" ht="3.75" customHeight="1">
      <c r="A51" s="43"/>
      <c r="B51" s="19"/>
      <c r="C51" s="6"/>
      <c r="D51" s="6"/>
      <c r="E51" s="1"/>
      <c r="F51" s="1"/>
      <c r="G51" s="1"/>
      <c r="H51" s="1"/>
      <c r="I51" s="1"/>
    </row>
    <row r="52" spans="1:9">
      <c r="A52" s="43"/>
      <c r="B52" s="19" t="s">
        <v>25</v>
      </c>
      <c r="C52" s="6"/>
      <c r="D52" s="6"/>
      <c r="E52" s="1" t="s">
        <v>48</v>
      </c>
      <c r="F52" s="1" t="s">
        <v>48</v>
      </c>
      <c r="G52" s="1" t="s">
        <v>48</v>
      </c>
      <c r="H52" s="1" t="s">
        <v>48</v>
      </c>
      <c r="I52" s="1" t="s">
        <v>48</v>
      </c>
    </row>
    <row r="53" spans="1:9">
      <c r="A53" s="43"/>
      <c r="B53" s="19" t="s">
        <v>26</v>
      </c>
      <c r="C53" s="6"/>
      <c r="D53" s="6"/>
      <c r="E53" s="1" t="s">
        <v>49</v>
      </c>
      <c r="F53" s="1" t="s">
        <v>49</v>
      </c>
      <c r="G53" s="1" t="s">
        <v>49</v>
      </c>
      <c r="H53" s="1" t="s">
        <v>49</v>
      </c>
      <c r="I53" s="1" t="s">
        <v>49</v>
      </c>
    </row>
    <row r="54" spans="1:9">
      <c r="A54" s="43"/>
      <c r="B54" s="19" t="s">
        <v>27</v>
      </c>
      <c r="C54" s="6"/>
      <c r="D54" s="6"/>
      <c r="E54" s="1" t="s">
        <v>50</v>
      </c>
      <c r="F54" s="1" t="s">
        <v>50</v>
      </c>
      <c r="G54" s="1" t="s">
        <v>50</v>
      </c>
      <c r="H54" s="1" t="s">
        <v>50</v>
      </c>
      <c r="I54" s="1" t="s">
        <v>50</v>
      </c>
    </row>
    <row r="55" spans="1:9">
      <c r="A55" s="43"/>
      <c r="B55" s="19" t="s">
        <v>28</v>
      </c>
      <c r="C55" s="6"/>
      <c r="D55" s="6"/>
      <c r="E55" s="1" t="s">
        <v>51</v>
      </c>
      <c r="F55" s="1" t="s">
        <v>51</v>
      </c>
      <c r="G55" s="1" t="s">
        <v>51</v>
      </c>
      <c r="H55" s="1" t="s">
        <v>51</v>
      </c>
      <c r="I55" s="1" t="s">
        <v>51</v>
      </c>
    </row>
    <row r="56" spans="1:9">
      <c r="A56" s="43"/>
      <c r="B56" s="19" t="s">
        <v>29</v>
      </c>
      <c r="C56" s="6"/>
      <c r="D56" s="6"/>
      <c r="E56" s="1" t="s">
        <v>52</v>
      </c>
      <c r="F56" s="1" t="s">
        <v>52</v>
      </c>
      <c r="G56" s="1" t="s">
        <v>52</v>
      </c>
      <c r="H56" s="1" t="s">
        <v>52</v>
      </c>
      <c r="I56" s="1" t="s">
        <v>52</v>
      </c>
    </row>
    <row r="57" spans="1:9">
      <c r="A57" s="43"/>
      <c r="B57" s="19" t="s">
        <v>30</v>
      </c>
      <c r="C57" s="6"/>
      <c r="D57" s="6"/>
      <c r="E57" s="1">
        <v>451</v>
      </c>
      <c r="F57" s="1">
        <v>478</v>
      </c>
      <c r="G57" s="1">
        <v>471</v>
      </c>
      <c r="H57" s="1">
        <v>535</v>
      </c>
      <c r="I57" s="1">
        <v>534</v>
      </c>
    </row>
    <row r="58" spans="1:9">
      <c r="A58" s="44"/>
      <c r="B58" s="26" t="s">
        <v>10</v>
      </c>
      <c r="C58" s="6"/>
      <c r="D58" s="6"/>
      <c r="E58" s="20">
        <v>24</v>
      </c>
      <c r="F58" s="20">
        <v>17</v>
      </c>
      <c r="G58" s="20">
        <v>68</v>
      </c>
      <c r="H58" s="20">
        <v>13</v>
      </c>
      <c r="I58" s="20">
        <v>21</v>
      </c>
    </row>
    <row r="59" spans="1:9">
      <c r="A59" s="42" t="s">
        <v>36</v>
      </c>
      <c r="B59" s="27" t="s">
        <v>14</v>
      </c>
      <c r="C59" s="6">
        <f>SUM(C61:C66)</f>
        <v>0</v>
      </c>
      <c r="D59" s="6">
        <f>SUM(D61:D66)</f>
        <v>0</v>
      </c>
      <c r="E59" s="17" t="s">
        <v>45</v>
      </c>
      <c r="F59" s="17" t="s">
        <v>45</v>
      </c>
      <c r="G59" s="17" t="s">
        <v>45</v>
      </c>
      <c r="H59" s="17" t="s">
        <v>45</v>
      </c>
      <c r="I59" s="17" t="s">
        <v>45</v>
      </c>
    </row>
    <row r="60" spans="1:9" ht="6" customHeight="1">
      <c r="A60" s="43"/>
      <c r="B60" s="28"/>
      <c r="C60" s="6"/>
      <c r="D60" s="6"/>
      <c r="E60" s="1"/>
      <c r="F60" s="1"/>
      <c r="G60" s="1"/>
      <c r="H60" s="1"/>
      <c r="I60" s="1"/>
    </row>
    <row r="61" spans="1:9">
      <c r="A61" s="43"/>
      <c r="B61" s="29" t="s">
        <v>15</v>
      </c>
      <c r="C61" s="6"/>
      <c r="D61" s="6"/>
      <c r="E61" s="1" t="s">
        <v>45</v>
      </c>
      <c r="F61" s="1" t="s">
        <v>45</v>
      </c>
      <c r="G61" s="1" t="s">
        <v>45</v>
      </c>
      <c r="H61" s="1" t="s">
        <v>45</v>
      </c>
      <c r="I61" s="1" t="s">
        <v>45</v>
      </c>
    </row>
    <row r="62" spans="1:9">
      <c r="A62" s="43"/>
      <c r="B62" s="29" t="s">
        <v>32</v>
      </c>
      <c r="C62" s="6"/>
      <c r="D62" s="6"/>
      <c r="E62" s="1" t="s">
        <v>53</v>
      </c>
      <c r="F62" s="1" t="s">
        <v>53</v>
      </c>
      <c r="G62" s="1" t="s">
        <v>53</v>
      </c>
      <c r="H62" s="1" t="s">
        <v>53</v>
      </c>
      <c r="I62" s="1" t="s">
        <v>53</v>
      </c>
    </row>
    <row r="63" spans="1:9">
      <c r="A63" s="43"/>
      <c r="B63" s="29" t="s">
        <v>33</v>
      </c>
      <c r="C63" s="6"/>
      <c r="D63" s="6"/>
      <c r="E63" s="1" t="s">
        <v>54</v>
      </c>
      <c r="F63" s="1" t="s">
        <v>54</v>
      </c>
      <c r="G63" s="1" t="s">
        <v>54</v>
      </c>
      <c r="H63" s="1" t="s">
        <v>54</v>
      </c>
      <c r="I63" s="1" t="s">
        <v>54</v>
      </c>
    </row>
    <row r="64" spans="1:9">
      <c r="A64" s="43"/>
      <c r="B64" s="29" t="s">
        <v>34</v>
      </c>
      <c r="C64" s="6"/>
      <c r="D64" s="6"/>
      <c r="E64" s="1" t="s">
        <v>55</v>
      </c>
      <c r="F64" s="1" t="s">
        <v>55</v>
      </c>
      <c r="G64" s="1" t="s">
        <v>55</v>
      </c>
      <c r="H64" s="1" t="s">
        <v>55</v>
      </c>
      <c r="I64" s="1" t="s">
        <v>55</v>
      </c>
    </row>
    <row r="65" spans="1:9">
      <c r="A65" s="43"/>
      <c r="B65" s="29" t="s">
        <v>35</v>
      </c>
      <c r="C65" s="6"/>
      <c r="D65" s="6"/>
      <c r="E65" s="1" t="s">
        <v>56</v>
      </c>
      <c r="F65" s="1" t="s">
        <v>56</v>
      </c>
      <c r="G65" s="1" t="s">
        <v>56</v>
      </c>
      <c r="H65" s="1" t="s">
        <v>56</v>
      </c>
      <c r="I65" s="1" t="s">
        <v>56</v>
      </c>
    </row>
    <row r="66" spans="1:9" ht="12.75" thickBot="1">
      <c r="A66" s="45"/>
      <c r="B66" s="30" t="s">
        <v>10</v>
      </c>
      <c r="C66" s="24"/>
      <c r="D66" s="24"/>
      <c r="E66" s="25" t="s">
        <v>54</v>
      </c>
      <c r="F66" s="25" t="s">
        <v>54</v>
      </c>
      <c r="G66" s="25" t="s">
        <v>54</v>
      </c>
      <c r="H66" s="25" t="s">
        <v>54</v>
      </c>
      <c r="I66" s="25" t="s">
        <v>54</v>
      </c>
    </row>
    <row r="67" spans="1:9">
      <c r="A67" s="7" t="s">
        <v>37</v>
      </c>
    </row>
    <row r="68" spans="1:9" ht="14.25" thickBot="1">
      <c r="A68" s="9"/>
      <c r="D68" s="10" t="s">
        <v>39</v>
      </c>
      <c r="E68" s="37" t="s">
        <v>42</v>
      </c>
      <c r="F68" s="37"/>
      <c r="H68" s="11"/>
      <c r="I68" s="11" t="s">
        <v>11</v>
      </c>
    </row>
    <row r="69" spans="1:9" ht="13.5" customHeight="1">
      <c r="A69" s="38" t="s">
        <v>0</v>
      </c>
      <c r="B69" s="39"/>
      <c r="C69" s="3" t="s">
        <v>8</v>
      </c>
      <c r="D69" s="3">
        <v>12</v>
      </c>
      <c r="E69" s="3" t="s">
        <v>40</v>
      </c>
      <c r="F69" s="3">
        <v>14</v>
      </c>
      <c r="G69" s="3">
        <v>15</v>
      </c>
      <c r="H69" s="4">
        <v>16</v>
      </c>
      <c r="I69" s="4">
        <v>17</v>
      </c>
    </row>
    <row r="70" spans="1:9" ht="18.75" customHeight="1">
      <c r="A70" s="40" t="s">
        <v>1</v>
      </c>
      <c r="B70" s="41"/>
      <c r="C70" s="12">
        <f t="shared" ref="C70:H70" si="8">SUM(C71,C92)</f>
        <v>0</v>
      </c>
      <c r="D70" s="12">
        <f t="shared" si="8"/>
        <v>0</v>
      </c>
      <c r="E70" s="13">
        <f t="shared" si="8"/>
        <v>84</v>
      </c>
      <c r="F70" s="14">
        <f t="shared" si="8"/>
        <v>74</v>
      </c>
      <c r="G70" s="14">
        <f t="shared" si="8"/>
        <v>87</v>
      </c>
      <c r="H70" s="14">
        <f t="shared" si="8"/>
        <v>70</v>
      </c>
      <c r="I70" s="15">
        <f>SUM(I71,I92)</f>
        <v>75</v>
      </c>
    </row>
    <row r="71" spans="1:9">
      <c r="A71" s="42" t="s">
        <v>31</v>
      </c>
      <c r="B71" s="16" t="s">
        <v>14</v>
      </c>
      <c r="C71" s="6">
        <f t="shared" ref="C71:H71" si="9">SUM(C73:C77,C79:C83,C85:C91)</f>
        <v>0</v>
      </c>
      <c r="D71" s="6">
        <f t="shared" si="9"/>
        <v>0</v>
      </c>
      <c r="E71" s="17">
        <f t="shared" si="9"/>
        <v>84</v>
      </c>
      <c r="F71" s="17">
        <f t="shared" si="9"/>
        <v>74</v>
      </c>
      <c r="G71" s="17">
        <f t="shared" si="9"/>
        <v>87</v>
      </c>
      <c r="H71" s="17">
        <f t="shared" si="9"/>
        <v>70</v>
      </c>
      <c r="I71" s="17">
        <f>SUM(I73:I77,I79:I83,I85:I91)</f>
        <v>75</v>
      </c>
    </row>
    <row r="72" spans="1:9" ht="6" customHeight="1">
      <c r="A72" s="43"/>
      <c r="B72" s="18"/>
      <c r="C72" s="6"/>
      <c r="D72" s="6"/>
      <c r="E72" s="1"/>
      <c r="F72" s="1"/>
      <c r="G72" s="1"/>
      <c r="H72" s="1"/>
      <c r="I72" s="1"/>
    </row>
    <row r="73" spans="1:9">
      <c r="A73" s="43"/>
      <c r="B73" s="19" t="s">
        <v>15</v>
      </c>
      <c r="C73" s="6"/>
      <c r="D73" s="6"/>
      <c r="E73" s="1">
        <v>7</v>
      </c>
      <c r="F73" s="1">
        <v>4</v>
      </c>
      <c r="G73" s="1">
        <v>1</v>
      </c>
      <c r="H73" s="1">
        <v>3</v>
      </c>
      <c r="I73" s="1">
        <v>5</v>
      </c>
    </row>
    <row r="74" spans="1:9">
      <c r="A74" s="43"/>
      <c r="B74" s="19" t="s">
        <v>16</v>
      </c>
      <c r="C74" s="6"/>
      <c r="D74" s="6"/>
      <c r="E74" s="1">
        <v>1</v>
      </c>
      <c r="F74" s="1" t="s">
        <v>60</v>
      </c>
      <c r="G74" s="1">
        <v>1</v>
      </c>
      <c r="H74" s="1" t="s">
        <v>60</v>
      </c>
      <c r="I74" s="1">
        <v>1</v>
      </c>
    </row>
    <row r="75" spans="1:9">
      <c r="A75" s="43"/>
      <c r="B75" s="19" t="s">
        <v>17</v>
      </c>
      <c r="C75" s="6"/>
      <c r="D75" s="6"/>
      <c r="E75" s="1" t="s">
        <v>45</v>
      </c>
      <c r="F75" s="1" t="s">
        <v>45</v>
      </c>
      <c r="G75" s="1" t="s">
        <v>45</v>
      </c>
      <c r="H75" s="1" t="s">
        <v>45</v>
      </c>
      <c r="I75" s="1" t="s">
        <v>45</v>
      </c>
    </row>
    <row r="76" spans="1:9">
      <c r="A76" s="43"/>
      <c r="B76" s="19" t="s">
        <v>18</v>
      </c>
      <c r="C76" s="6"/>
      <c r="D76" s="6"/>
      <c r="E76" s="1" t="s">
        <v>46</v>
      </c>
      <c r="F76" s="1" t="s">
        <v>46</v>
      </c>
      <c r="G76" s="1">
        <v>1</v>
      </c>
      <c r="H76" s="1" t="s">
        <v>46</v>
      </c>
      <c r="I76" s="1" t="s">
        <v>46</v>
      </c>
    </row>
    <row r="77" spans="1:9">
      <c r="A77" s="43"/>
      <c r="B77" s="19" t="s">
        <v>20</v>
      </c>
      <c r="C77" s="6"/>
      <c r="D77" s="6"/>
      <c r="E77" s="1" t="s">
        <v>46</v>
      </c>
      <c r="F77" s="1" t="s">
        <v>46</v>
      </c>
      <c r="G77" s="1" t="s">
        <v>46</v>
      </c>
      <c r="H77" s="1" t="s">
        <v>46</v>
      </c>
      <c r="I77" s="1" t="s">
        <v>46</v>
      </c>
    </row>
    <row r="78" spans="1:9" ht="3.75" customHeight="1">
      <c r="A78" s="43"/>
      <c r="B78" s="19"/>
      <c r="C78" s="6"/>
      <c r="D78" s="6"/>
      <c r="E78" s="1"/>
      <c r="F78" s="1"/>
      <c r="G78" s="1"/>
      <c r="H78" s="1"/>
      <c r="I78" s="1"/>
    </row>
    <row r="79" spans="1:9">
      <c r="A79" s="43"/>
      <c r="B79" s="19" t="s">
        <v>19</v>
      </c>
      <c r="C79" s="6"/>
      <c r="D79" s="6"/>
      <c r="E79" s="1" t="s">
        <v>61</v>
      </c>
      <c r="F79" s="1" t="s">
        <v>61</v>
      </c>
      <c r="G79" s="1" t="s">
        <v>61</v>
      </c>
      <c r="H79" s="1">
        <v>1</v>
      </c>
      <c r="I79" s="1" t="s">
        <v>61</v>
      </c>
    </row>
    <row r="80" spans="1:9">
      <c r="A80" s="43"/>
      <c r="B80" s="19" t="s">
        <v>21</v>
      </c>
      <c r="C80" s="6"/>
      <c r="D80" s="6"/>
      <c r="E80" s="1" t="s">
        <v>47</v>
      </c>
      <c r="F80" s="1" t="s">
        <v>47</v>
      </c>
      <c r="G80" s="1" t="s">
        <v>47</v>
      </c>
      <c r="H80" s="1" t="s">
        <v>47</v>
      </c>
      <c r="I80" s="1" t="s">
        <v>47</v>
      </c>
    </row>
    <row r="81" spans="1:9">
      <c r="A81" s="43"/>
      <c r="B81" s="19" t="s">
        <v>22</v>
      </c>
      <c r="C81" s="6"/>
      <c r="D81" s="6"/>
      <c r="E81" s="1" t="s">
        <v>62</v>
      </c>
      <c r="F81" s="1" t="s">
        <v>62</v>
      </c>
      <c r="G81" s="1">
        <v>1</v>
      </c>
      <c r="H81" s="1">
        <v>1</v>
      </c>
      <c r="I81" s="1" t="s">
        <v>62</v>
      </c>
    </row>
    <row r="82" spans="1:9">
      <c r="A82" s="43"/>
      <c r="B82" s="19" t="s">
        <v>23</v>
      </c>
      <c r="C82" s="6"/>
      <c r="D82" s="6"/>
      <c r="E82" s="1">
        <v>2</v>
      </c>
      <c r="F82" s="1">
        <v>4</v>
      </c>
      <c r="G82" s="1">
        <v>4</v>
      </c>
      <c r="H82" s="1">
        <v>4</v>
      </c>
      <c r="I82" s="1">
        <v>4</v>
      </c>
    </row>
    <row r="83" spans="1:9">
      <c r="A83" s="43"/>
      <c r="B83" s="19" t="s">
        <v>24</v>
      </c>
      <c r="C83" s="6"/>
      <c r="D83" s="6"/>
      <c r="E83" s="1">
        <v>2</v>
      </c>
      <c r="F83" s="1">
        <v>7</v>
      </c>
      <c r="G83" s="1">
        <v>7</v>
      </c>
      <c r="H83" s="1" t="s">
        <v>51</v>
      </c>
      <c r="I83" s="1">
        <v>1</v>
      </c>
    </row>
    <row r="84" spans="1:9" ht="4.5" customHeight="1">
      <c r="A84" s="43"/>
      <c r="B84" s="19"/>
      <c r="C84" s="6"/>
      <c r="D84" s="6"/>
      <c r="E84" s="1"/>
      <c r="F84" s="1"/>
      <c r="G84" s="1"/>
      <c r="H84" s="1"/>
      <c r="I84" s="1"/>
    </row>
    <row r="85" spans="1:9">
      <c r="A85" s="43"/>
      <c r="B85" s="19" t="s">
        <v>25</v>
      </c>
      <c r="C85" s="6"/>
      <c r="D85" s="6"/>
      <c r="E85" s="1" t="s">
        <v>48</v>
      </c>
      <c r="F85" s="1" t="s">
        <v>48</v>
      </c>
      <c r="G85" s="1" t="s">
        <v>48</v>
      </c>
      <c r="H85" s="1" t="s">
        <v>48</v>
      </c>
      <c r="I85" s="1" t="s">
        <v>48</v>
      </c>
    </row>
    <row r="86" spans="1:9">
      <c r="A86" s="43"/>
      <c r="B86" s="19" t="s">
        <v>26</v>
      </c>
      <c r="C86" s="6"/>
      <c r="D86" s="6"/>
      <c r="E86" s="1" t="s">
        <v>49</v>
      </c>
      <c r="F86" s="1" t="s">
        <v>49</v>
      </c>
      <c r="G86" s="1" t="s">
        <v>49</v>
      </c>
      <c r="H86" s="1" t="s">
        <v>49</v>
      </c>
      <c r="I86" s="1" t="s">
        <v>49</v>
      </c>
    </row>
    <row r="87" spans="1:9">
      <c r="A87" s="43"/>
      <c r="B87" s="19" t="s">
        <v>27</v>
      </c>
      <c r="C87" s="6"/>
      <c r="D87" s="6"/>
      <c r="E87" s="1" t="s">
        <v>50</v>
      </c>
      <c r="F87" s="1" t="s">
        <v>50</v>
      </c>
      <c r="G87" s="1" t="s">
        <v>50</v>
      </c>
      <c r="H87" s="1" t="s">
        <v>50</v>
      </c>
      <c r="I87" s="1" t="s">
        <v>50</v>
      </c>
    </row>
    <row r="88" spans="1:9">
      <c r="A88" s="43"/>
      <c r="B88" s="19" t="s">
        <v>28</v>
      </c>
      <c r="C88" s="6"/>
      <c r="D88" s="6"/>
      <c r="E88" s="1">
        <v>1</v>
      </c>
      <c r="F88" s="1" t="s">
        <v>51</v>
      </c>
      <c r="G88" s="1">
        <v>1</v>
      </c>
      <c r="H88" s="1" t="s">
        <v>51</v>
      </c>
      <c r="I88" s="1" t="s">
        <v>51</v>
      </c>
    </row>
    <row r="89" spans="1:9">
      <c r="A89" s="43"/>
      <c r="B89" s="19" t="s">
        <v>29</v>
      </c>
      <c r="C89" s="6"/>
      <c r="D89" s="6"/>
      <c r="E89" s="1" t="s">
        <v>52</v>
      </c>
      <c r="F89" s="1" t="s">
        <v>52</v>
      </c>
      <c r="G89" s="1" t="s">
        <v>52</v>
      </c>
      <c r="H89" s="1" t="s">
        <v>52</v>
      </c>
      <c r="I89" s="1" t="s">
        <v>52</v>
      </c>
    </row>
    <row r="90" spans="1:9">
      <c r="A90" s="43"/>
      <c r="B90" s="19" t="s">
        <v>30</v>
      </c>
      <c r="C90" s="6"/>
      <c r="D90" s="6"/>
      <c r="E90" s="1">
        <v>70</v>
      </c>
      <c r="F90" s="1">
        <v>59</v>
      </c>
      <c r="G90" s="1">
        <v>69</v>
      </c>
      <c r="H90" s="1">
        <v>61</v>
      </c>
      <c r="I90" s="1">
        <v>64</v>
      </c>
    </row>
    <row r="91" spans="1:9">
      <c r="A91" s="44"/>
      <c r="B91" s="26" t="s">
        <v>10</v>
      </c>
      <c r="C91" s="6"/>
      <c r="D91" s="6"/>
      <c r="E91" s="20">
        <v>1</v>
      </c>
      <c r="F91" s="20" t="s">
        <v>54</v>
      </c>
      <c r="G91" s="20">
        <v>2</v>
      </c>
      <c r="H91" s="20" t="s">
        <v>54</v>
      </c>
      <c r="I91" s="20" t="s">
        <v>54</v>
      </c>
    </row>
    <row r="92" spans="1:9">
      <c r="A92" s="42" t="s">
        <v>36</v>
      </c>
      <c r="B92" s="27" t="s">
        <v>14</v>
      </c>
      <c r="C92" s="6">
        <f>SUM(C94:C99)</f>
        <v>0</v>
      </c>
      <c r="D92" s="6">
        <f>SUM(D94:D99)</f>
        <v>0</v>
      </c>
      <c r="E92" s="17" t="s">
        <v>45</v>
      </c>
      <c r="F92" s="17" t="s">
        <v>45</v>
      </c>
      <c r="G92" s="17" t="s">
        <v>45</v>
      </c>
      <c r="H92" s="17" t="s">
        <v>45</v>
      </c>
      <c r="I92" s="17" t="s">
        <v>45</v>
      </c>
    </row>
    <row r="93" spans="1:9" ht="3" customHeight="1">
      <c r="A93" s="43"/>
      <c r="B93" s="28"/>
      <c r="C93" s="6"/>
      <c r="D93" s="6"/>
      <c r="E93" s="1"/>
      <c r="F93" s="1"/>
      <c r="G93" s="1"/>
      <c r="H93" s="1"/>
      <c r="I93" s="1"/>
    </row>
    <row r="94" spans="1:9">
      <c r="A94" s="43"/>
      <c r="B94" s="29" t="s">
        <v>15</v>
      </c>
      <c r="C94" s="6"/>
      <c r="D94" s="6"/>
      <c r="E94" s="1" t="s">
        <v>45</v>
      </c>
      <c r="F94" s="1" t="s">
        <v>45</v>
      </c>
      <c r="G94" s="1" t="s">
        <v>45</v>
      </c>
      <c r="H94" s="1" t="s">
        <v>45</v>
      </c>
      <c r="I94" s="1" t="s">
        <v>45</v>
      </c>
    </row>
    <row r="95" spans="1:9">
      <c r="A95" s="43"/>
      <c r="B95" s="29" t="s">
        <v>32</v>
      </c>
      <c r="C95" s="6"/>
      <c r="D95" s="6"/>
      <c r="E95" s="1" t="s">
        <v>53</v>
      </c>
      <c r="F95" s="1" t="s">
        <v>53</v>
      </c>
      <c r="G95" s="1" t="s">
        <v>53</v>
      </c>
      <c r="H95" s="1" t="s">
        <v>53</v>
      </c>
      <c r="I95" s="1" t="s">
        <v>53</v>
      </c>
    </row>
    <row r="96" spans="1:9">
      <c r="A96" s="43"/>
      <c r="B96" s="29" t="s">
        <v>33</v>
      </c>
      <c r="C96" s="6"/>
      <c r="D96" s="6"/>
      <c r="E96" s="1" t="s">
        <v>54</v>
      </c>
      <c r="F96" s="1" t="s">
        <v>54</v>
      </c>
      <c r="G96" s="1" t="s">
        <v>54</v>
      </c>
      <c r="H96" s="1" t="s">
        <v>54</v>
      </c>
      <c r="I96" s="1" t="s">
        <v>54</v>
      </c>
    </row>
    <row r="97" spans="1:9">
      <c r="A97" s="43"/>
      <c r="B97" s="29" t="s">
        <v>34</v>
      </c>
      <c r="C97" s="6"/>
      <c r="D97" s="6"/>
      <c r="E97" s="1" t="s">
        <v>55</v>
      </c>
      <c r="F97" s="1" t="s">
        <v>55</v>
      </c>
      <c r="G97" s="1" t="s">
        <v>55</v>
      </c>
      <c r="H97" s="1" t="s">
        <v>55</v>
      </c>
      <c r="I97" s="1" t="s">
        <v>55</v>
      </c>
    </row>
    <row r="98" spans="1:9">
      <c r="A98" s="43"/>
      <c r="B98" s="29" t="s">
        <v>35</v>
      </c>
      <c r="C98" s="6"/>
      <c r="D98" s="6"/>
      <c r="E98" s="1" t="s">
        <v>56</v>
      </c>
      <c r="F98" s="1" t="s">
        <v>56</v>
      </c>
      <c r="G98" s="1" t="s">
        <v>56</v>
      </c>
      <c r="H98" s="1" t="s">
        <v>56</v>
      </c>
      <c r="I98" s="1" t="s">
        <v>56</v>
      </c>
    </row>
    <row r="99" spans="1:9" ht="12.75" thickBot="1">
      <c r="A99" s="45"/>
      <c r="B99" s="30" t="s">
        <v>10</v>
      </c>
      <c r="C99" s="24"/>
      <c r="D99" s="24"/>
      <c r="E99" s="25" t="s">
        <v>54</v>
      </c>
      <c r="F99" s="25" t="s">
        <v>54</v>
      </c>
      <c r="G99" s="25" t="s">
        <v>54</v>
      </c>
      <c r="H99" s="25" t="s">
        <v>54</v>
      </c>
      <c r="I99" s="25" t="s">
        <v>54</v>
      </c>
    </row>
    <row r="100" spans="1:9">
      <c r="A100" s="7" t="s">
        <v>44</v>
      </c>
    </row>
    <row r="101" spans="1:9" ht="5.25" customHeight="1"/>
    <row r="102" spans="1:9" ht="14.25" thickBot="1">
      <c r="A102" s="9"/>
      <c r="D102" s="10" t="s">
        <v>13</v>
      </c>
      <c r="E102" s="37" t="s">
        <v>13</v>
      </c>
      <c r="F102" s="37"/>
      <c r="H102" s="11"/>
      <c r="I102" s="11" t="s">
        <v>11</v>
      </c>
    </row>
    <row r="103" spans="1:9" ht="13.5" customHeight="1">
      <c r="A103" s="38" t="s">
        <v>0</v>
      </c>
      <c r="B103" s="39"/>
      <c r="C103" s="3" t="s">
        <v>8</v>
      </c>
      <c r="D103" s="3">
        <v>12</v>
      </c>
      <c r="E103" s="3" t="s">
        <v>40</v>
      </c>
      <c r="F103" s="3">
        <v>14</v>
      </c>
      <c r="G103" s="3">
        <v>15</v>
      </c>
      <c r="H103" s="4">
        <v>16</v>
      </c>
      <c r="I103" s="4">
        <v>17</v>
      </c>
    </row>
    <row r="104" spans="1:9" ht="18.75" customHeight="1">
      <c r="A104" s="40" t="s">
        <v>1</v>
      </c>
      <c r="B104" s="41"/>
      <c r="C104" s="12">
        <f t="shared" ref="C104:H104" si="10">SUM(C105,C126)</f>
        <v>0</v>
      </c>
      <c r="D104" s="12">
        <f t="shared" si="10"/>
        <v>0</v>
      </c>
      <c r="E104" s="13">
        <f t="shared" si="10"/>
        <v>95</v>
      </c>
      <c r="F104" s="14">
        <f t="shared" si="10"/>
        <v>76</v>
      </c>
      <c r="G104" s="14">
        <f t="shared" si="10"/>
        <v>75</v>
      </c>
      <c r="H104" s="14">
        <f t="shared" si="10"/>
        <v>64</v>
      </c>
      <c r="I104" s="15">
        <f>SUM(I105,I126)</f>
        <v>60</v>
      </c>
    </row>
    <row r="105" spans="1:9">
      <c r="A105" s="42" t="s">
        <v>31</v>
      </c>
      <c r="B105" s="16" t="s">
        <v>14</v>
      </c>
      <c r="C105" s="6">
        <f t="shared" ref="C105:H105" si="11">SUM(C107:C111,C113:C117,C119:C125)</f>
        <v>0</v>
      </c>
      <c r="D105" s="6">
        <f t="shared" si="11"/>
        <v>0</v>
      </c>
      <c r="E105" s="17">
        <f t="shared" si="11"/>
        <v>95</v>
      </c>
      <c r="F105" s="17">
        <f t="shared" si="11"/>
        <v>76</v>
      </c>
      <c r="G105" s="17">
        <f t="shared" si="11"/>
        <v>75</v>
      </c>
      <c r="H105" s="17">
        <f t="shared" si="11"/>
        <v>64</v>
      </c>
      <c r="I105" s="17">
        <f>SUM(I107:I111,I113:I117,I119:I125)</f>
        <v>60</v>
      </c>
    </row>
    <row r="106" spans="1:9" ht="6" customHeight="1">
      <c r="A106" s="43"/>
      <c r="B106" s="18"/>
      <c r="C106" s="6"/>
      <c r="D106" s="6"/>
      <c r="E106" s="1"/>
      <c r="F106" s="1"/>
      <c r="G106" s="1"/>
      <c r="H106" s="1"/>
      <c r="I106" s="1"/>
    </row>
    <row r="107" spans="1:9">
      <c r="A107" s="43"/>
      <c r="B107" s="19" t="s">
        <v>15</v>
      </c>
      <c r="C107" s="6"/>
      <c r="D107" s="6"/>
      <c r="E107" s="1">
        <v>3</v>
      </c>
      <c r="F107" s="1">
        <v>5</v>
      </c>
      <c r="G107" s="1">
        <v>1</v>
      </c>
      <c r="H107" s="1">
        <v>3</v>
      </c>
      <c r="I107" s="1">
        <v>2</v>
      </c>
    </row>
    <row r="108" spans="1:9">
      <c r="A108" s="43"/>
      <c r="B108" s="19" t="s">
        <v>16</v>
      </c>
      <c r="C108" s="6"/>
      <c r="D108" s="6"/>
      <c r="E108" s="1">
        <v>1</v>
      </c>
      <c r="F108" s="1" t="s">
        <v>60</v>
      </c>
      <c r="G108" s="1">
        <v>1</v>
      </c>
      <c r="H108" s="1">
        <v>1</v>
      </c>
      <c r="I108" s="1" t="s">
        <v>60</v>
      </c>
    </row>
    <row r="109" spans="1:9">
      <c r="A109" s="43"/>
      <c r="B109" s="19" t="s">
        <v>17</v>
      </c>
      <c r="C109" s="6"/>
      <c r="D109" s="6"/>
      <c r="E109" s="1" t="s">
        <v>45</v>
      </c>
      <c r="F109" s="1" t="s">
        <v>45</v>
      </c>
      <c r="G109" s="1" t="s">
        <v>45</v>
      </c>
      <c r="H109" s="1" t="s">
        <v>45</v>
      </c>
      <c r="I109" s="1">
        <v>1</v>
      </c>
    </row>
    <row r="110" spans="1:9">
      <c r="A110" s="43"/>
      <c r="B110" s="19" t="s">
        <v>18</v>
      </c>
      <c r="C110" s="6"/>
      <c r="D110" s="6"/>
      <c r="E110" s="1" t="s">
        <v>46</v>
      </c>
      <c r="F110" s="1" t="s">
        <v>46</v>
      </c>
      <c r="G110" s="1" t="s">
        <v>46</v>
      </c>
      <c r="H110" s="1" t="s">
        <v>46</v>
      </c>
      <c r="I110" s="1" t="s">
        <v>46</v>
      </c>
    </row>
    <row r="111" spans="1:9">
      <c r="A111" s="43"/>
      <c r="B111" s="19" t="s">
        <v>20</v>
      </c>
      <c r="C111" s="6"/>
      <c r="D111" s="6"/>
      <c r="E111" s="1" t="s">
        <v>46</v>
      </c>
      <c r="F111" s="1">
        <v>1</v>
      </c>
      <c r="G111" s="1" t="s">
        <v>46</v>
      </c>
      <c r="H111" s="1">
        <v>1</v>
      </c>
      <c r="I111" s="1" t="s">
        <v>46</v>
      </c>
    </row>
    <row r="112" spans="1:9" ht="4.5" customHeight="1">
      <c r="A112" s="43"/>
      <c r="B112" s="19"/>
      <c r="C112" s="6"/>
      <c r="D112" s="6"/>
      <c r="E112" s="1"/>
      <c r="F112" s="1"/>
      <c r="G112" s="1"/>
      <c r="H112" s="1"/>
      <c r="I112" s="1"/>
    </row>
    <row r="113" spans="1:9">
      <c r="A113" s="43"/>
      <c r="B113" s="19" t="s">
        <v>19</v>
      </c>
      <c r="C113" s="6"/>
      <c r="D113" s="6"/>
      <c r="E113" s="1" t="s">
        <v>61</v>
      </c>
      <c r="F113" s="1" t="s">
        <v>61</v>
      </c>
      <c r="G113" s="1" t="s">
        <v>61</v>
      </c>
      <c r="H113" s="1" t="s">
        <v>61</v>
      </c>
      <c r="I113" s="1">
        <v>1</v>
      </c>
    </row>
    <row r="114" spans="1:9">
      <c r="A114" s="43"/>
      <c r="B114" s="19" t="s">
        <v>21</v>
      </c>
      <c r="C114" s="6"/>
      <c r="D114" s="6"/>
      <c r="E114" s="1">
        <v>2</v>
      </c>
      <c r="F114" s="1" t="s">
        <v>47</v>
      </c>
      <c r="G114" s="1" t="s">
        <v>47</v>
      </c>
      <c r="H114" s="1" t="s">
        <v>47</v>
      </c>
      <c r="I114" s="1" t="s">
        <v>47</v>
      </c>
    </row>
    <row r="115" spans="1:9">
      <c r="A115" s="43"/>
      <c r="B115" s="19" t="s">
        <v>22</v>
      </c>
      <c r="C115" s="6"/>
      <c r="D115" s="6"/>
      <c r="E115" s="1">
        <v>1</v>
      </c>
      <c r="F115" s="1">
        <v>1</v>
      </c>
      <c r="G115" s="1" t="s">
        <v>62</v>
      </c>
      <c r="H115" s="1">
        <v>1</v>
      </c>
      <c r="I115" s="1" t="s">
        <v>62</v>
      </c>
    </row>
    <row r="116" spans="1:9">
      <c r="A116" s="43"/>
      <c r="B116" s="19" t="s">
        <v>23</v>
      </c>
      <c r="C116" s="6"/>
      <c r="D116" s="6"/>
      <c r="E116" s="1" t="s">
        <v>63</v>
      </c>
      <c r="F116" s="1">
        <v>1</v>
      </c>
      <c r="G116" s="1">
        <v>1</v>
      </c>
      <c r="H116" s="1">
        <v>1</v>
      </c>
      <c r="I116" s="1" t="s">
        <v>63</v>
      </c>
    </row>
    <row r="117" spans="1:9">
      <c r="A117" s="43"/>
      <c r="B117" s="19" t="s">
        <v>24</v>
      </c>
      <c r="C117" s="6"/>
      <c r="D117" s="6"/>
      <c r="E117" s="1">
        <v>14</v>
      </c>
      <c r="F117" s="1">
        <v>6</v>
      </c>
      <c r="G117" s="1">
        <v>3</v>
      </c>
      <c r="H117" s="1">
        <v>3</v>
      </c>
      <c r="I117" s="1">
        <v>2</v>
      </c>
    </row>
    <row r="118" spans="1:9" ht="4.5" customHeight="1">
      <c r="A118" s="43"/>
      <c r="B118" s="19"/>
      <c r="C118" s="6"/>
      <c r="D118" s="6"/>
      <c r="E118" s="1"/>
      <c r="F118" s="1"/>
      <c r="G118" s="1"/>
      <c r="H118" s="1"/>
      <c r="I118" s="1"/>
    </row>
    <row r="119" spans="1:9">
      <c r="A119" s="43"/>
      <c r="B119" s="19" t="s">
        <v>25</v>
      </c>
      <c r="C119" s="6"/>
      <c r="D119" s="6"/>
      <c r="E119" s="1" t="s">
        <v>48</v>
      </c>
      <c r="F119" s="1" t="s">
        <v>48</v>
      </c>
      <c r="G119" s="1" t="s">
        <v>48</v>
      </c>
      <c r="H119" s="1" t="s">
        <v>48</v>
      </c>
      <c r="I119" s="1" t="s">
        <v>48</v>
      </c>
    </row>
    <row r="120" spans="1:9">
      <c r="A120" s="43"/>
      <c r="B120" s="19" t="s">
        <v>26</v>
      </c>
      <c r="C120" s="6"/>
      <c r="D120" s="6"/>
      <c r="E120" s="1" t="s">
        <v>49</v>
      </c>
      <c r="F120" s="1" t="s">
        <v>49</v>
      </c>
      <c r="G120" s="1" t="s">
        <v>49</v>
      </c>
      <c r="H120" s="1" t="s">
        <v>49</v>
      </c>
      <c r="I120" s="1" t="s">
        <v>49</v>
      </c>
    </row>
    <row r="121" spans="1:9">
      <c r="A121" s="43"/>
      <c r="B121" s="19" t="s">
        <v>27</v>
      </c>
      <c r="C121" s="6"/>
      <c r="D121" s="6"/>
      <c r="E121" s="1" t="s">
        <v>50</v>
      </c>
      <c r="F121" s="1" t="s">
        <v>50</v>
      </c>
      <c r="G121" s="1" t="s">
        <v>50</v>
      </c>
      <c r="H121" s="1" t="s">
        <v>50</v>
      </c>
      <c r="I121" s="1" t="s">
        <v>50</v>
      </c>
    </row>
    <row r="122" spans="1:9">
      <c r="A122" s="43"/>
      <c r="B122" s="19" t="s">
        <v>28</v>
      </c>
      <c r="C122" s="6"/>
      <c r="D122" s="6"/>
      <c r="E122" s="1" t="s">
        <v>51</v>
      </c>
      <c r="F122" s="1" t="s">
        <v>51</v>
      </c>
      <c r="G122" s="1" t="s">
        <v>51</v>
      </c>
      <c r="H122" s="1" t="s">
        <v>51</v>
      </c>
      <c r="I122" s="1" t="s">
        <v>51</v>
      </c>
    </row>
    <row r="123" spans="1:9">
      <c r="A123" s="43"/>
      <c r="B123" s="19" t="s">
        <v>29</v>
      </c>
      <c r="C123" s="6"/>
      <c r="D123" s="6"/>
      <c r="E123" s="1" t="s">
        <v>52</v>
      </c>
      <c r="F123" s="1" t="s">
        <v>52</v>
      </c>
      <c r="G123" s="1" t="s">
        <v>52</v>
      </c>
      <c r="H123" s="1" t="s">
        <v>52</v>
      </c>
      <c r="I123" s="1">
        <v>1</v>
      </c>
    </row>
    <row r="124" spans="1:9">
      <c r="A124" s="43"/>
      <c r="B124" s="19" t="s">
        <v>30</v>
      </c>
      <c r="C124" s="6"/>
      <c r="D124" s="6"/>
      <c r="E124" s="1">
        <v>73</v>
      </c>
      <c r="F124" s="1">
        <v>60</v>
      </c>
      <c r="G124" s="1">
        <v>69</v>
      </c>
      <c r="H124" s="1">
        <v>53</v>
      </c>
      <c r="I124" s="1">
        <v>51</v>
      </c>
    </row>
    <row r="125" spans="1:9">
      <c r="A125" s="44"/>
      <c r="B125" s="26" t="s">
        <v>10</v>
      </c>
      <c r="C125" s="6"/>
      <c r="D125" s="6"/>
      <c r="E125" s="20">
        <v>1</v>
      </c>
      <c r="F125" s="20">
        <v>2</v>
      </c>
      <c r="G125" s="20" t="s">
        <v>54</v>
      </c>
      <c r="H125" s="20">
        <v>1</v>
      </c>
      <c r="I125" s="20">
        <v>2</v>
      </c>
    </row>
    <row r="126" spans="1:9">
      <c r="A126" s="42" t="s">
        <v>36</v>
      </c>
      <c r="B126" s="27" t="s">
        <v>14</v>
      </c>
      <c r="C126" s="6">
        <f>SUM(C128:C133)</f>
        <v>0</v>
      </c>
      <c r="D126" s="6">
        <f>SUM(D128:D133)</f>
        <v>0</v>
      </c>
      <c r="E126" s="17" t="s">
        <v>45</v>
      </c>
      <c r="F126" s="17" t="s">
        <v>45</v>
      </c>
      <c r="G126" s="17" t="s">
        <v>45</v>
      </c>
      <c r="H126" s="17" t="s">
        <v>45</v>
      </c>
      <c r="I126" s="17" t="s">
        <v>45</v>
      </c>
    </row>
    <row r="127" spans="1:9" ht="3.75" customHeight="1">
      <c r="A127" s="43"/>
      <c r="B127" s="28"/>
      <c r="C127" s="6"/>
      <c r="D127" s="6"/>
      <c r="E127" s="1"/>
      <c r="F127" s="1"/>
      <c r="G127" s="1"/>
      <c r="H127" s="1"/>
      <c r="I127" s="1"/>
    </row>
    <row r="128" spans="1:9">
      <c r="A128" s="43"/>
      <c r="B128" s="29" t="s">
        <v>15</v>
      </c>
      <c r="C128" s="6"/>
      <c r="D128" s="6"/>
      <c r="E128" s="1" t="s">
        <v>45</v>
      </c>
      <c r="F128" s="1" t="s">
        <v>45</v>
      </c>
      <c r="G128" s="1" t="s">
        <v>45</v>
      </c>
      <c r="H128" s="1" t="s">
        <v>45</v>
      </c>
      <c r="I128" s="1" t="s">
        <v>45</v>
      </c>
    </row>
    <row r="129" spans="1:9">
      <c r="A129" s="43"/>
      <c r="B129" s="29" t="s">
        <v>32</v>
      </c>
      <c r="C129" s="6"/>
      <c r="D129" s="6"/>
      <c r="E129" s="1" t="s">
        <v>53</v>
      </c>
      <c r="F129" s="1" t="s">
        <v>53</v>
      </c>
      <c r="G129" s="1" t="s">
        <v>53</v>
      </c>
      <c r="H129" s="1" t="s">
        <v>53</v>
      </c>
      <c r="I129" s="1" t="s">
        <v>53</v>
      </c>
    </row>
    <row r="130" spans="1:9">
      <c r="A130" s="43"/>
      <c r="B130" s="29" t="s">
        <v>33</v>
      </c>
      <c r="C130" s="6"/>
      <c r="D130" s="6"/>
      <c r="E130" s="1" t="s">
        <v>54</v>
      </c>
      <c r="F130" s="1" t="s">
        <v>54</v>
      </c>
      <c r="G130" s="1" t="s">
        <v>54</v>
      </c>
      <c r="H130" s="1" t="s">
        <v>54</v>
      </c>
      <c r="I130" s="1" t="s">
        <v>54</v>
      </c>
    </row>
    <row r="131" spans="1:9">
      <c r="A131" s="43"/>
      <c r="B131" s="29" t="s">
        <v>34</v>
      </c>
      <c r="C131" s="6"/>
      <c r="D131" s="6"/>
      <c r="E131" s="1" t="s">
        <v>55</v>
      </c>
      <c r="F131" s="1" t="s">
        <v>55</v>
      </c>
      <c r="G131" s="1" t="s">
        <v>55</v>
      </c>
      <c r="H131" s="1" t="s">
        <v>55</v>
      </c>
      <c r="I131" s="1" t="s">
        <v>55</v>
      </c>
    </row>
    <row r="132" spans="1:9">
      <c r="A132" s="43"/>
      <c r="B132" s="29" t="s">
        <v>35</v>
      </c>
      <c r="C132" s="6"/>
      <c r="D132" s="6"/>
      <c r="E132" s="1" t="s">
        <v>56</v>
      </c>
      <c r="F132" s="1" t="s">
        <v>56</v>
      </c>
      <c r="G132" s="1" t="s">
        <v>56</v>
      </c>
      <c r="H132" s="1" t="s">
        <v>56</v>
      </c>
      <c r="I132" s="1" t="s">
        <v>56</v>
      </c>
    </row>
    <row r="133" spans="1:9" ht="12.75" thickBot="1">
      <c r="A133" s="45"/>
      <c r="B133" s="30" t="s">
        <v>10</v>
      </c>
      <c r="C133" s="24"/>
      <c r="D133" s="24"/>
      <c r="E133" s="25" t="s">
        <v>54</v>
      </c>
      <c r="F133" s="25" t="s">
        <v>54</v>
      </c>
      <c r="G133" s="25" t="s">
        <v>54</v>
      </c>
      <c r="H133" s="25" t="s">
        <v>54</v>
      </c>
      <c r="I133" s="25" t="s">
        <v>54</v>
      </c>
    </row>
    <row r="134" spans="1:9">
      <c r="A134" s="7" t="s">
        <v>38</v>
      </c>
    </row>
  </sheetData>
  <mergeCells count="20">
    <mergeCell ref="A126:A133"/>
    <mergeCell ref="A69:B69"/>
    <mergeCell ref="A70:B70"/>
    <mergeCell ref="A71:A91"/>
    <mergeCell ref="A92:A99"/>
    <mergeCell ref="A104:B104"/>
    <mergeCell ref="A105:A125"/>
    <mergeCell ref="A37:B37"/>
    <mergeCell ref="A36:B36"/>
    <mergeCell ref="A38:A58"/>
    <mergeCell ref="A59:A66"/>
    <mergeCell ref="E1:F1"/>
    <mergeCell ref="A2:B2"/>
    <mergeCell ref="A3:B3"/>
    <mergeCell ref="A4:A24"/>
    <mergeCell ref="A25:A32"/>
    <mergeCell ref="A103:B103"/>
    <mergeCell ref="E35:F35"/>
    <mergeCell ref="E68:F68"/>
    <mergeCell ref="E102:F10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rowBreaks count="1" manualBreakCount="1">
    <brk id="6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9" t="s">
        <v>66</v>
      </c>
      <c r="E1" s="36" t="s">
        <v>59</v>
      </c>
    </row>
    <row r="2" spans="1:9" ht="24.75" customHeight="1">
      <c r="A2" s="38" t="s">
        <v>0</v>
      </c>
      <c r="B2" s="39" t="s">
        <v>1</v>
      </c>
      <c r="C2" s="39"/>
      <c r="D2" s="39" t="s">
        <v>4</v>
      </c>
      <c r="E2" s="39"/>
      <c r="F2" s="48" t="s">
        <v>6</v>
      </c>
      <c r="G2" s="39" t="s">
        <v>5</v>
      </c>
      <c r="H2" s="39"/>
      <c r="I2" s="46" t="s">
        <v>7</v>
      </c>
    </row>
    <row r="3" spans="1:9" ht="24.75" customHeight="1">
      <c r="A3" s="41"/>
      <c r="B3" s="8" t="s">
        <v>2</v>
      </c>
      <c r="C3" s="8" t="s">
        <v>3</v>
      </c>
      <c r="D3" s="8" t="s">
        <v>2</v>
      </c>
      <c r="E3" s="8" t="s">
        <v>3</v>
      </c>
      <c r="F3" s="49"/>
      <c r="G3" s="8" t="s">
        <v>2</v>
      </c>
      <c r="H3" s="8" t="s">
        <v>3</v>
      </c>
      <c r="I3" s="47"/>
    </row>
    <row r="4" spans="1:9" ht="21.75" hidden="1" customHeight="1">
      <c r="A4" s="5" t="s">
        <v>8</v>
      </c>
      <c r="B4" s="31">
        <f t="shared" ref="B4:B9" si="0">SUM(D4,F4,G4)</f>
        <v>27665</v>
      </c>
      <c r="C4" s="31">
        <f t="shared" ref="C4:C9" si="1">SUM(E4,H4)</f>
        <v>49294</v>
      </c>
      <c r="D4" s="31">
        <v>25975</v>
      </c>
      <c r="E4" s="31">
        <v>49282</v>
      </c>
      <c r="F4" s="31">
        <v>1678</v>
      </c>
      <c r="G4" s="31">
        <v>12</v>
      </c>
      <c r="H4" s="31">
        <v>12</v>
      </c>
      <c r="I4" s="31">
        <v>375994</v>
      </c>
    </row>
    <row r="5" spans="1:9" ht="21.75" hidden="1" customHeight="1">
      <c r="A5" s="5" t="s">
        <v>41</v>
      </c>
      <c r="B5" s="32">
        <f t="shared" si="0"/>
        <v>24112</v>
      </c>
      <c r="C5" s="32">
        <f t="shared" si="1"/>
        <v>49582</v>
      </c>
      <c r="D5" s="32">
        <v>22573</v>
      </c>
      <c r="E5" s="32">
        <v>49570</v>
      </c>
      <c r="F5" s="32">
        <v>1531</v>
      </c>
      <c r="G5" s="32">
        <v>8</v>
      </c>
      <c r="H5" s="32">
        <v>12</v>
      </c>
      <c r="I5" s="32">
        <v>333328</v>
      </c>
    </row>
    <row r="6" spans="1:9" ht="18" customHeight="1">
      <c r="A6" s="27" t="s">
        <v>40</v>
      </c>
      <c r="B6" s="32">
        <f t="shared" si="0"/>
        <v>40575</v>
      </c>
      <c r="C6" s="32">
        <f t="shared" si="1"/>
        <v>116883</v>
      </c>
      <c r="D6" s="32">
        <v>39142</v>
      </c>
      <c r="E6" s="32">
        <v>116877</v>
      </c>
      <c r="F6" s="32">
        <v>1432</v>
      </c>
      <c r="G6" s="32">
        <v>1</v>
      </c>
      <c r="H6" s="32">
        <v>6</v>
      </c>
      <c r="I6" s="32">
        <v>337319</v>
      </c>
    </row>
    <row r="7" spans="1:9" ht="18" customHeight="1">
      <c r="A7" s="33">
        <v>14</v>
      </c>
      <c r="B7" s="32">
        <f t="shared" si="0"/>
        <v>24297</v>
      </c>
      <c r="C7" s="32">
        <f t="shared" si="1"/>
        <v>51228</v>
      </c>
      <c r="D7" s="32">
        <v>22851</v>
      </c>
      <c r="E7" s="32">
        <v>51225</v>
      </c>
      <c r="F7" s="32">
        <v>1443</v>
      </c>
      <c r="G7" s="32">
        <v>3</v>
      </c>
      <c r="H7" s="32">
        <v>3</v>
      </c>
      <c r="I7" s="32">
        <v>313525</v>
      </c>
    </row>
    <row r="8" spans="1:9" ht="18" customHeight="1">
      <c r="A8" s="33">
        <v>15</v>
      </c>
      <c r="B8" s="32">
        <f t="shared" si="0"/>
        <v>24293</v>
      </c>
      <c r="C8" s="32">
        <f t="shared" si="1"/>
        <v>50520</v>
      </c>
      <c r="D8" s="32">
        <v>22722</v>
      </c>
      <c r="E8" s="32">
        <v>50520</v>
      </c>
      <c r="F8" s="32">
        <v>1571</v>
      </c>
      <c r="G8" s="32">
        <v>0</v>
      </c>
      <c r="H8" s="32">
        <v>0</v>
      </c>
      <c r="I8" s="32">
        <v>294264</v>
      </c>
    </row>
    <row r="9" spans="1:9" ht="18" customHeight="1">
      <c r="A9" s="33">
        <v>16</v>
      </c>
      <c r="B9" s="32">
        <f t="shared" si="0"/>
        <v>33740</v>
      </c>
      <c r="C9" s="32">
        <f t="shared" si="1"/>
        <v>67952</v>
      </c>
      <c r="D9" s="32">
        <v>32020</v>
      </c>
      <c r="E9" s="32">
        <v>67951</v>
      </c>
      <c r="F9" s="32">
        <v>1719</v>
      </c>
      <c r="G9" s="32">
        <v>1</v>
      </c>
      <c r="H9" s="32">
        <v>1</v>
      </c>
      <c r="I9" s="32">
        <v>361251</v>
      </c>
    </row>
    <row r="10" spans="1:9" ht="18" customHeight="1" thickBot="1">
      <c r="A10" s="34">
        <v>17</v>
      </c>
      <c r="B10" s="35">
        <f>SUM(D10,F10,G10)</f>
        <v>38039</v>
      </c>
      <c r="C10" s="35">
        <f>SUM(E10,H10)</f>
        <v>80342</v>
      </c>
      <c r="D10" s="35">
        <v>35678</v>
      </c>
      <c r="E10" s="35">
        <v>80323</v>
      </c>
      <c r="F10" s="35">
        <v>2342</v>
      </c>
      <c r="G10" s="35">
        <v>19</v>
      </c>
      <c r="H10" s="35">
        <v>19</v>
      </c>
      <c r="I10" s="35">
        <v>722369</v>
      </c>
    </row>
    <row r="11" spans="1:9">
      <c r="A11" s="7" t="s">
        <v>58</v>
      </c>
    </row>
    <row r="12" spans="1:9">
      <c r="A12" s="7" t="s">
        <v>57</v>
      </c>
    </row>
    <row r="13" spans="1:9">
      <c r="A13" s="7" t="s">
        <v>64</v>
      </c>
    </row>
    <row r="14" spans="1:9">
      <c r="A14" s="7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23-9</vt:lpstr>
      <vt:lpstr>23-4</vt:lpstr>
      <vt:lpstr>'23-9'!Print_Area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2007-03-08T05:11:20Z</cp:lastPrinted>
  <dcterms:created xsi:type="dcterms:W3CDTF">1997-01-08T22:48:59Z</dcterms:created>
  <dcterms:modified xsi:type="dcterms:W3CDTF">2023-03-09T05:39:28Z</dcterms:modified>
</cp:coreProperties>
</file>