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 defaultThemeVersion="166925"/>
  <mc:AlternateContent xmlns:mc="http://schemas.openxmlformats.org/markup-compatibility/2006">
    <mc:Choice Requires="x15">
      <x15ac:absPath xmlns:x15ac="http://schemas.microsoft.com/office/spreadsheetml/2010/11/ac" url="\\city.saku-int.nagano.jp\userdata\redirect\t2819\Desktop\統計書H18\"/>
    </mc:Choice>
  </mc:AlternateContent>
  <xr:revisionPtr revIDLastSave="0" documentId="13_ncr:1_{4BFB3E6C-BEC8-4DDF-A2B2-CA5039966269}" xr6:coauthVersionLast="36" xr6:coauthVersionMax="36" xr10:uidLastSave="{00000000-0000-0000-0000-000000000000}"/>
  <bookViews>
    <workbookView xWindow="0" yWindow="0" windowWidth="28800" windowHeight="12285" xr2:uid="{00000000-000D-0000-FFFF-FFFF00000000}"/>
  </bookViews>
  <sheets>
    <sheet name="24-9.10" sheetId="19" r:id="rId1"/>
    <sheet name="24-09" sheetId="15" state="hidden" r:id="rId2"/>
    <sheet name="24-10" sheetId="16" state="hidden" r:id="rId3"/>
  </sheets>
  <definedNames>
    <definedName name="_xlnm.Print_Area" localSheetId="1">'24-09'!$A$1:$J$8</definedName>
    <definedName name="_xlnm.Print_Area" localSheetId="2">'24-10'!$A$1:$I$8</definedName>
  </definedNames>
  <calcPr calcId="191029"/>
</workbook>
</file>

<file path=xl/calcChain.xml><?xml version="1.0" encoding="utf-8"?>
<calcChain xmlns="http://schemas.openxmlformats.org/spreadsheetml/2006/main">
  <c r="C3" i="16" l="1"/>
  <c r="D3" i="16"/>
  <c r="E3" i="16"/>
  <c r="C4" i="16"/>
  <c r="D4" i="16"/>
  <c r="E4" i="16"/>
  <c r="C5" i="16"/>
  <c r="D5" i="16"/>
  <c r="E5" i="16"/>
  <c r="C6" i="16"/>
  <c r="D6" i="16"/>
  <c r="E6" i="16"/>
  <c r="C7" i="16"/>
  <c r="D7" i="16"/>
  <c r="E7" i="16"/>
  <c r="F7" i="16"/>
  <c r="G7" i="16"/>
  <c r="H7" i="16"/>
  <c r="I7" i="16"/>
  <c r="B7" i="16"/>
  <c r="B6" i="16"/>
  <c r="B5" i="16"/>
  <c r="B4" i="16"/>
  <c r="B3" i="16"/>
  <c r="B40" i="15"/>
  <c r="B39" i="15"/>
  <c r="B38" i="15"/>
  <c r="B37" i="15"/>
  <c r="B32" i="15"/>
  <c r="B6" i="15" s="1"/>
  <c r="B31" i="15"/>
  <c r="B5" i="15" s="1"/>
  <c r="B30" i="15"/>
  <c r="B4" i="15" s="1"/>
  <c r="B29" i="15"/>
  <c r="B3" i="15" s="1"/>
  <c r="B24" i="15"/>
  <c r="B23" i="15"/>
  <c r="B22" i="15"/>
  <c r="B21" i="15"/>
  <c r="B16" i="15"/>
  <c r="B14" i="15"/>
  <c r="B15" i="15"/>
  <c r="B13" i="15"/>
  <c r="B12" i="15"/>
  <c r="C3" i="15"/>
  <c r="D3" i="15"/>
  <c r="E3" i="15"/>
  <c r="F3" i="15"/>
  <c r="G3" i="15"/>
  <c r="H3" i="15"/>
  <c r="I3" i="15"/>
  <c r="J3" i="15"/>
  <c r="C4" i="15"/>
  <c r="D4" i="15"/>
  <c r="E4" i="15"/>
  <c r="F4" i="15"/>
  <c r="G4" i="15"/>
  <c r="H4" i="15"/>
  <c r="I4" i="15"/>
  <c r="J4" i="15"/>
  <c r="C5" i="15"/>
  <c r="D5" i="15"/>
  <c r="E5" i="15"/>
  <c r="F5" i="15"/>
  <c r="G5" i="15"/>
  <c r="H5" i="15"/>
  <c r="I5" i="15"/>
  <c r="J5" i="15"/>
  <c r="C6" i="15"/>
  <c r="D6" i="15"/>
  <c r="E6" i="15"/>
  <c r="F6" i="15"/>
  <c r="G6" i="15"/>
  <c r="H6" i="15"/>
  <c r="I6" i="15"/>
  <c r="J6" i="15"/>
  <c r="C7" i="15"/>
  <c r="D7" i="15"/>
  <c r="E7" i="15"/>
  <c r="F7" i="15"/>
  <c r="G7" i="15"/>
  <c r="H7" i="15"/>
  <c r="I7" i="15"/>
  <c r="J7" i="15"/>
  <c r="B7" i="15"/>
</calcChain>
</file>

<file path=xl/sharedStrings.xml><?xml version="1.0" encoding="utf-8"?>
<sst xmlns="http://schemas.openxmlformats.org/spreadsheetml/2006/main" count="218" uniqueCount="35">
  <si>
    <t>その他</t>
    <rPh sb="2" eb="3">
      <t>タ</t>
    </rPh>
    <phoneticPr fontId="2"/>
  </si>
  <si>
    <t>年度</t>
    <rPh sb="0" eb="2">
      <t>ネンド</t>
    </rPh>
    <phoneticPr fontId="2"/>
  </si>
  <si>
    <t>平成17年度</t>
    <rPh sb="0" eb="2">
      <t>ヘイセイ</t>
    </rPh>
    <rPh sb="4" eb="6">
      <t>ネンド</t>
    </rPh>
    <phoneticPr fontId="2"/>
  </si>
  <si>
    <t>総面積</t>
    <rPh sb="0" eb="3">
      <t>ソウメンセキ</t>
    </rPh>
    <phoneticPr fontId="2"/>
  </si>
  <si>
    <t>庁舎面積</t>
    <rPh sb="0" eb="2">
      <t>チョウシャ</t>
    </rPh>
    <rPh sb="2" eb="4">
      <t>メンセキ</t>
    </rPh>
    <phoneticPr fontId="2"/>
  </si>
  <si>
    <t>学校敷地</t>
    <rPh sb="0" eb="2">
      <t>ガッコウ</t>
    </rPh>
    <rPh sb="2" eb="4">
      <t>シキチ</t>
    </rPh>
    <phoneticPr fontId="2"/>
  </si>
  <si>
    <t>公園敷地</t>
    <rPh sb="0" eb="2">
      <t>コウエン</t>
    </rPh>
    <rPh sb="2" eb="4">
      <t>シキチ</t>
    </rPh>
    <phoneticPr fontId="2"/>
  </si>
  <si>
    <t>山林</t>
    <rPh sb="0" eb="2">
      <t>サンリン</t>
    </rPh>
    <phoneticPr fontId="2"/>
  </si>
  <si>
    <t>公営住宅
敷地</t>
    <rPh sb="0" eb="2">
      <t>コウエイ</t>
    </rPh>
    <rPh sb="2" eb="4">
      <t>ジュウタク</t>
    </rPh>
    <rPh sb="5" eb="7">
      <t>シキチ</t>
    </rPh>
    <phoneticPr fontId="2"/>
  </si>
  <si>
    <t>その他の
行政機関の施設敷地</t>
    <rPh sb="2" eb="3">
      <t>タ</t>
    </rPh>
    <rPh sb="5" eb="7">
      <t>ギョウセイ</t>
    </rPh>
    <rPh sb="7" eb="9">
      <t>キカン</t>
    </rPh>
    <rPh sb="10" eb="12">
      <t>シセツ</t>
    </rPh>
    <rPh sb="12" eb="14">
      <t>シキチ</t>
    </rPh>
    <phoneticPr fontId="2"/>
  </si>
  <si>
    <t>消防施設
敷地</t>
    <rPh sb="0" eb="2">
      <t>ショウボウ</t>
    </rPh>
    <rPh sb="2" eb="4">
      <t>シセツ</t>
    </rPh>
    <rPh sb="5" eb="7">
      <t>シキチ</t>
    </rPh>
    <phoneticPr fontId="2"/>
  </si>
  <si>
    <t>資料：財政課</t>
    <rPh sb="0" eb="2">
      <t>シリョウ</t>
    </rPh>
    <rPh sb="3" eb="5">
      <t>ザイセイ</t>
    </rPh>
    <rPh sb="5" eb="6">
      <t>カ</t>
    </rPh>
    <phoneticPr fontId="2"/>
  </si>
  <si>
    <t>各年度末現在（単位：㎡）</t>
    <rPh sb="0" eb="1">
      <t>カク</t>
    </rPh>
    <rPh sb="1" eb="4">
      <t>ネンドマツ</t>
    </rPh>
    <rPh sb="4" eb="6">
      <t>ゲンザイ</t>
    </rPh>
    <rPh sb="7" eb="9">
      <t>タンイ</t>
    </rPh>
    <phoneticPr fontId="2"/>
  </si>
  <si>
    <t>土地（㎡）
（地積）</t>
    <rPh sb="0" eb="2">
      <t>トチ</t>
    </rPh>
    <rPh sb="7" eb="8">
      <t>チ</t>
    </rPh>
    <rPh sb="8" eb="9">
      <t>セキ</t>
    </rPh>
    <phoneticPr fontId="2"/>
  </si>
  <si>
    <t>建物（㎡）
（延面積）</t>
    <rPh sb="0" eb="2">
      <t>タテモノ</t>
    </rPh>
    <rPh sb="7" eb="8">
      <t>ノ</t>
    </rPh>
    <rPh sb="8" eb="10">
      <t>メンセキ</t>
    </rPh>
    <phoneticPr fontId="2"/>
  </si>
  <si>
    <t>重要物品
（点）</t>
    <rPh sb="0" eb="2">
      <t>ジュウヨウ</t>
    </rPh>
    <rPh sb="2" eb="4">
      <t>ブッピン</t>
    </rPh>
    <rPh sb="6" eb="7">
      <t>テン</t>
    </rPh>
    <phoneticPr fontId="2"/>
  </si>
  <si>
    <t>有価証券
（千円）</t>
    <rPh sb="0" eb="2">
      <t>ユウカ</t>
    </rPh>
    <rPh sb="2" eb="4">
      <t>ショウケン</t>
    </rPh>
    <rPh sb="6" eb="8">
      <t>センエン</t>
    </rPh>
    <phoneticPr fontId="2"/>
  </si>
  <si>
    <t>出資による権利（千円）</t>
    <rPh sb="0" eb="2">
      <t>シュッシ</t>
    </rPh>
    <rPh sb="5" eb="7">
      <t>ケンリ</t>
    </rPh>
    <rPh sb="8" eb="10">
      <t>センエン</t>
    </rPh>
    <phoneticPr fontId="2"/>
  </si>
  <si>
    <t>基金
（千円）</t>
    <rPh sb="0" eb="2">
      <t>キキン</t>
    </rPh>
    <rPh sb="4" eb="6">
      <t>センエン</t>
    </rPh>
    <phoneticPr fontId="2"/>
  </si>
  <si>
    <t>資料：財政課・会計課</t>
    <rPh sb="0" eb="2">
      <t>シリョウ</t>
    </rPh>
    <rPh sb="3" eb="5">
      <t>ザイセイ</t>
    </rPh>
    <rPh sb="5" eb="6">
      <t>カ</t>
    </rPh>
    <rPh sb="7" eb="9">
      <t>カイケイ</t>
    </rPh>
    <rPh sb="9" eb="10">
      <t>カ</t>
    </rPh>
    <phoneticPr fontId="2"/>
  </si>
  <si>
    <t>平成13年度</t>
    <rPh sb="0" eb="2">
      <t>ヘイセイ</t>
    </rPh>
    <rPh sb="4" eb="6">
      <t>ネンド</t>
    </rPh>
    <phoneticPr fontId="2"/>
  </si>
  <si>
    <t>車輌
（台）</t>
    <rPh sb="0" eb="2">
      <t>シャリョウ</t>
    </rPh>
    <rPh sb="4" eb="5">
      <t>ダイ</t>
    </rPh>
    <phoneticPr fontId="2"/>
  </si>
  <si>
    <t>各年度末現在</t>
    <rPh sb="0" eb="1">
      <t>カク</t>
    </rPh>
    <rPh sb="1" eb="4">
      <t>ネンドマツ</t>
    </rPh>
    <rPh sb="4" eb="6">
      <t>ゲンザイ</t>
    </rPh>
    <phoneticPr fontId="2"/>
  </si>
  <si>
    <t>272　市有財産の推移</t>
    <rPh sb="4" eb="6">
      <t>シユウ</t>
    </rPh>
    <rPh sb="6" eb="8">
      <t>ザイサン</t>
    </rPh>
    <rPh sb="9" eb="11">
      <t>スイイ</t>
    </rPh>
    <phoneticPr fontId="2"/>
  </si>
  <si>
    <t>－佐久市－</t>
    <rPh sb="1" eb="4">
      <t>サクシ</t>
    </rPh>
    <phoneticPr fontId="2"/>
  </si>
  <si>
    <t>－旧浅科村－</t>
    <rPh sb="1" eb="2">
      <t>キュウ</t>
    </rPh>
    <rPh sb="2" eb="5">
      <t>アサシナムラ</t>
    </rPh>
    <phoneticPr fontId="2"/>
  </si>
  <si>
    <t>－旧望月町－</t>
    <rPh sb="1" eb="2">
      <t>キュウ</t>
    </rPh>
    <rPh sb="2" eb="5">
      <t>モチヅキマチ</t>
    </rPh>
    <phoneticPr fontId="2"/>
  </si>
  <si>
    <t>－旧臼田町－</t>
    <rPh sb="1" eb="2">
      <t>キュウ</t>
    </rPh>
    <rPh sb="2" eb="4">
      <t>ウスダ</t>
    </rPh>
    <rPh sb="4" eb="5">
      <t>マチ</t>
    </rPh>
    <phoneticPr fontId="2"/>
  </si>
  <si>
    <t>246　市有地種別面積</t>
    <rPh sb="4" eb="7">
      <t>シユウチ</t>
    </rPh>
    <rPh sb="7" eb="9">
      <t>シュベツ</t>
    </rPh>
    <rPh sb="9" eb="11">
      <t>メンセキ</t>
    </rPh>
    <phoneticPr fontId="2"/>
  </si>
  <si>
    <r>
      <t>立木（m</t>
    </r>
    <r>
      <rPr>
        <sz val="5"/>
        <rFont val="明朝"/>
        <family val="1"/>
        <charset val="128"/>
      </rPr>
      <t>3</t>
    </r>
    <r>
      <rPr>
        <sz val="10"/>
        <rFont val="明朝"/>
        <family val="1"/>
        <charset val="128"/>
      </rPr>
      <t xml:space="preserve">）
</t>
    </r>
    <r>
      <rPr>
        <sz val="6"/>
        <rFont val="明朝"/>
        <family val="1"/>
        <charset val="128"/>
      </rPr>
      <t>（推定蓄積量）</t>
    </r>
    <rPh sb="0" eb="2">
      <t>タチギ</t>
    </rPh>
    <rPh sb="8" eb="10">
      <t>スイテイ</t>
    </rPh>
    <rPh sb="10" eb="12">
      <t>チクセキ</t>
    </rPh>
    <rPh sb="12" eb="13">
      <t>リョウ</t>
    </rPh>
    <phoneticPr fontId="2"/>
  </si>
  <si>
    <t>…</t>
    <phoneticPr fontId="2"/>
  </si>
  <si>
    <t>年度末現在</t>
    <rPh sb="0" eb="3">
      <t>ネンドマツ</t>
    </rPh>
    <rPh sb="3" eb="5">
      <t>ゲンザイ</t>
    </rPh>
    <phoneticPr fontId="2"/>
  </si>
  <si>
    <t>出資による権利
（千円）</t>
    <rPh sb="0" eb="2">
      <t>シュッシ</t>
    </rPh>
    <rPh sb="5" eb="7">
      <t>ケンリ</t>
    </rPh>
    <rPh sb="9" eb="11">
      <t>センエン</t>
    </rPh>
    <phoneticPr fontId="2"/>
  </si>
  <si>
    <t>24-10　市有財産の状況</t>
    <rPh sb="6" eb="8">
      <t>シユウ</t>
    </rPh>
    <rPh sb="8" eb="10">
      <t>ザイサン</t>
    </rPh>
    <rPh sb="11" eb="13">
      <t>ジョウキョウ</t>
    </rPh>
    <phoneticPr fontId="2"/>
  </si>
  <si>
    <t>24-9　市有地種別面積</t>
    <rPh sb="5" eb="8">
      <t>シユウチ</t>
    </rPh>
    <rPh sb="8" eb="10">
      <t>シュベツ</t>
    </rPh>
    <rPh sb="10" eb="12">
      <t>メンセキ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</si>
</sst>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明朝"/>
      <family val="1"/>
      <charset val="128"/>
    </font>
    <font>
      <sz val="11"/>
      <name val="明朝"/>
      <family val="1"/>
      <charset val="128"/>
    </font>
    <font>
      <sz val="10"/>
      <name val="明朝"/>
      <family val="1"/>
      <charset val="128"/>
    </font>
    <font>
      <sz val="9"/>
      <name val="明朝"/>
      <family val="1"/>
      <charset val="128"/>
    </font>
    <font>
      <sz val="5"/>
      <name val="明朝"/>
      <family val="1"/>
      <charset val="128"/>
    </font>
    <font>
      <sz val="6"/>
      <name val="明朝"/>
      <family val="1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34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distributed" vertical="center" wrapText="1"/>
    </xf>
    <xf numFmtId="0" fontId="6" fillId="0" borderId="2" xfId="0" applyFont="1" applyBorder="1" applyAlignment="1">
      <alignment horizontal="distributed" vertical="center" wrapText="1"/>
    </xf>
    <xf numFmtId="0" fontId="5" fillId="0" borderId="3" xfId="0" applyFont="1" applyBorder="1" applyAlignment="1">
      <alignment horizontal="distributed" vertical="center" wrapText="1"/>
    </xf>
    <xf numFmtId="0" fontId="5" fillId="0" borderId="4" xfId="0" applyFont="1" applyBorder="1" applyAlignment="1">
      <alignment horizontal="center" vertical="center"/>
    </xf>
    <xf numFmtId="38" fontId="5" fillId="0" borderId="5" xfId="1" applyFont="1" applyBorder="1" applyAlignment="1">
      <alignment vertical="center"/>
    </xf>
    <xf numFmtId="38" fontId="5" fillId="0" borderId="6" xfId="1" applyFont="1" applyBorder="1" applyAlignment="1">
      <alignment vertical="center"/>
    </xf>
    <xf numFmtId="0" fontId="5" fillId="0" borderId="7" xfId="0" applyFont="1" applyBorder="1" applyAlignment="1">
      <alignment horizontal="center" vertical="center"/>
    </xf>
    <xf numFmtId="38" fontId="5" fillId="0" borderId="8" xfId="1" applyFont="1" applyBorder="1" applyAlignment="1">
      <alignment vertical="center"/>
    </xf>
    <xf numFmtId="38" fontId="5" fillId="0" borderId="0" xfId="1" applyFont="1" applyBorder="1" applyAlignment="1">
      <alignment vertical="center"/>
    </xf>
    <xf numFmtId="0" fontId="5" fillId="0" borderId="9" xfId="0" applyFont="1" applyBorder="1" applyAlignment="1">
      <alignment horizontal="center" vertical="center"/>
    </xf>
    <xf numFmtId="38" fontId="5" fillId="0" borderId="10" xfId="1" applyFont="1" applyBorder="1" applyAlignment="1">
      <alignment vertical="center"/>
    </xf>
    <xf numFmtId="38" fontId="5" fillId="0" borderId="11" xfId="1" applyFont="1" applyBorder="1" applyAlignment="1">
      <alignment vertical="center"/>
    </xf>
    <xf numFmtId="0" fontId="5" fillId="0" borderId="0" xfId="0" applyFont="1" applyAlignment="1">
      <alignment vertical="center"/>
    </xf>
    <xf numFmtId="49" fontId="4" fillId="0" borderId="0" xfId="0" applyNumberFormat="1" applyFont="1" applyAlignment="1">
      <alignment vertical="center"/>
    </xf>
    <xf numFmtId="38" fontId="5" fillId="0" borderId="5" xfId="0" applyNumberFormat="1" applyFont="1" applyBorder="1" applyAlignment="1">
      <alignment vertical="center"/>
    </xf>
    <xf numFmtId="38" fontId="5" fillId="0" borderId="6" xfId="0" applyNumberFormat="1" applyFont="1" applyBorder="1" applyAlignment="1">
      <alignment vertical="center"/>
    </xf>
    <xf numFmtId="38" fontId="5" fillId="0" borderId="6" xfId="1" applyFont="1" applyBorder="1" applyAlignment="1">
      <alignment horizontal="right" vertical="center"/>
    </xf>
    <xf numFmtId="38" fontId="5" fillId="0" borderId="8" xfId="0" applyNumberFormat="1" applyFont="1" applyBorder="1" applyAlignment="1">
      <alignment vertical="center"/>
    </xf>
    <xf numFmtId="38" fontId="5" fillId="0" borderId="0" xfId="0" applyNumberFormat="1" applyFont="1" applyBorder="1" applyAlignment="1">
      <alignment vertical="center"/>
    </xf>
    <xf numFmtId="38" fontId="5" fillId="0" borderId="0" xfId="1" applyFont="1" applyBorder="1" applyAlignment="1">
      <alignment horizontal="right" vertical="center"/>
    </xf>
    <xf numFmtId="0" fontId="5" fillId="0" borderId="12" xfId="0" applyFont="1" applyBorder="1" applyAlignment="1">
      <alignment horizontal="center" vertical="center"/>
    </xf>
    <xf numFmtId="38" fontId="5" fillId="0" borderId="13" xfId="1" applyFont="1" applyBorder="1" applyAlignment="1">
      <alignment vertical="center"/>
    </xf>
    <xf numFmtId="0" fontId="5" fillId="0" borderId="14" xfId="0" applyFont="1" applyBorder="1" applyAlignment="1">
      <alignment horizontal="center" vertical="center"/>
    </xf>
    <xf numFmtId="38" fontId="5" fillId="0" borderId="15" xfId="1" applyFont="1" applyBorder="1" applyAlignment="1">
      <alignment vertical="center"/>
    </xf>
    <xf numFmtId="0" fontId="5" fillId="0" borderId="16" xfId="0" applyFont="1" applyBorder="1" applyAlignment="1">
      <alignment horizontal="center" vertical="center"/>
    </xf>
    <xf numFmtId="38" fontId="5" fillId="0" borderId="17" xfId="1" applyFont="1" applyBorder="1" applyAlignment="1">
      <alignment vertical="center"/>
    </xf>
    <xf numFmtId="38" fontId="5" fillId="0" borderId="11" xfId="1" applyFont="1" applyBorder="1" applyAlignment="1">
      <alignment horizontal="right" vertical="center"/>
    </xf>
    <xf numFmtId="0" fontId="4" fillId="0" borderId="0" xfId="0" applyFont="1"/>
    <xf numFmtId="0" fontId="5" fillId="0" borderId="1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9</xdr:col>
          <xdr:colOff>457200</xdr:colOff>
          <xdr:row>14</xdr:row>
          <xdr:rowOff>76200</xdr:rowOff>
        </xdr:to>
        <xdr:pic>
          <xdr:nvPicPr>
            <xdr:cNvPr id="5121" name="Picture 1">
              <a:extLst>
                <a:ext uri="{FF2B5EF4-FFF2-40B4-BE49-F238E27FC236}">
                  <a16:creationId xmlns:a16="http://schemas.microsoft.com/office/drawing/2014/main" id="{385BFCB2-7FA5-4A00-8144-949CD08BE3CD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24-09'!$A$1:$J$8" spid="_x0000_s5128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0" y="0"/>
              <a:ext cx="6629400" cy="24765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15</xdr:row>
          <xdr:rowOff>47625</xdr:rowOff>
        </xdr:from>
        <xdr:to>
          <xdr:col>10</xdr:col>
          <xdr:colOff>0</xdr:colOff>
          <xdr:row>23</xdr:row>
          <xdr:rowOff>76200</xdr:rowOff>
        </xdr:to>
        <xdr:pic>
          <xdr:nvPicPr>
            <xdr:cNvPr id="5124" name="Picture 4">
              <a:extLst>
                <a:ext uri="{FF2B5EF4-FFF2-40B4-BE49-F238E27FC236}">
                  <a16:creationId xmlns:a16="http://schemas.microsoft.com/office/drawing/2014/main" id="{12725830-6EC5-4908-A0B1-40B62E1A431C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24-10'!$A$1:$I$8" spid="_x0000_s5129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0" y="2619375"/>
              <a:ext cx="6638925" cy="140017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tabSelected="1" view="pageBreakPreview" zoomScale="60" zoomScaleNormal="120" workbookViewId="0">
      <selection activeCell="N17" sqref="N17"/>
    </sheetView>
  </sheetViews>
  <sheetFormatPr defaultRowHeight="13.5"/>
  <cols>
    <col min="1" max="9" width="9" style="32"/>
    <col min="10" max="10" width="6.125" style="32" customWidth="1"/>
    <col min="11" max="11" width="0.25" style="32" customWidth="1"/>
    <col min="12" max="16384" width="9" style="32"/>
  </cols>
  <sheetData/>
  <phoneticPr fontId="2"/>
  <pageMargins left="0.75" right="0.75" top="1" bottom="1" header="0.51200000000000001" footer="0.51200000000000001"/>
  <pageSetup paperSize="9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41"/>
  <sheetViews>
    <sheetView view="pageBreakPreview" zoomScaleNormal="100" workbookViewId="0">
      <selection activeCell="B1" sqref="B1"/>
    </sheetView>
  </sheetViews>
  <sheetFormatPr defaultRowHeight="13.5"/>
  <cols>
    <col min="1" max="1" width="9.5" style="2" customWidth="1"/>
    <col min="2" max="2" width="9.875" style="2" customWidth="1"/>
    <col min="3" max="3" width="7.875" style="2" customWidth="1"/>
    <col min="4" max="4" width="8.25" style="2" customWidth="1"/>
    <col min="5" max="5" width="8.75" style="2" customWidth="1"/>
    <col min="6" max="6" width="7.875" style="2" customWidth="1"/>
    <col min="7" max="7" width="8.25" style="2" customWidth="1"/>
    <col min="8" max="8" width="7.875" style="2" customWidth="1"/>
    <col min="9" max="9" width="9.5" style="2" customWidth="1"/>
    <col min="10" max="10" width="9.125" style="2" customWidth="1"/>
    <col min="11" max="16384" width="9" style="2"/>
  </cols>
  <sheetData>
    <row r="1" spans="1:10" ht="18.75" customHeight="1" thickBot="1">
      <c r="A1" s="1" t="s">
        <v>34</v>
      </c>
      <c r="J1" s="3" t="s">
        <v>12</v>
      </c>
    </row>
    <row r="2" spans="1:10" ht="42" customHeight="1">
      <c r="A2" s="33" t="s">
        <v>1</v>
      </c>
      <c r="B2" s="5" t="s">
        <v>3</v>
      </c>
      <c r="C2" s="5" t="s">
        <v>4</v>
      </c>
      <c r="D2" s="5" t="s">
        <v>10</v>
      </c>
      <c r="E2" s="6" t="s">
        <v>9</v>
      </c>
      <c r="F2" s="5" t="s">
        <v>5</v>
      </c>
      <c r="G2" s="5" t="s">
        <v>8</v>
      </c>
      <c r="H2" s="5" t="s">
        <v>6</v>
      </c>
      <c r="I2" s="5" t="s">
        <v>7</v>
      </c>
      <c r="J2" s="7" t="s">
        <v>0</v>
      </c>
    </row>
    <row r="3" spans="1:10" ht="24" customHeight="1">
      <c r="A3" s="8" t="s">
        <v>20</v>
      </c>
      <c r="B3" s="9">
        <f>SUM(B12,B21,B29,B37)</f>
        <v>23168182</v>
      </c>
      <c r="C3" s="10">
        <f t="shared" ref="C3:J3" si="0">SUM(C12,C21,C29,C37)</f>
        <v>36474</v>
      </c>
      <c r="D3" s="10">
        <f t="shared" si="0"/>
        <v>10114</v>
      </c>
      <c r="E3" s="10">
        <f t="shared" si="0"/>
        <v>3025</v>
      </c>
      <c r="F3" s="10">
        <f t="shared" si="0"/>
        <v>577920</v>
      </c>
      <c r="G3" s="10">
        <f t="shared" si="0"/>
        <v>174436</v>
      </c>
      <c r="H3" s="10">
        <f t="shared" si="0"/>
        <v>704534</v>
      </c>
      <c r="I3" s="10">
        <f t="shared" si="0"/>
        <v>18070938</v>
      </c>
      <c r="J3" s="10">
        <f t="shared" si="0"/>
        <v>3590741</v>
      </c>
    </row>
    <row r="4" spans="1:10" ht="24" customHeight="1">
      <c r="A4" s="11">
        <v>14</v>
      </c>
      <c r="B4" s="12">
        <f>SUM(B13,B22,B30,B38)</f>
        <v>23181948</v>
      </c>
      <c r="C4" s="13">
        <f t="shared" ref="C4:J4" si="1">SUM(C13,C22,C30,C38)</f>
        <v>36474</v>
      </c>
      <c r="D4" s="13">
        <f t="shared" si="1"/>
        <v>10114</v>
      </c>
      <c r="E4" s="13">
        <f t="shared" si="1"/>
        <v>3025</v>
      </c>
      <c r="F4" s="13">
        <f t="shared" si="1"/>
        <v>578516</v>
      </c>
      <c r="G4" s="13">
        <f t="shared" si="1"/>
        <v>174374</v>
      </c>
      <c r="H4" s="13">
        <f t="shared" si="1"/>
        <v>706834</v>
      </c>
      <c r="I4" s="13">
        <f t="shared" si="1"/>
        <v>18070938</v>
      </c>
      <c r="J4" s="13">
        <f t="shared" si="1"/>
        <v>3601673</v>
      </c>
    </row>
    <row r="5" spans="1:10" ht="24" customHeight="1">
      <c r="A5" s="11">
        <v>15</v>
      </c>
      <c r="B5" s="12">
        <f>SUM(B14,B23,B31,B39)</f>
        <v>23306824</v>
      </c>
      <c r="C5" s="13">
        <f t="shared" ref="C5:J5" si="2">SUM(C14,C23,C31,C39)</f>
        <v>36474</v>
      </c>
      <c r="D5" s="13">
        <f t="shared" si="2"/>
        <v>10114</v>
      </c>
      <c r="E5" s="13">
        <f t="shared" si="2"/>
        <v>3025</v>
      </c>
      <c r="F5" s="13">
        <f t="shared" si="2"/>
        <v>578516</v>
      </c>
      <c r="G5" s="13">
        <f t="shared" si="2"/>
        <v>174374</v>
      </c>
      <c r="H5" s="13">
        <f t="shared" si="2"/>
        <v>708834</v>
      </c>
      <c r="I5" s="13">
        <f t="shared" si="2"/>
        <v>18070938</v>
      </c>
      <c r="J5" s="13">
        <f t="shared" si="2"/>
        <v>3724549</v>
      </c>
    </row>
    <row r="6" spans="1:10" ht="24" customHeight="1">
      <c r="A6" s="11">
        <v>16</v>
      </c>
      <c r="B6" s="12">
        <f>SUM(B15,B24,B32,B40)</f>
        <v>23149553</v>
      </c>
      <c r="C6" s="13">
        <f t="shared" ref="C6:J6" si="3">SUM(C15,C24,C32,C40)</f>
        <v>38304</v>
      </c>
      <c r="D6" s="13">
        <f t="shared" si="3"/>
        <v>10296</v>
      </c>
      <c r="E6" s="13">
        <f t="shared" si="3"/>
        <v>72</v>
      </c>
      <c r="F6" s="13">
        <f t="shared" si="3"/>
        <v>570863</v>
      </c>
      <c r="G6" s="13">
        <f t="shared" si="3"/>
        <v>180193</v>
      </c>
      <c r="H6" s="13">
        <f t="shared" si="3"/>
        <v>694508</v>
      </c>
      <c r="I6" s="13">
        <f t="shared" si="3"/>
        <v>18095545</v>
      </c>
      <c r="J6" s="13">
        <f t="shared" si="3"/>
        <v>3559772</v>
      </c>
    </row>
    <row r="7" spans="1:10" ht="24" customHeight="1" thickBot="1">
      <c r="A7" s="14">
        <v>17</v>
      </c>
      <c r="B7" s="15">
        <f>B16</f>
        <v>23343664</v>
      </c>
      <c r="C7" s="16">
        <f t="shared" ref="C7:J7" si="4">C16</f>
        <v>26207</v>
      </c>
      <c r="D7" s="16">
        <f t="shared" si="4"/>
        <v>10295</v>
      </c>
      <c r="E7" s="16">
        <f t="shared" si="4"/>
        <v>12095</v>
      </c>
      <c r="F7" s="16">
        <f t="shared" si="4"/>
        <v>574243</v>
      </c>
      <c r="G7" s="16">
        <f t="shared" si="4"/>
        <v>180080</v>
      </c>
      <c r="H7" s="16">
        <f t="shared" si="4"/>
        <v>694507</v>
      </c>
      <c r="I7" s="16">
        <f t="shared" si="4"/>
        <v>18296967</v>
      </c>
      <c r="J7" s="16">
        <f t="shared" si="4"/>
        <v>3549270</v>
      </c>
    </row>
    <row r="8" spans="1:10" ht="13.5" customHeight="1">
      <c r="A8" s="17" t="s">
        <v>11</v>
      </c>
    </row>
    <row r="10" spans="1:10" ht="14.25" thickBot="1">
      <c r="A10" s="1" t="s">
        <v>28</v>
      </c>
      <c r="E10" s="18" t="s">
        <v>24</v>
      </c>
      <c r="J10" s="3" t="s">
        <v>12</v>
      </c>
    </row>
    <row r="11" spans="1:10" ht="33.75">
      <c r="A11" s="4" t="s">
        <v>1</v>
      </c>
      <c r="B11" s="5" t="s">
        <v>3</v>
      </c>
      <c r="C11" s="5" t="s">
        <v>4</v>
      </c>
      <c r="D11" s="5" t="s">
        <v>10</v>
      </c>
      <c r="E11" s="6" t="s">
        <v>9</v>
      </c>
      <c r="F11" s="5" t="s">
        <v>5</v>
      </c>
      <c r="G11" s="5" t="s">
        <v>8</v>
      </c>
      <c r="H11" s="5" t="s">
        <v>6</v>
      </c>
      <c r="I11" s="5" t="s">
        <v>7</v>
      </c>
      <c r="J11" s="7" t="s">
        <v>0</v>
      </c>
    </row>
    <row r="12" spans="1:10">
      <c r="A12" s="8" t="s">
        <v>20</v>
      </c>
      <c r="B12" s="9">
        <f>SUM(C12:J12)</f>
        <v>11574817</v>
      </c>
      <c r="C12" s="10">
        <v>26207</v>
      </c>
      <c r="D12" s="10">
        <v>4971</v>
      </c>
      <c r="E12" s="10">
        <v>69</v>
      </c>
      <c r="F12" s="10">
        <v>297409</v>
      </c>
      <c r="G12" s="10">
        <v>122683</v>
      </c>
      <c r="H12" s="10">
        <v>604717</v>
      </c>
      <c r="I12" s="10">
        <v>8250910</v>
      </c>
      <c r="J12" s="10">
        <v>2267851</v>
      </c>
    </row>
    <row r="13" spans="1:10">
      <c r="A13" s="11">
        <v>14</v>
      </c>
      <c r="B13" s="12">
        <f>SUM(C13:J13)</f>
        <v>11587847</v>
      </c>
      <c r="C13" s="13">
        <v>26207</v>
      </c>
      <c r="D13" s="13">
        <v>4971</v>
      </c>
      <c r="E13" s="13">
        <v>69</v>
      </c>
      <c r="F13" s="13">
        <v>297409</v>
      </c>
      <c r="G13" s="13">
        <v>122683</v>
      </c>
      <c r="H13" s="13">
        <v>607017</v>
      </c>
      <c r="I13" s="13">
        <v>8250910</v>
      </c>
      <c r="J13" s="13">
        <v>2278581</v>
      </c>
    </row>
    <row r="14" spans="1:10">
      <c r="A14" s="11">
        <v>15</v>
      </c>
      <c r="B14" s="12">
        <f>SUM(C14:J14)</f>
        <v>11590448</v>
      </c>
      <c r="C14" s="13">
        <v>26207</v>
      </c>
      <c r="D14" s="13">
        <v>4971</v>
      </c>
      <c r="E14" s="13">
        <v>69</v>
      </c>
      <c r="F14" s="13">
        <v>297409</v>
      </c>
      <c r="G14" s="13">
        <v>122683</v>
      </c>
      <c r="H14" s="13">
        <v>609017</v>
      </c>
      <c r="I14" s="13">
        <v>8250910</v>
      </c>
      <c r="J14" s="13">
        <v>2279182</v>
      </c>
    </row>
    <row r="15" spans="1:10">
      <c r="A15" s="11">
        <v>16</v>
      </c>
      <c r="B15" s="12">
        <f>SUM(C15:J15)</f>
        <v>11606953</v>
      </c>
      <c r="C15" s="13">
        <v>26207</v>
      </c>
      <c r="D15" s="13">
        <v>5185</v>
      </c>
      <c r="E15" s="13">
        <v>69</v>
      </c>
      <c r="F15" s="13">
        <v>297409</v>
      </c>
      <c r="G15" s="13">
        <v>122687</v>
      </c>
      <c r="H15" s="13">
        <v>609017</v>
      </c>
      <c r="I15" s="13">
        <v>8250910</v>
      </c>
      <c r="J15" s="13">
        <v>2295469</v>
      </c>
    </row>
    <row r="16" spans="1:10" ht="14.25" thickBot="1">
      <c r="A16" s="14">
        <v>17</v>
      </c>
      <c r="B16" s="15">
        <f>SUM(C16:J16)</f>
        <v>23343664</v>
      </c>
      <c r="C16" s="16">
        <v>26207</v>
      </c>
      <c r="D16" s="16">
        <v>10295</v>
      </c>
      <c r="E16" s="16">
        <v>12095</v>
      </c>
      <c r="F16" s="16">
        <v>574243</v>
      </c>
      <c r="G16" s="16">
        <v>180080</v>
      </c>
      <c r="H16" s="16">
        <v>694507</v>
      </c>
      <c r="I16" s="16">
        <v>18296967</v>
      </c>
      <c r="J16" s="16">
        <v>3549270</v>
      </c>
    </row>
    <row r="17" spans="1:10">
      <c r="A17" s="17" t="s">
        <v>11</v>
      </c>
    </row>
    <row r="19" spans="1:10" ht="14.25" thickBot="1">
      <c r="E19" s="18" t="s">
        <v>27</v>
      </c>
      <c r="J19" s="3" t="s">
        <v>12</v>
      </c>
    </row>
    <row r="20" spans="1:10" ht="33.75">
      <c r="A20" s="4" t="s">
        <v>1</v>
      </c>
      <c r="B20" s="5" t="s">
        <v>3</v>
      </c>
      <c r="C20" s="5" t="s">
        <v>4</v>
      </c>
      <c r="D20" s="5" t="s">
        <v>10</v>
      </c>
      <c r="E20" s="6" t="s">
        <v>9</v>
      </c>
      <c r="F20" s="5" t="s">
        <v>5</v>
      </c>
      <c r="G20" s="5" t="s">
        <v>8</v>
      </c>
      <c r="H20" s="5" t="s">
        <v>6</v>
      </c>
      <c r="I20" s="5" t="s">
        <v>7</v>
      </c>
      <c r="J20" s="7" t="s">
        <v>0</v>
      </c>
    </row>
    <row r="21" spans="1:10">
      <c r="A21" s="8" t="s">
        <v>20</v>
      </c>
      <c r="B21" s="9">
        <f>SUM(C21:J21)</f>
        <v>10071250</v>
      </c>
      <c r="C21" s="10">
        <v>1660</v>
      </c>
      <c r="D21" s="10">
        <v>2089</v>
      </c>
      <c r="E21" s="10">
        <v>0</v>
      </c>
      <c r="F21" s="10">
        <v>111619</v>
      </c>
      <c r="G21" s="10">
        <v>27879</v>
      </c>
      <c r="H21" s="10">
        <v>87514</v>
      </c>
      <c r="I21" s="10">
        <v>8896977</v>
      </c>
      <c r="J21" s="10">
        <v>943512</v>
      </c>
    </row>
    <row r="22" spans="1:10">
      <c r="A22" s="11">
        <v>14</v>
      </c>
      <c r="B22" s="12">
        <f>SUM(C22:J22)</f>
        <v>10071804</v>
      </c>
      <c r="C22" s="13">
        <v>1660</v>
      </c>
      <c r="D22" s="13">
        <v>2089</v>
      </c>
      <c r="E22" s="13">
        <v>0</v>
      </c>
      <c r="F22" s="13">
        <v>112215</v>
      </c>
      <c r="G22" s="13">
        <v>27817</v>
      </c>
      <c r="H22" s="13">
        <v>87514</v>
      </c>
      <c r="I22" s="13">
        <v>8896977</v>
      </c>
      <c r="J22" s="13">
        <v>943532</v>
      </c>
    </row>
    <row r="23" spans="1:10">
      <c r="A23" s="11">
        <v>15</v>
      </c>
      <c r="B23" s="12">
        <f>SUM(C23:J23)</f>
        <v>10071904</v>
      </c>
      <c r="C23" s="13">
        <v>1660</v>
      </c>
      <c r="D23" s="13">
        <v>2089</v>
      </c>
      <c r="E23" s="13">
        <v>0</v>
      </c>
      <c r="F23" s="13">
        <v>112215</v>
      </c>
      <c r="G23" s="13">
        <v>27817</v>
      </c>
      <c r="H23" s="13">
        <v>87514</v>
      </c>
      <c r="I23" s="13">
        <v>8896977</v>
      </c>
      <c r="J23" s="13">
        <v>943632</v>
      </c>
    </row>
    <row r="24" spans="1:10" ht="14.25" thickBot="1">
      <c r="A24" s="14">
        <v>16</v>
      </c>
      <c r="B24" s="15">
        <f>SUM(C24:J24)</f>
        <v>9438698</v>
      </c>
      <c r="C24" s="16">
        <v>0</v>
      </c>
      <c r="D24" s="16">
        <v>758</v>
      </c>
      <c r="E24" s="16">
        <v>0</v>
      </c>
      <c r="F24" s="16">
        <v>102967</v>
      </c>
      <c r="G24" s="16">
        <v>12417</v>
      </c>
      <c r="H24" s="16">
        <v>24973</v>
      </c>
      <c r="I24" s="16">
        <v>8987472</v>
      </c>
      <c r="J24" s="16">
        <v>310111</v>
      </c>
    </row>
    <row r="25" spans="1:10">
      <c r="A25" s="17" t="s">
        <v>11</v>
      </c>
    </row>
    <row r="27" spans="1:10" ht="14.25" thickBot="1">
      <c r="E27" s="18" t="s">
        <v>25</v>
      </c>
      <c r="J27" s="3" t="s">
        <v>12</v>
      </c>
    </row>
    <row r="28" spans="1:10" ht="33.75">
      <c r="A28" s="4" t="s">
        <v>1</v>
      </c>
      <c r="B28" s="5" t="s">
        <v>3</v>
      </c>
      <c r="C28" s="5" t="s">
        <v>4</v>
      </c>
      <c r="D28" s="5" t="s">
        <v>10</v>
      </c>
      <c r="E28" s="6" t="s">
        <v>9</v>
      </c>
      <c r="F28" s="5" t="s">
        <v>5</v>
      </c>
      <c r="G28" s="5" t="s">
        <v>8</v>
      </c>
      <c r="H28" s="5" t="s">
        <v>6</v>
      </c>
      <c r="I28" s="5" t="s">
        <v>7</v>
      </c>
      <c r="J28" s="7" t="s">
        <v>0</v>
      </c>
    </row>
    <row r="29" spans="1:10">
      <c r="A29" s="8" t="s">
        <v>20</v>
      </c>
      <c r="B29" s="9">
        <f>SUM(C29:J29)</f>
        <v>949545</v>
      </c>
      <c r="C29" s="10">
        <v>2448</v>
      </c>
      <c r="D29" s="10">
        <v>0</v>
      </c>
      <c r="E29" s="10">
        <v>0</v>
      </c>
      <c r="F29" s="10">
        <v>59012</v>
      </c>
      <c r="G29" s="10">
        <v>10412</v>
      </c>
      <c r="H29" s="10">
        <v>0</v>
      </c>
      <c r="I29" s="10">
        <v>745351</v>
      </c>
      <c r="J29" s="10">
        <v>132322</v>
      </c>
    </row>
    <row r="30" spans="1:10">
      <c r="A30" s="11">
        <v>14</v>
      </c>
      <c r="B30" s="12">
        <f>SUM(C30:J30)</f>
        <v>949545</v>
      </c>
      <c r="C30" s="13">
        <v>2448</v>
      </c>
      <c r="D30" s="13">
        <v>0</v>
      </c>
      <c r="E30" s="13">
        <v>0</v>
      </c>
      <c r="F30" s="13">
        <v>59012</v>
      </c>
      <c r="G30" s="13">
        <v>10412</v>
      </c>
      <c r="H30" s="13">
        <v>0</v>
      </c>
      <c r="I30" s="13">
        <v>745351</v>
      </c>
      <c r="J30" s="13">
        <v>132322</v>
      </c>
    </row>
    <row r="31" spans="1:10">
      <c r="A31" s="11">
        <v>15</v>
      </c>
      <c r="B31" s="12">
        <f>SUM(C31:J31)</f>
        <v>949545</v>
      </c>
      <c r="C31" s="13">
        <v>2448</v>
      </c>
      <c r="D31" s="13">
        <v>0</v>
      </c>
      <c r="E31" s="13">
        <v>0</v>
      </c>
      <c r="F31" s="13">
        <v>59012</v>
      </c>
      <c r="G31" s="13">
        <v>10412</v>
      </c>
      <c r="H31" s="13">
        <v>0</v>
      </c>
      <c r="I31" s="13">
        <v>745351</v>
      </c>
      <c r="J31" s="13">
        <v>132322</v>
      </c>
    </row>
    <row r="32" spans="1:10" ht="14.25" thickBot="1">
      <c r="A32" s="14">
        <v>16</v>
      </c>
      <c r="B32" s="15">
        <f>SUM(C32:J32)</f>
        <v>946089</v>
      </c>
      <c r="C32" s="16">
        <v>5767</v>
      </c>
      <c r="D32" s="16">
        <v>1966</v>
      </c>
      <c r="E32" s="16">
        <v>3</v>
      </c>
      <c r="F32" s="16">
        <v>57063</v>
      </c>
      <c r="G32" s="16">
        <v>17336</v>
      </c>
      <c r="H32" s="16">
        <v>48225</v>
      </c>
      <c r="I32" s="16">
        <v>661443</v>
      </c>
      <c r="J32" s="16">
        <v>154286</v>
      </c>
    </row>
    <row r="33" spans="1:10">
      <c r="A33" s="17" t="s">
        <v>11</v>
      </c>
    </row>
    <row r="35" spans="1:10" ht="14.25" thickBot="1">
      <c r="E35" s="18" t="s">
        <v>26</v>
      </c>
      <c r="J35" s="3" t="s">
        <v>12</v>
      </c>
    </row>
    <row r="36" spans="1:10" ht="33.75">
      <c r="A36" s="4" t="s">
        <v>1</v>
      </c>
      <c r="B36" s="5" t="s">
        <v>3</v>
      </c>
      <c r="C36" s="5" t="s">
        <v>4</v>
      </c>
      <c r="D36" s="5" t="s">
        <v>10</v>
      </c>
      <c r="E36" s="6" t="s">
        <v>9</v>
      </c>
      <c r="F36" s="5" t="s">
        <v>5</v>
      </c>
      <c r="G36" s="5" t="s">
        <v>8</v>
      </c>
      <c r="H36" s="5" t="s">
        <v>6</v>
      </c>
      <c r="I36" s="5" t="s">
        <v>7</v>
      </c>
      <c r="J36" s="7" t="s">
        <v>0</v>
      </c>
    </row>
    <row r="37" spans="1:10">
      <c r="A37" s="8" t="s">
        <v>20</v>
      </c>
      <c r="B37" s="9">
        <f>SUM(C37:J37)</f>
        <v>572570</v>
      </c>
      <c r="C37" s="10">
        <v>6159</v>
      </c>
      <c r="D37" s="10">
        <v>3054</v>
      </c>
      <c r="E37" s="10">
        <v>2956</v>
      </c>
      <c r="F37" s="10">
        <v>109880</v>
      </c>
      <c r="G37" s="10">
        <v>13462</v>
      </c>
      <c r="H37" s="10">
        <v>12303</v>
      </c>
      <c r="I37" s="10">
        <v>177700</v>
      </c>
      <c r="J37" s="10">
        <v>247056</v>
      </c>
    </row>
    <row r="38" spans="1:10">
      <c r="A38" s="11">
        <v>14</v>
      </c>
      <c r="B38" s="12">
        <f>SUM(C38:J38)</f>
        <v>572752</v>
      </c>
      <c r="C38" s="13">
        <v>6159</v>
      </c>
      <c r="D38" s="13">
        <v>3054</v>
      </c>
      <c r="E38" s="13">
        <v>2956</v>
      </c>
      <c r="F38" s="13">
        <v>109880</v>
      </c>
      <c r="G38" s="13">
        <v>13462</v>
      </c>
      <c r="H38" s="13">
        <v>12303</v>
      </c>
      <c r="I38" s="13">
        <v>177700</v>
      </c>
      <c r="J38" s="13">
        <v>247238</v>
      </c>
    </row>
    <row r="39" spans="1:10">
      <c r="A39" s="11">
        <v>15</v>
      </c>
      <c r="B39" s="12">
        <f>SUM(C39:J39)</f>
        <v>694927</v>
      </c>
      <c r="C39" s="13">
        <v>6159</v>
      </c>
      <c r="D39" s="13">
        <v>3054</v>
      </c>
      <c r="E39" s="13">
        <v>2956</v>
      </c>
      <c r="F39" s="13">
        <v>109880</v>
      </c>
      <c r="G39" s="13">
        <v>13462</v>
      </c>
      <c r="H39" s="13">
        <v>12303</v>
      </c>
      <c r="I39" s="13">
        <v>177700</v>
      </c>
      <c r="J39" s="13">
        <v>369413</v>
      </c>
    </row>
    <row r="40" spans="1:10" ht="14.25" thickBot="1">
      <c r="A40" s="14">
        <v>16</v>
      </c>
      <c r="B40" s="15">
        <f>SUM(C40:J40)</f>
        <v>1157813</v>
      </c>
      <c r="C40" s="16">
        <v>6330</v>
      </c>
      <c r="D40" s="16">
        <v>2387</v>
      </c>
      <c r="E40" s="16">
        <v>0</v>
      </c>
      <c r="F40" s="16">
        <v>113424</v>
      </c>
      <c r="G40" s="16">
        <v>27753</v>
      </c>
      <c r="H40" s="16">
        <v>12293</v>
      </c>
      <c r="I40" s="16">
        <v>195720</v>
      </c>
      <c r="J40" s="16">
        <v>799906</v>
      </c>
    </row>
    <row r="41" spans="1:10">
      <c r="A41" s="17" t="s">
        <v>11</v>
      </c>
    </row>
  </sheetData>
  <phoneticPr fontId="2"/>
  <pageMargins left="0.75" right="0.75" top="1" bottom="1" header="0.51200000000000001" footer="0.51200000000000001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38"/>
  <sheetViews>
    <sheetView view="pageBreakPreview" zoomScaleNormal="100" workbookViewId="0">
      <selection activeCell="B1" sqref="B1"/>
    </sheetView>
  </sheetViews>
  <sheetFormatPr defaultRowHeight="13.5"/>
  <cols>
    <col min="1" max="1" width="9.5" style="2" customWidth="1"/>
    <col min="2" max="2" width="9.875" style="2" customWidth="1"/>
    <col min="3" max="8" width="9.625" style="2" customWidth="1"/>
    <col min="9" max="9" width="9.875" style="2" customWidth="1"/>
    <col min="10" max="16384" width="9" style="2"/>
  </cols>
  <sheetData>
    <row r="1" spans="1:9" ht="18.75" customHeight="1" thickBot="1">
      <c r="A1" s="1" t="s">
        <v>33</v>
      </c>
      <c r="I1" s="3" t="s">
        <v>31</v>
      </c>
    </row>
    <row r="2" spans="1:9" ht="42" customHeight="1">
      <c r="A2" s="33" t="s">
        <v>1</v>
      </c>
      <c r="B2" s="5" t="s">
        <v>13</v>
      </c>
      <c r="C2" s="5" t="s">
        <v>14</v>
      </c>
      <c r="D2" s="5" t="s">
        <v>29</v>
      </c>
      <c r="E2" s="6" t="s">
        <v>21</v>
      </c>
      <c r="F2" s="5" t="s">
        <v>15</v>
      </c>
      <c r="G2" s="5" t="s">
        <v>16</v>
      </c>
      <c r="H2" s="6" t="s">
        <v>32</v>
      </c>
      <c r="I2" s="7" t="s">
        <v>18</v>
      </c>
    </row>
    <row r="3" spans="1:9" ht="24" hidden="1" customHeight="1">
      <c r="A3" s="8" t="s">
        <v>20</v>
      </c>
      <c r="B3" s="19">
        <f t="shared" ref="B3:E6" si="0">SUM(B12,B20,B27,B34)</f>
        <v>23168182</v>
      </c>
      <c r="C3" s="20">
        <f t="shared" si="0"/>
        <v>468334</v>
      </c>
      <c r="D3" s="20">
        <f t="shared" si="0"/>
        <v>209505</v>
      </c>
      <c r="E3" s="20">
        <f t="shared" si="0"/>
        <v>339</v>
      </c>
      <c r="F3" s="21" t="s">
        <v>30</v>
      </c>
      <c r="G3" s="21" t="s">
        <v>30</v>
      </c>
      <c r="H3" s="21" t="s">
        <v>30</v>
      </c>
      <c r="I3" s="21" t="s">
        <v>30</v>
      </c>
    </row>
    <row r="4" spans="1:9" ht="24" hidden="1" customHeight="1">
      <c r="A4" s="11">
        <v>14</v>
      </c>
      <c r="B4" s="22">
        <f t="shared" si="0"/>
        <v>23181948</v>
      </c>
      <c r="C4" s="23">
        <f t="shared" si="0"/>
        <v>481117</v>
      </c>
      <c r="D4" s="23">
        <f t="shared" si="0"/>
        <v>217183</v>
      </c>
      <c r="E4" s="23">
        <f t="shared" si="0"/>
        <v>344</v>
      </c>
      <c r="F4" s="24" t="s">
        <v>30</v>
      </c>
      <c r="G4" s="24" t="s">
        <v>30</v>
      </c>
      <c r="H4" s="24" t="s">
        <v>30</v>
      </c>
      <c r="I4" s="24" t="s">
        <v>30</v>
      </c>
    </row>
    <row r="5" spans="1:9" ht="24" hidden="1" customHeight="1">
      <c r="A5" s="11">
        <v>15</v>
      </c>
      <c r="B5" s="22">
        <f t="shared" si="0"/>
        <v>23306724</v>
      </c>
      <c r="C5" s="23">
        <f t="shared" si="0"/>
        <v>485005</v>
      </c>
      <c r="D5" s="23">
        <f t="shared" si="0"/>
        <v>225160</v>
      </c>
      <c r="E5" s="23">
        <f t="shared" si="0"/>
        <v>351</v>
      </c>
      <c r="F5" s="24" t="s">
        <v>30</v>
      </c>
      <c r="G5" s="24" t="s">
        <v>30</v>
      </c>
      <c r="H5" s="24" t="s">
        <v>30</v>
      </c>
      <c r="I5" s="24" t="s">
        <v>30</v>
      </c>
    </row>
    <row r="6" spans="1:9" ht="24" hidden="1" customHeight="1">
      <c r="A6" s="11">
        <v>16</v>
      </c>
      <c r="B6" s="22">
        <f t="shared" si="0"/>
        <v>23149553</v>
      </c>
      <c r="C6" s="23">
        <f t="shared" si="0"/>
        <v>495099</v>
      </c>
      <c r="D6" s="23">
        <f t="shared" si="0"/>
        <v>233109</v>
      </c>
      <c r="E6" s="23">
        <f t="shared" si="0"/>
        <v>361</v>
      </c>
      <c r="F6" s="24" t="s">
        <v>30</v>
      </c>
      <c r="G6" s="24" t="s">
        <v>30</v>
      </c>
      <c r="H6" s="24" t="s">
        <v>30</v>
      </c>
      <c r="I6" s="24" t="s">
        <v>30</v>
      </c>
    </row>
    <row r="7" spans="1:9" ht="35.25" customHeight="1" thickBot="1">
      <c r="A7" s="14" t="s">
        <v>2</v>
      </c>
      <c r="B7" s="15">
        <f>B16</f>
        <v>23343664</v>
      </c>
      <c r="C7" s="16">
        <f t="shared" ref="C7:I7" si="1">C16</f>
        <v>495611</v>
      </c>
      <c r="D7" s="16">
        <f t="shared" si="1"/>
        <v>280990</v>
      </c>
      <c r="E7" s="16">
        <f t="shared" si="1"/>
        <v>383</v>
      </c>
      <c r="F7" s="16">
        <f t="shared" si="1"/>
        <v>3023</v>
      </c>
      <c r="G7" s="16">
        <f t="shared" si="1"/>
        <v>258500</v>
      </c>
      <c r="H7" s="16">
        <f t="shared" si="1"/>
        <v>173147</v>
      </c>
      <c r="I7" s="16">
        <f t="shared" si="1"/>
        <v>22624808</v>
      </c>
    </row>
    <row r="8" spans="1:9" ht="13.5" customHeight="1">
      <c r="A8" s="17" t="s">
        <v>19</v>
      </c>
    </row>
    <row r="10" spans="1:9" ht="14.25" thickBot="1">
      <c r="A10" s="1" t="s">
        <v>23</v>
      </c>
      <c r="E10" s="18" t="s">
        <v>24</v>
      </c>
      <c r="I10" s="3" t="s">
        <v>22</v>
      </c>
    </row>
    <row r="11" spans="1:9" ht="42" customHeight="1">
      <c r="A11" s="4" t="s">
        <v>1</v>
      </c>
      <c r="B11" s="5" t="s">
        <v>13</v>
      </c>
      <c r="C11" s="5" t="s">
        <v>14</v>
      </c>
      <c r="D11" s="5" t="s">
        <v>29</v>
      </c>
      <c r="E11" s="6" t="s">
        <v>21</v>
      </c>
      <c r="F11" s="5" t="s">
        <v>15</v>
      </c>
      <c r="G11" s="5" t="s">
        <v>16</v>
      </c>
      <c r="H11" s="6" t="s">
        <v>17</v>
      </c>
      <c r="I11" s="5" t="s">
        <v>18</v>
      </c>
    </row>
    <row r="12" spans="1:9" ht="21" customHeight="1">
      <c r="A12" s="25" t="s">
        <v>20</v>
      </c>
      <c r="B12" s="26">
        <v>11574817</v>
      </c>
      <c r="C12" s="10">
        <v>241370</v>
      </c>
      <c r="D12" s="10">
        <v>178320</v>
      </c>
      <c r="E12" s="10">
        <v>158</v>
      </c>
      <c r="F12" s="21" t="s">
        <v>30</v>
      </c>
      <c r="G12" s="21" t="s">
        <v>30</v>
      </c>
      <c r="H12" s="21" t="s">
        <v>30</v>
      </c>
      <c r="I12" s="21" t="s">
        <v>30</v>
      </c>
    </row>
    <row r="13" spans="1:9" ht="21" customHeight="1">
      <c r="A13" s="27">
        <v>14</v>
      </c>
      <c r="B13" s="28">
        <v>11587847</v>
      </c>
      <c r="C13" s="13">
        <v>247392</v>
      </c>
      <c r="D13" s="13">
        <v>185437</v>
      </c>
      <c r="E13" s="13">
        <v>162</v>
      </c>
      <c r="F13" s="24" t="s">
        <v>30</v>
      </c>
      <c r="G13" s="24" t="s">
        <v>30</v>
      </c>
      <c r="H13" s="24" t="s">
        <v>30</v>
      </c>
      <c r="I13" s="24" t="s">
        <v>30</v>
      </c>
    </row>
    <row r="14" spans="1:9" ht="21" customHeight="1">
      <c r="A14" s="27">
        <v>15</v>
      </c>
      <c r="B14" s="28">
        <v>11590448</v>
      </c>
      <c r="C14" s="13">
        <v>250976</v>
      </c>
      <c r="D14" s="13">
        <v>192840</v>
      </c>
      <c r="E14" s="13">
        <v>167</v>
      </c>
      <c r="F14" s="24" t="s">
        <v>30</v>
      </c>
      <c r="G14" s="24" t="s">
        <v>30</v>
      </c>
      <c r="H14" s="24" t="s">
        <v>30</v>
      </c>
      <c r="I14" s="24" t="s">
        <v>30</v>
      </c>
    </row>
    <row r="15" spans="1:9" ht="21" customHeight="1">
      <c r="A15" s="27">
        <v>16</v>
      </c>
      <c r="B15" s="28">
        <v>11606953</v>
      </c>
      <c r="C15" s="13">
        <v>251675</v>
      </c>
      <c r="D15" s="13">
        <v>200533</v>
      </c>
      <c r="E15" s="13">
        <v>163</v>
      </c>
      <c r="F15" s="24" t="s">
        <v>30</v>
      </c>
      <c r="G15" s="24" t="s">
        <v>30</v>
      </c>
      <c r="H15" s="24" t="s">
        <v>30</v>
      </c>
      <c r="I15" s="24" t="s">
        <v>30</v>
      </c>
    </row>
    <row r="16" spans="1:9" ht="21" customHeight="1" thickBot="1">
      <c r="A16" s="29">
        <v>17</v>
      </c>
      <c r="B16" s="30">
        <v>23343664</v>
      </c>
      <c r="C16" s="16">
        <v>495611</v>
      </c>
      <c r="D16" s="16">
        <v>280990</v>
      </c>
      <c r="E16" s="16">
        <v>383</v>
      </c>
      <c r="F16" s="16">
        <v>3023</v>
      </c>
      <c r="G16" s="16">
        <v>258500</v>
      </c>
      <c r="H16" s="16">
        <v>173147</v>
      </c>
      <c r="I16" s="16">
        <v>22624808</v>
      </c>
    </row>
    <row r="17" spans="1:9">
      <c r="A17" s="17" t="s">
        <v>19</v>
      </c>
    </row>
    <row r="18" spans="1:9" ht="14.25" thickBot="1">
      <c r="E18" s="18" t="s">
        <v>27</v>
      </c>
      <c r="I18" s="3" t="s">
        <v>22</v>
      </c>
    </row>
    <row r="19" spans="1:9" ht="24">
      <c r="A19" s="4" t="s">
        <v>1</v>
      </c>
      <c r="B19" s="5" t="s">
        <v>13</v>
      </c>
      <c r="C19" s="5" t="s">
        <v>14</v>
      </c>
      <c r="D19" s="5" t="s">
        <v>29</v>
      </c>
      <c r="E19" s="6" t="s">
        <v>21</v>
      </c>
      <c r="F19" s="5" t="s">
        <v>15</v>
      </c>
      <c r="G19" s="5" t="s">
        <v>16</v>
      </c>
      <c r="H19" s="6" t="s">
        <v>17</v>
      </c>
      <c r="I19" s="5" t="s">
        <v>18</v>
      </c>
    </row>
    <row r="20" spans="1:9" ht="20.25" customHeight="1">
      <c r="A20" s="25" t="s">
        <v>20</v>
      </c>
      <c r="B20" s="26">
        <v>10071250</v>
      </c>
      <c r="C20" s="10">
        <v>71978</v>
      </c>
      <c r="D20" s="10">
        <v>23403</v>
      </c>
      <c r="E20" s="10">
        <v>55</v>
      </c>
      <c r="F20" s="24" t="s">
        <v>30</v>
      </c>
      <c r="G20" s="24" t="s">
        <v>30</v>
      </c>
      <c r="H20" s="24" t="s">
        <v>30</v>
      </c>
      <c r="I20" s="24" t="s">
        <v>30</v>
      </c>
    </row>
    <row r="21" spans="1:9" ht="20.25" customHeight="1">
      <c r="A21" s="27">
        <v>14</v>
      </c>
      <c r="B21" s="28">
        <v>10071804</v>
      </c>
      <c r="C21" s="13">
        <v>72124</v>
      </c>
      <c r="D21" s="13">
        <v>23917</v>
      </c>
      <c r="E21" s="13">
        <v>55</v>
      </c>
      <c r="F21" s="24" t="s">
        <v>30</v>
      </c>
      <c r="G21" s="24" t="s">
        <v>30</v>
      </c>
      <c r="H21" s="24" t="s">
        <v>30</v>
      </c>
      <c r="I21" s="24" t="s">
        <v>30</v>
      </c>
    </row>
    <row r="22" spans="1:9" ht="20.25" customHeight="1">
      <c r="A22" s="27">
        <v>15</v>
      </c>
      <c r="B22" s="28">
        <v>10071804</v>
      </c>
      <c r="C22" s="13">
        <v>71886</v>
      </c>
      <c r="D22" s="13">
        <v>24443</v>
      </c>
      <c r="E22" s="13">
        <v>55</v>
      </c>
      <c r="F22" s="24" t="s">
        <v>30</v>
      </c>
      <c r="G22" s="24" t="s">
        <v>30</v>
      </c>
      <c r="H22" s="24" t="s">
        <v>30</v>
      </c>
      <c r="I22" s="24" t="s">
        <v>30</v>
      </c>
    </row>
    <row r="23" spans="1:9" ht="20.25" customHeight="1" thickBot="1">
      <c r="A23" s="29">
        <v>16</v>
      </c>
      <c r="B23" s="30">
        <v>9438698</v>
      </c>
      <c r="C23" s="16">
        <v>69859</v>
      </c>
      <c r="D23" s="16">
        <v>24980</v>
      </c>
      <c r="E23" s="16">
        <v>67</v>
      </c>
      <c r="F23" s="31" t="s">
        <v>30</v>
      </c>
      <c r="G23" s="31" t="s">
        <v>30</v>
      </c>
      <c r="H23" s="31" t="s">
        <v>30</v>
      </c>
      <c r="I23" s="31" t="s">
        <v>30</v>
      </c>
    </row>
    <row r="24" spans="1:9">
      <c r="A24" s="17" t="s">
        <v>19</v>
      </c>
    </row>
    <row r="25" spans="1:9" ht="14.25" thickBot="1">
      <c r="E25" s="18" t="s">
        <v>25</v>
      </c>
      <c r="I25" s="3" t="s">
        <v>22</v>
      </c>
    </row>
    <row r="26" spans="1:9" ht="24">
      <c r="A26" s="4" t="s">
        <v>1</v>
      </c>
      <c r="B26" s="5" t="s">
        <v>13</v>
      </c>
      <c r="C26" s="5" t="s">
        <v>14</v>
      </c>
      <c r="D26" s="5" t="s">
        <v>29</v>
      </c>
      <c r="E26" s="6" t="s">
        <v>21</v>
      </c>
      <c r="F26" s="5" t="s">
        <v>15</v>
      </c>
      <c r="G26" s="5" t="s">
        <v>16</v>
      </c>
      <c r="H26" s="6" t="s">
        <v>17</v>
      </c>
      <c r="I26" s="5" t="s">
        <v>18</v>
      </c>
    </row>
    <row r="27" spans="1:9" ht="21" customHeight="1">
      <c r="A27" s="25" t="s">
        <v>20</v>
      </c>
      <c r="B27" s="26">
        <v>949545</v>
      </c>
      <c r="C27" s="10">
        <v>37679</v>
      </c>
      <c r="D27" s="10">
        <v>5414</v>
      </c>
      <c r="E27" s="10">
        <v>50</v>
      </c>
      <c r="F27" s="24" t="s">
        <v>30</v>
      </c>
      <c r="G27" s="24" t="s">
        <v>30</v>
      </c>
      <c r="H27" s="24" t="s">
        <v>30</v>
      </c>
      <c r="I27" s="24" t="s">
        <v>30</v>
      </c>
    </row>
    <row r="28" spans="1:9" ht="21" customHeight="1">
      <c r="A28" s="27">
        <v>14</v>
      </c>
      <c r="B28" s="28">
        <v>949545</v>
      </c>
      <c r="C28" s="13">
        <v>39849</v>
      </c>
      <c r="D28" s="13">
        <v>5414</v>
      </c>
      <c r="E28" s="13">
        <v>52</v>
      </c>
      <c r="F28" s="24" t="s">
        <v>30</v>
      </c>
      <c r="G28" s="24" t="s">
        <v>30</v>
      </c>
      <c r="H28" s="24" t="s">
        <v>30</v>
      </c>
      <c r="I28" s="24" t="s">
        <v>30</v>
      </c>
    </row>
    <row r="29" spans="1:9" ht="21" customHeight="1">
      <c r="A29" s="27">
        <v>15</v>
      </c>
      <c r="B29" s="28">
        <v>949545</v>
      </c>
      <c r="C29" s="13">
        <v>39642</v>
      </c>
      <c r="D29" s="13">
        <v>5414</v>
      </c>
      <c r="E29" s="13">
        <v>54</v>
      </c>
      <c r="F29" s="24" t="s">
        <v>30</v>
      </c>
      <c r="G29" s="24" t="s">
        <v>30</v>
      </c>
      <c r="H29" s="24" t="s">
        <v>30</v>
      </c>
      <c r="I29" s="24" t="s">
        <v>30</v>
      </c>
    </row>
    <row r="30" spans="1:9" ht="21" customHeight="1" thickBot="1">
      <c r="A30" s="29">
        <v>16</v>
      </c>
      <c r="B30" s="30">
        <v>946089</v>
      </c>
      <c r="C30" s="16">
        <v>44029</v>
      </c>
      <c r="D30" s="16">
        <v>4802</v>
      </c>
      <c r="E30" s="16">
        <v>51</v>
      </c>
      <c r="F30" s="31" t="s">
        <v>30</v>
      </c>
      <c r="G30" s="31" t="s">
        <v>30</v>
      </c>
      <c r="H30" s="31" t="s">
        <v>30</v>
      </c>
      <c r="I30" s="31" t="s">
        <v>30</v>
      </c>
    </row>
    <row r="31" spans="1:9">
      <c r="A31" s="17" t="s">
        <v>19</v>
      </c>
    </row>
    <row r="32" spans="1:9" ht="14.25" thickBot="1">
      <c r="E32" s="18" t="s">
        <v>26</v>
      </c>
      <c r="I32" s="3" t="s">
        <v>22</v>
      </c>
    </row>
    <row r="33" spans="1:9" ht="24">
      <c r="A33" s="4" t="s">
        <v>1</v>
      </c>
      <c r="B33" s="5" t="s">
        <v>13</v>
      </c>
      <c r="C33" s="5" t="s">
        <v>14</v>
      </c>
      <c r="D33" s="5" t="s">
        <v>29</v>
      </c>
      <c r="E33" s="6" t="s">
        <v>21</v>
      </c>
      <c r="F33" s="5" t="s">
        <v>15</v>
      </c>
      <c r="G33" s="5" t="s">
        <v>16</v>
      </c>
      <c r="H33" s="6" t="s">
        <v>17</v>
      </c>
      <c r="I33" s="5" t="s">
        <v>18</v>
      </c>
    </row>
    <row r="34" spans="1:9" ht="21" customHeight="1">
      <c r="A34" s="25" t="s">
        <v>20</v>
      </c>
      <c r="B34" s="26">
        <v>572570</v>
      </c>
      <c r="C34" s="10">
        <v>117307</v>
      </c>
      <c r="D34" s="10">
        <v>2368</v>
      </c>
      <c r="E34" s="10">
        <v>76</v>
      </c>
      <c r="F34" s="24" t="s">
        <v>30</v>
      </c>
      <c r="G34" s="24" t="s">
        <v>30</v>
      </c>
      <c r="H34" s="24" t="s">
        <v>30</v>
      </c>
      <c r="I34" s="24" t="s">
        <v>30</v>
      </c>
    </row>
    <row r="35" spans="1:9" ht="21" customHeight="1">
      <c r="A35" s="27">
        <v>14</v>
      </c>
      <c r="B35" s="28">
        <v>572752</v>
      </c>
      <c r="C35" s="13">
        <v>121752</v>
      </c>
      <c r="D35" s="13">
        <v>2415</v>
      </c>
      <c r="E35" s="13">
        <v>75</v>
      </c>
      <c r="F35" s="24" t="s">
        <v>30</v>
      </c>
      <c r="G35" s="24" t="s">
        <v>30</v>
      </c>
      <c r="H35" s="24" t="s">
        <v>30</v>
      </c>
      <c r="I35" s="24" t="s">
        <v>30</v>
      </c>
    </row>
    <row r="36" spans="1:9" ht="21" customHeight="1">
      <c r="A36" s="27">
        <v>15</v>
      </c>
      <c r="B36" s="28">
        <v>694927</v>
      </c>
      <c r="C36" s="13">
        <v>122501</v>
      </c>
      <c r="D36" s="13">
        <v>2463</v>
      </c>
      <c r="E36" s="13">
        <v>75</v>
      </c>
      <c r="F36" s="24" t="s">
        <v>30</v>
      </c>
      <c r="G36" s="24" t="s">
        <v>30</v>
      </c>
      <c r="H36" s="24" t="s">
        <v>30</v>
      </c>
      <c r="I36" s="24" t="s">
        <v>30</v>
      </c>
    </row>
    <row r="37" spans="1:9" ht="21" customHeight="1" thickBot="1">
      <c r="A37" s="29">
        <v>16</v>
      </c>
      <c r="B37" s="30">
        <v>1157813</v>
      </c>
      <c r="C37" s="16">
        <v>129536</v>
      </c>
      <c r="D37" s="16">
        <v>2794</v>
      </c>
      <c r="E37" s="16">
        <v>80</v>
      </c>
      <c r="F37" s="31" t="s">
        <v>30</v>
      </c>
      <c r="G37" s="31" t="s">
        <v>30</v>
      </c>
      <c r="H37" s="31" t="s">
        <v>30</v>
      </c>
      <c r="I37" s="31" t="s">
        <v>30</v>
      </c>
    </row>
    <row r="38" spans="1:9">
      <c r="A38" s="17" t="s">
        <v>19</v>
      </c>
    </row>
  </sheetData>
  <phoneticPr fontId="2"/>
  <pageMargins left="0.75" right="0.75" top="1" bottom="1" header="0.51200000000000001" footer="0.5120000000000000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24-9.10</vt:lpstr>
      <vt:lpstr>24-09</vt:lpstr>
      <vt:lpstr>24-10</vt:lpstr>
      <vt:lpstr>'24-09'!Print_Area</vt:lpstr>
      <vt:lpstr>'24-10'!Print_Area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2023-03-10T06:52:41Z</cp:lastPrinted>
  <dcterms:created xsi:type="dcterms:W3CDTF">1997-01-08T22:48:59Z</dcterms:created>
  <dcterms:modified xsi:type="dcterms:W3CDTF">2023-03-10T06:52:58Z</dcterms:modified>
</cp:coreProperties>
</file>