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90DBA8B8-33E0-4151-B8F6-F4D66D4AE840}" xr6:coauthVersionLast="36" xr6:coauthVersionMax="36" xr10:uidLastSave="{00000000-0000-0000-0000-000000000000}"/>
  <bookViews>
    <workbookView xWindow="0" yWindow="0" windowWidth="28800" windowHeight="12285" tabRatio="818" xr2:uid="{00000000-000D-0000-FFFF-FFFF00000000}"/>
  </bookViews>
  <sheets>
    <sheet name="17-1" sheetId="6" r:id="rId1"/>
  </sheets>
  <definedNames>
    <definedName name="_xlnm.Print_Area" localSheetId="0">'17-1'!$A$1:$X$32</definedName>
  </definedNames>
  <calcPr calcId="191029"/>
</workbook>
</file>

<file path=xl/calcChain.xml><?xml version="1.0" encoding="utf-8"?>
<calcChain xmlns="http://schemas.openxmlformats.org/spreadsheetml/2006/main">
  <c r="J22" i="6" l="1"/>
  <c r="J21" i="6"/>
  <c r="G22" i="6"/>
  <c r="G21" i="6"/>
  <c r="D22" i="6"/>
  <c r="C22" i="6"/>
  <c r="D21" i="6"/>
  <c r="C21" i="6"/>
  <c r="W6" i="6"/>
  <c r="V6" i="6"/>
  <c r="U6" i="6" s="1"/>
  <c r="W5" i="6"/>
  <c r="V5" i="6"/>
  <c r="S6" i="6"/>
  <c r="R6" i="6"/>
  <c r="Q6" i="6" s="1"/>
  <c r="S5" i="6"/>
  <c r="R5" i="6"/>
  <c r="O6" i="6"/>
  <c r="N6" i="6"/>
  <c r="M6" i="6" s="1"/>
  <c r="O5" i="6"/>
  <c r="N5" i="6"/>
  <c r="K6" i="6"/>
  <c r="L6" i="6" s="1"/>
  <c r="K5" i="6"/>
  <c r="I6" i="6"/>
  <c r="H6" i="6"/>
  <c r="G6" i="6" s="1"/>
  <c r="J6" i="6" s="1"/>
  <c r="I5" i="6"/>
  <c r="H5" i="6"/>
  <c r="G5" i="6" s="1"/>
  <c r="J5" i="6" s="1"/>
  <c r="E5" i="6"/>
  <c r="E6" i="6"/>
  <c r="D6" i="6"/>
  <c r="C6" i="6" s="1"/>
  <c r="F6" i="6" s="1"/>
  <c r="D5" i="6"/>
  <c r="C5" i="6" s="1"/>
  <c r="B6" i="6"/>
  <c r="K22" i="6" s="1"/>
  <c r="B5" i="6"/>
  <c r="K21" i="6" s="1"/>
  <c r="B22" i="6"/>
  <c r="B21" i="6"/>
  <c r="U5" i="6"/>
  <c r="Q5" i="6"/>
  <c r="M5" i="6"/>
  <c r="E21" i="6" l="1"/>
  <c r="F5" i="6"/>
  <c r="T6" i="6"/>
  <c r="T5" i="6"/>
  <c r="X6" i="6"/>
  <c r="P5" i="6"/>
  <c r="X5" i="6"/>
  <c r="P6" i="6"/>
  <c r="E22" i="6"/>
  <c r="H21" i="6"/>
  <c r="L5" i="6"/>
  <c r="H22" i="6"/>
</calcChain>
</file>

<file path=xl/sharedStrings.xml><?xml version="1.0" encoding="utf-8"?>
<sst xmlns="http://schemas.openxmlformats.org/spreadsheetml/2006/main" count="73" uniqueCount="32">
  <si>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</si>
  <si>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</si>
  <si>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</si>
  <si>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</si>
  <si>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</si>
  <si>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</si>
  <si>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</si>
  <si>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</si>
  <si>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</si>
  <si>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</si>
  <si>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</si>
  <si>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</si>
  <si>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平成9年</t>
    <rPh sb="0" eb="2">
      <t>ヘイセイ</t>
    </rPh>
    <rPh sb="3" eb="4">
      <t>ネン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</si>
  <si>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</si>
  <si>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</si>
  <si>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</si>
  <si>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</si>
  <si>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</si>
  <si>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</si>
  <si>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</si>
  <si>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</si>
  <si>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</si>
  <si>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</si>
  <si>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</si>
  <si>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平成11年</t>
    <rPh sb="0" eb="2">
      <t>ヘイセイ</t>
    </rPh>
    <rPh sb="4" eb="5">
      <t>ネン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</si>
  <si>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</si>
  <si>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</si>
  <si>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</si>
  <si>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t>17-1  人口動態</t>
    <rPh sb="6" eb="8">
      <t>ジンコウ</t>
    </rPh>
    <rPh sb="8" eb="10">
      <t>ドウタイ</t>
    </rPh>
    <phoneticPr fontId="2"/>
  </si>
  <si>
    <r>
      <t xml:space="preserve">率
</t>
    </r>
    <r>
      <rPr>
        <sz val="5"/>
        <rFont val="ＭＳ 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</si>
  <si>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r>
      <t>率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</si>
  <si>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率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</si>
</sst>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176" fontId="4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76" fontId="4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32"/>
  <sheetViews>
    <sheetView tabSelected="1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Q18" sqref="Q18"/>
    </sheetView>
  </sheetViews>
  <sheetFormatPr defaultRowHeight="13.5" x14ac:dyDescent="0.15"/>
  <cols>
    <col min="1" max="1" width="8.375" style="3" customWidth="1"/>
    <col min="2" max="2" width="8.5" style="3" bestFit="1" customWidth="1"/>
    <col min="3" max="12" width="6.875" style="3" customWidth="1"/>
    <col min="13" max="13" width="6.5" style="3" customWidth="1"/>
    <col min="14" max="27" width="7.125" style="3" customWidth="1"/>
    <col min="28" max="28" width="7.625" style="3" customWidth="1"/>
    <col min="29" max="29" width="7.125" style="3" customWidth="1"/>
    <col min="30" max="30" width="7.625" style="3" customWidth="1"/>
    <col min="31" max="31" width="7.125" style="3" customWidth="1"/>
    <col min="32" max="32" width="7.625" style="3" customWidth="1"/>
    <col min="33" max="33" width="11.125" style="3" customWidth="1"/>
    <col min="34" max="16384" width="9" style="3"/>
  </cols>
  <sheetData>
    <row r="1" spans="1:24" ht="20.100000000000001" customHeight="1" thickBot="1" x14ac:dyDescent="0.2">
      <c r="A1" s="2" t="s">
        <v>28</v>
      </c>
      <c r="G1" s="4" t="s">
        <v>19</v>
      </c>
      <c r="X1" s="5" t="s">
        <v>25</v>
      </c>
    </row>
    <row r="2" spans="1:24" x14ac:dyDescent="0.15">
      <c r="A2" s="27" t="s">
        <v>22</v>
      </c>
      <c r="B2" s="39" t="s">
        <v>0</v>
      </c>
      <c r="C2" s="39" t="s">
        <v>1</v>
      </c>
      <c r="D2" s="39"/>
      <c r="E2" s="39"/>
      <c r="F2" s="39"/>
      <c r="G2" s="39" t="s">
        <v>6</v>
      </c>
      <c r="H2" s="39"/>
      <c r="I2" s="39"/>
      <c r="J2" s="39"/>
      <c r="K2" s="39" t="s">
        <v>7</v>
      </c>
      <c r="L2" s="39"/>
      <c r="M2" s="31" t="s">
        <v>9</v>
      </c>
      <c r="N2" s="31"/>
      <c r="O2" s="31"/>
      <c r="P2" s="27"/>
      <c r="Q2" s="30" t="s">
        <v>10</v>
      </c>
      <c r="R2" s="31"/>
      <c r="S2" s="31"/>
      <c r="T2" s="27"/>
      <c r="U2" s="30" t="s">
        <v>11</v>
      </c>
      <c r="V2" s="31"/>
      <c r="W2" s="31"/>
      <c r="X2" s="31"/>
    </row>
    <row r="3" spans="1:24" ht="13.5" customHeight="1" x14ac:dyDescent="0.15">
      <c r="A3" s="28"/>
      <c r="B3" s="29"/>
      <c r="C3" s="29" t="s">
        <v>2</v>
      </c>
      <c r="D3" s="29" t="s">
        <v>3</v>
      </c>
      <c r="E3" s="29" t="s">
        <v>4</v>
      </c>
      <c r="F3" s="40" t="s">
        <v>29</v>
      </c>
      <c r="G3" s="29" t="s">
        <v>2</v>
      </c>
      <c r="H3" s="29" t="s">
        <v>3</v>
      </c>
      <c r="I3" s="29" t="s">
        <v>4</v>
      </c>
      <c r="J3" s="40" t="s">
        <v>29</v>
      </c>
      <c r="K3" s="29" t="s">
        <v>8</v>
      </c>
      <c r="L3" s="40" t="s">
        <v>29</v>
      </c>
      <c r="M3" s="34" t="s">
        <v>2</v>
      </c>
      <c r="N3" s="24" t="s">
        <v>3</v>
      </c>
      <c r="O3" s="24" t="s">
        <v>4</v>
      </c>
      <c r="P3" s="22" t="s">
        <v>30</v>
      </c>
      <c r="Q3" s="24" t="s">
        <v>2</v>
      </c>
      <c r="R3" s="24" t="s">
        <v>3</v>
      </c>
      <c r="S3" s="24" t="s">
        <v>4</v>
      </c>
      <c r="T3" s="38" t="s">
        <v>31</v>
      </c>
      <c r="U3" s="24" t="s">
        <v>2</v>
      </c>
      <c r="V3" s="22" t="s">
        <v>27</v>
      </c>
      <c r="W3" s="32" t="s">
        <v>13</v>
      </c>
      <c r="X3" s="36" t="s">
        <v>30</v>
      </c>
    </row>
    <row r="4" spans="1:24" x14ac:dyDescent="0.15">
      <c r="A4" s="28"/>
      <c r="B4" s="29"/>
      <c r="C4" s="29"/>
      <c r="D4" s="29"/>
      <c r="E4" s="29"/>
      <c r="F4" s="41"/>
      <c r="G4" s="29"/>
      <c r="H4" s="29"/>
      <c r="I4" s="29"/>
      <c r="J4" s="41"/>
      <c r="K4" s="29"/>
      <c r="L4" s="41"/>
      <c r="M4" s="35"/>
      <c r="N4" s="25"/>
      <c r="O4" s="25"/>
      <c r="P4" s="26"/>
      <c r="Q4" s="25"/>
      <c r="R4" s="25"/>
      <c r="S4" s="25"/>
      <c r="T4" s="26"/>
      <c r="U4" s="25"/>
      <c r="V4" s="23"/>
      <c r="W4" s="33"/>
      <c r="X4" s="37"/>
    </row>
    <row r="5" spans="1:24" hidden="1" x14ac:dyDescent="0.15">
      <c r="A5" s="6" t="s">
        <v>12</v>
      </c>
      <c r="B5" s="7" t="e">
        <f>SUM(#REF!)</f>
        <v>#REF!</v>
      </c>
      <c r="C5" s="7" t="e">
        <f>SUM(D5:E5)</f>
        <v>#REF!</v>
      </c>
      <c r="D5" s="7" t="e">
        <f>SUM(#REF!)</f>
        <v>#REF!</v>
      </c>
      <c r="E5" s="7" t="e">
        <f>SUM(#REF!)</f>
        <v>#REF!</v>
      </c>
      <c r="F5" s="8" t="e">
        <f>C5/B5*1000</f>
        <v>#REF!</v>
      </c>
      <c r="G5" s="7" t="e">
        <f>SUM(H5:I5)</f>
        <v>#REF!</v>
      </c>
      <c r="H5" s="7" t="e">
        <f>SUM(#REF!)</f>
        <v>#REF!</v>
      </c>
      <c r="I5" s="7" t="e">
        <f>SUM(#REF!)</f>
        <v>#REF!</v>
      </c>
      <c r="J5" s="8" t="e">
        <f>G5/B5*1000</f>
        <v>#REF!</v>
      </c>
      <c r="K5" s="7" t="e">
        <f>SUM(#REF!)</f>
        <v>#REF!</v>
      </c>
      <c r="L5" s="8" t="e">
        <f>K5/B5*1000</f>
        <v>#REF!</v>
      </c>
      <c r="M5" s="7" t="e">
        <f>SUM(N5:O5)</f>
        <v>#REF!</v>
      </c>
      <c r="N5" s="7" t="e">
        <f>SUM(#REF!)</f>
        <v>#REF!</v>
      </c>
      <c r="O5" s="7" t="e">
        <f>SUM(#REF!)</f>
        <v>#REF!</v>
      </c>
      <c r="P5" s="8" t="e">
        <f>M5/C5*1000</f>
        <v>#REF!</v>
      </c>
      <c r="Q5" s="7" t="e">
        <f>SUM(R5:S5)</f>
        <v>#REF!</v>
      </c>
      <c r="R5" s="7" t="e">
        <f>SUM(#REF!)</f>
        <v>#REF!</v>
      </c>
      <c r="S5" s="7" t="e">
        <f>SUM(#REF!)</f>
        <v>#REF!</v>
      </c>
      <c r="T5" s="8" t="e">
        <f>Q5/C5*1000</f>
        <v>#REF!</v>
      </c>
      <c r="U5" s="7" t="e">
        <f>SUM(V5:W5)</f>
        <v>#REF!</v>
      </c>
      <c r="V5" s="7" t="e">
        <f>SUM(#REF!)</f>
        <v>#REF!</v>
      </c>
      <c r="W5" s="7" t="e">
        <f>SUM(#REF!)</f>
        <v>#REF!</v>
      </c>
      <c r="X5" s="8" t="e">
        <f>U5/C5*1000</f>
        <v>#REF!</v>
      </c>
    </row>
    <row r="6" spans="1:24" hidden="1" x14ac:dyDescent="0.15">
      <c r="A6" s="9">
        <v>10</v>
      </c>
      <c r="B6" s="7" t="e">
        <f>SUM(#REF!)</f>
        <v>#REF!</v>
      </c>
      <c r="C6" s="7" t="e">
        <f>SUM(D6:E6)</f>
        <v>#REF!</v>
      </c>
      <c r="D6" s="7" t="e">
        <f>SUM(#REF!)</f>
        <v>#REF!</v>
      </c>
      <c r="E6" s="7" t="e">
        <f>SUM(#REF!)</f>
        <v>#REF!</v>
      </c>
      <c r="F6" s="8" t="e">
        <f>C6/B6*1000</f>
        <v>#REF!</v>
      </c>
      <c r="G6" s="7" t="e">
        <f>SUM(H6:I6)</f>
        <v>#REF!</v>
      </c>
      <c r="H6" s="7" t="e">
        <f>SUM(#REF!)</f>
        <v>#REF!</v>
      </c>
      <c r="I6" s="7" t="e">
        <f>SUM(#REF!)</f>
        <v>#REF!</v>
      </c>
      <c r="J6" s="8" t="e">
        <f>G6/B6*1000</f>
        <v>#REF!</v>
      </c>
      <c r="K6" s="7" t="e">
        <f>SUM(#REF!)</f>
        <v>#REF!</v>
      </c>
      <c r="L6" s="8" t="e">
        <f>K6/B6*1000</f>
        <v>#REF!</v>
      </c>
      <c r="M6" s="7" t="e">
        <f>SUM(N6:O6)</f>
        <v>#REF!</v>
      </c>
      <c r="N6" s="7" t="e">
        <f>SUM(#REF!)</f>
        <v>#REF!</v>
      </c>
      <c r="O6" s="7" t="e">
        <f>SUM(#REF!)</f>
        <v>#REF!</v>
      </c>
      <c r="P6" s="8" t="e">
        <f>M6/C6*1000</f>
        <v>#REF!</v>
      </c>
      <c r="Q6" s="7" t="e">
        <f>SUM(R6:S6)</f>
        <v>#REF!</v>
      </c>
      <c r="R6" s="7" t="e">
        <f>SUM(#REF!)</f>
        <v>#REF!</v>
      </c>
      <c r="S6" s="7" t="e">
        <f>SUM(#REF!)</f>
        <v>#REF!</v>
      </c>
      <c r="T6" s="8" t="e">
        <f>Q6/C6*1000</f>
        <v>#REF!</v>
      </c>
      <c r="U6" s="7" t="e">
        <f>SUM(V6:W6)</f>
        <v>#REF!</v>
      </c>
      <c r="V6" s="7" t="e">
        <f>SUM(#REF!)</f>
        <v>#REF!</v>
      </c>
      <c r="W6" s="7" t="e">
        <f>SUM(#REF!)</f>
        <v>#REF!</v>
      </c>
      <c r="X6" s="8" t="e">
        <f>U6/C6*1000</f>
        <v>#REF!</v>
      </c>
    </row>
    <row r="7" spans="1:24" ht="22.5" customHeight="1" x14ac:dyDescent="0.15">
      <c r="A7" s="10" t="s">
        <v>24</v>
      </c>
      <c r="B7" s="7">
        <v>99756</v>
      </c>
      <c r="C7" s="7">
        <v>945</v>
      </c>
      <c r="D7" s="7">
        <v>472</v>
      </c>
      <c r="E7" s="7">
        <v>473</v>
      </c>
      <c r="F7" s="8">
        <v>9.4731143991338875</v>
      </c>
      <c r="G7" s="7">
        <v>957</v>
      </c>
      <c r="H7" s="7">
        <v>474</v>
      </c>
      <c r="I7" s="7">
        <v>483</v>
      </c>
      <c r="J7" s="8">
        <v>9.5934079153133656</v>
      </c>
      <c r="K7" s="11">
        <v>-12</v>
      </c>
      <c r="L7" s="8">
        <v>-0.12029351617947792</v>
      </c>
      <c r="M7" s="7">
        <v>3</v>
      </c>
      <c r="N7" s="7" t="s">
        <v>26</v>
      </c>
      <c r="O7" s="7">
        <v>3</v>
      </c>
      <c r="P7" s="8">
        <v>3.1746031746031744</v>
      </c>
      <c r="Q7" s="7">
        <v>2</v>
      </c>
      <c r="R7" s="7" t="s">
        <v>26</v>
      </c>
      <c r="S7" s="7">
        <v>2</v>
      </c>
      <c r="T7" s="8">
        <v>2.1164021164021167</v>
      </c>
      <c r="U7" s="7">
        <v>4</v>
      </c>
      <c r="V7" s="7">
        <v>2</v>
      </c>
      <c r="W7" s="7">
        <v>2</v>
      </c>
      <c r="X7" s="8">
        <v>4.2328042328042335</v>
      </c>
    </row>
    <row r="8" spans="1:24" ht="22.5" customHeight="1" x14ac:dyDescent="0.15">
      <c r="A8" s="10">
        <v>12</v>
      </c>
      <c r="B8" s="7">
        <v>100016</v>
      </c>
      <c r="C8" s="7">
        <v>915</v>
      </c>
      <c r="D8" s="7">
        <v>479</v>
      </c>
      <c r="E8" s="7">
        <v>436</v>
      </c>
      <c r="F8" s="8">
        <v>9.1485362342025276</v>
      </c>
      <c r="G8" s="7">
        <v>942</v>
      </c>
      <c r="H8" s="7">
        <v>495</v>
      </c>
      <c r="I8" s="7">
        <v>447</v>
      </c>
      <c r="J8" s="8">
        <v>9.4184930411134218</v>
      </c>
      <c r="K8" s="11">
        <v>-27</v>
      </c>
      <c r="L8" s="8">
        <v>-0.26995680691089424</v>
      </c>
      <c r="M8" s="7">
        <v>5</v>
      </c>
      <c r="N8" s="7">
        <v>2</v>
      </c>
      <c r="O8" s="7">
        <v>3</v>
      </c>
      <c r="P8" s="8">
        <v>5.4644808743169397</v>
      </c>
      <c r="Q8" s="7">
        <v>3</v>
      </c>
      <c r="R8" s="7">
        <v>1</v>
      </c>
      <c r="S8" s="7">
        <v>2</v>
      </c>
      <c r="T8" s="8">
        <v>3.278688524590164</v>
      </c>
      <c r="U8" s="7">
        <v>3</v>
      </c>
      <c r="V8" s="7" t="s">
        <v>26</v>
      </c>
      <c r="W8" s="7">
        <v>3</v>
      </c>
      <c r="X8" s="8">
        <v>3.278688524590164</v>
      </c>
    </row>
    <row r="9" spans="1:24" ht="22.5" customHeight="1" x14ac:dyDescent="0.15">
      <c r="A9" s="10">
        <v>13</v>
      </c>
      <c r="B9" s="7">
        <v>100549</v>
      </c>
      <c r="C9" s="7">
        <v>942</v>
      </c>
      <c r="D9" s="7">
        <v>487</v>
      </c>
      <c r="E9" s="7">
        <v>455</v>
      </c>
      <c r="F9" s="8">
        <v>9.3685665695332627</v>
      </c>
      <c r="G9" s="7">
        <v>909</v>
      </c>
      <c r="H9" s="7">
        <v>480</v>
      </c>
      <c r="I9" s="7">
        <v>429</v>
      </c>
      <c r="J9" s="8">
        <v>9.0403683776069368</v>
      </c>
      <c r="K9" s="11">
        <v>33</v>
      </c>
      <c r="L9" s="8">
        <v>0.32819819192632449</v>
      </c>
      <c r="M9" s="7">
        <v>4</v>
      </c>
      <c r="N9" s="7">
        <v>2</v>
      </c>
      <c r="O9" s="7">
        <v>2</v>
      </c>
      <c r="P9" s="8">
        <v>4.2462845010615711</v>
      </c>
      <c r="Q9" s="7">
        <v>1</v>
      </c>
      <c r="R9" s="7" t="s">
        <v>26</v>
      </c>
      <c r="S9" s="7">
        <v>1</v>
      </c>
      <c r="T9" s="8">
        <v>1.0615711252653928</v>
      </c>
      <c r="U9" s="7">
        <v>11</v>
      </c>
      <c r="V9" s="7">
        <v>10</v>
      </c>
      <c r="W9" s="7">
        <v>1</v>
      </c>
      <c r="X9" s="8">
        <v>11.677282377919319</v>
      </c>
    </row>
    <row r="10" spans="1:24" ht="22.5" customHeight="1" x14ac:dyDescent="0.15">
      <c r="A10" s="10">
        <v>14</v>
      </c>
      <c r="B10" s="7">
        <v>100639</v>
      </c>
      <c r="C10" s="7">
        <v>917</v>
      </c>
      <c r="D10" s="7">
        <v>473</v>
      </c>
      <c r="E10" s="7">
        <v>444</v>
      </c>
      <c r="F10" s="8">
        <v>9.1117757529387209</v>
      </c>
      <c r="G10" s="7">
        <v>932</v>
      </c>
      <c r="H10" s="7">
        <v>496</v>
      </c>
      <c r="I10" s="7">
        <v>436</v>
      </c>
      <c r="J10" s="8">
        <v>9.2608233388646539</v>
      </c>
      <c r="K10" s="11">
        <v>-15</v>
      </c>
      <c r="L10" s="8">
        <v>-0.14904758592593328</v>
      </c>
      <c r="M10" s="7">
        <v>2</v>
      </c>
      <c r="N10" s="7">
        <v>1</v>
      </c>
      <c r="O10" s="7">
        <v>1</v>
      </c>
      <c r="P10" s="8">
        <v>2.1810250817884405</v>
      </c>
      <c r="Q10" s="7" t="s">
        <v>26</v>
      </c>
      <c r="R10" s="7" t="s">
        <v>26</v>
      </c>
      <c r="S10" s="7" t="s">
        <v>26</v>
      </c>
      <c r="T10" s="8" t="s">
        <v>26</v>
      </c>
      <c r="U10" s="7">
        <v>2</v>
      </c>
      <c r="V10" s="7">
        <v>2</v>
      </c>
      <c r="W10" s="7" t="s">
        <v>26</v>
      </c>
      <c r="X10" s="8">
        <v>2.1810250817884405</v>
      </c>
    </row>
    <row r="11" spans="1:24" ht="22.5" customHeight="1" x14ac:dyDescent="0.15">
      <c r="A11" s="10">
        <v>15</v>
      </c>
      <c r="B11" s="7">
        <v>100957</v>
      </c>
      <c r="C11" s="7">
        <v>933</v>
      </c>
      <c r="D11" s="7">
        <v>472</v>
      </c>
      <c r="E11" s="7">
        <v>461</v>
      </c>
      <c r="F11" s="8">
        <v>9.2415582871915767</v>
      </c>
      <c r="G11" s="7">
        <v>1006</v>
      </c>
      <c r="H11" s="7">
        <v>517</v>
      </c>
      <c r="I11" s="7">
        <v>489</v>
      </c>
      <c r="J11" s="8">
        <v>9.9646384104123538</v>
      </c>
      <c r="K11" s="11">
        <v>-73</v>
      </c>
      <c r="L11" s="8">
        <v>-0.72308012322077719</v>
      </c>
      <c r="M11" s="7">
        <v>2</v>
      </c>
      <c r="N11" s="7">
        <v>2</v>
      </c>
      <c r="O11" s="7" t="s">
        <v>26</v>
      </c>
      <c r="P11" s="8">
        <v>2.1436227224008575</v>
      </c>
      <c r="Q11" s="7" t="s">
        <v>26</v>
      </c>
      <c r="R11" s="7" t="s">
        <v>26</v>
      </c>
      <c r="S11" s="7" t="s">
        <v>26</v>
      </c>
      <c r="T11" s="8" t="s">
        <v>26</v>
      </c>
      <c r="U11" s="7">
        <v>5</v>
      </c>
      <c r="V11" s="7">
        <v>5</v>
      </c>
      <c r="W11" s="7" t="s">
        <v>26</v>
      </c>
      <c r="X11" s="8">
        <v>5.359056806002144</v>
      </c>
    </row>
    <row r="12" spans="1:24" ht="22.5" customHeight="1" x14ac:dyDescent="0.15">
      <c r="A12" s="10">
        <v>16</v>
      </c>
      <c r="B12" s="7">
        <v>101072</v>
      </c>
      <c r="C12" s="7">
        <v>899</v>
      </c>
      <c r="D12" s="7">
        <v>469</v>
      </c>
      <c r="E12" s="7">
        <v>430</v>
      </c>
      <c r="F12" s="8">
        <v>8.9</v>
      </c>
      <c r="G12" s="7">
        <v>953</v>
      </c>
      <c r="H12" s="7">
        <v>491</v>
      </c>
      <c r="I12" s="7">
        <v>462</v>
      </c>
      <c r="J12" s="8">
        <v>9.4</v>
      </c>
      <c r="K12" s="11">
        <v>-54</v>
      </c>
      <c r="L12" s="8">
        <v>-0.5</v>
      </c>
      <c r="M12" s="7">
        <v>4</v>
      </c>
      <c r="N12" s="7">
        <v>2</v>
      </c>
      <c r="O12" s="7">
        <v>2</v>
      </c>
      <c r="P12" s="8">
        <v>4.4000000000000004</v>
      </c>
      <c r="Q12" s="7">
        <v>3</v>
      </c>
      <c r="R12" s="7">
        <v>2</v>
      </c>
      <c r="S12" s="7">
        <v>1</v>
      </c>
      <c r="T12" s="8">
        <v>3.3</v>
      </c>
      <c r="U12" s="7">
        <v>7</v>
      </c>
      <c r="V12" s="7">
        <v>5</v>
      </c>
      <c r="W12" s="7">
        <v>2</v>
      </c>
      <c r="X12" s="8">
        <v>7.8</v>
      </c>
    </row>
    <row r="13" spans="1:24" ht="22.5" customHeight="1" x14ac:dyDescent="0.15">
      <c r="A13" s="10">
        <v>17</v>
      </c>
      <c r="B13" s="7">
        <v>100462</v>
      </c>
      <c r="C13" s="7">
        <v>819</v>
      </c>
      <c r="D13" s="7">
        <v>436</v>
      </c>
      <c r="E13" s="7">
        <v>383</v>
      </c>
      <c r="F13" s="8">
        <v>8.1999999999999993</v>
      </c>
      <c r="G13" s="7">
        <v>1022</v>
      </c>
      <c r="H13" s="7">
        <v>547</v>
      </c>
      <c r="I13" s="7">
        <v>475</v>
      </c>
      <c r="J13" s="8">
        <v>10.199999999999999</v>
      </c>
      <c r="K13" s="11">
        <v>-203</v>
      </c>
      <c r="L13" s="8">
        <v>-0.2</v>
      </c>
      <c r="M13" s="7">
        <v>1</v>
      </c>
      <c r="N13" s="7">
        <v>0</v>
      </c>
      <c r="O13" s="7">
        <v>1</v>
      </c>
      <c r="P13" s="8">
        <v>1.2</v>
      </c>
      <c r="Q13" s="7" t="s">
        <v>26</v>
      </c>
      <c r="R13" s="7" t="s">
        <v>26</v>
      </c>
      <c r="S13" s="7" t="s">
        <v>26</v>
      </c>
      <c r="T13" s="8" t="s">
        <v>26</v>
      </c>
      <c r="U13" s="7" t="s">
        <v>26</v>
      </c>
      <c r="V13" s="7" t="s">
        <v>26</v>
      </c>
      <c r="W13" s="7" t="s">
        <v>26</v>
      </c>
      <c r="X13" s="8" t="s">
        <v>26</v>
      </c>
    </row>
    <row r="14" spans="1:24" ht="22.5" customHeight="1" x14ac:dyDescent="0.15">
      <c r="A14" s="10">
        <v>18</v>
      </c>
      <c r="B14" s="7"/>
      <c r="C14" s="7"/>
      <c r="D14" s="7"/>
      <c r="E14" s="7"/>
      <c r="F14" s="8"/>
      <c r="G14" s="7"/>
      <c r="H14" s="7"/>
      <c r="I14" s="7"/>
      <c r="J14" s="8"/>
      <c r="K14" s="11"/>
      <c r="L14" s="8"/>
      <c r="M14" s="7"/>
      <c r="N14" s="7"/>
      <c r="O14" s="7"/>
      <c r="P14" s="8"/>
      <c r="Q14" s="7"/>
      <c r="R14" s="7"/>
      <c r="S14" s="7"/>
      <c r="T14" s="8"/>
      <c r="U14" s="7"/>
      <c r="V14" s="7"/>
      <c r="W14" s="7"/>
      <c r="X14" s="8"/>
    </row>
    <row r="15" spans="1:24" ht="22.5" customHeight="1" thickBot="1" x14ac:dyDescent="0.2">
      <c r="A15" s="12">
        <v>19</v>
      </c>
      <c r="B15" s="13"/>
      <c r="C15" s="13"/>
      <c r="D15" s="13"/>
      <c r="E15" s="13"/>
      <c r="F15" s="14"/>
      <c r="G15" s="13"/>
      <c r="H15" s="13"/>
      <c r="I15" s="13"/>
      <c r="J15" s="14"/>
      <c r="K15" s="15"/>
      <c r="L15" s="14"/>
      <c r="M15" s="13"/>
      <c r="N15" s="13"/>
      <c r="O15" s="13"/>
      <c r="P15" s="14"/>
      <c r="Q15" s="13"/>
      <c r="R15" s="13"/>
      <c r="S15" s="13"/>
      <c r="T15" s="14"/>
      <c r="U15" s="13"/>
      <c r="V15" s="13"/>
      <c r="W15" s="13"/>
      <c r="X15" s="14"/>
    </row>
    <row r="16" spans="1:24" ht="12" customHeight="1" x14ac:dyDescent="0.15">
      <c r="A16" s="16"/>
      <c r="C16" s="7"/>
      <c r="D16" s="7"/>
      <c r="E16" s="7"/>
      <c r="F16" s="8"/>
      <c r="G16" s="7"/>
      <c r="H16" s="7"/>
      <c r="I16" s="7"/>
      <c r="J16" s="8"/>
      <c r="K16" s="7"/>
      <c r="L16" s="8"/>
    </row>
    <row r="17" spans="1:12" ht="12" customHeight="1" thickBot="1" x14ac:dyDescent="0.2">
      <c r="L17" s="17"/>
    </row>
    <row r="18" spans="1:12" x14ac:dyDescent="0.15">
      <c r="A18" s="27" t="s">
        <v>22</v>
      </c>
      <c r="B18" s="30" t="s">
        <v>15</v>
      </c>
      <c r="C18" s="31"/>
      <c r="D18" s="31"/>
      <c r="E18" s="31"/>
      <c r="F18" s="27"/>
      <c r="G18" s="30" t="s">
        <v>17</v>
      </c>
      <c r="H18" s="31"/>
      <c r="I18" s="27"/>
      <c r="J18" s="30" t="s">
        <v>18</v>
      </c>
      <c r="K18" s="31"/>
      <c r="L18" s="31"/>
    </row>
    <row r="19" spans="1:12" ht="13.5" customHeight="1" x14ac:dyDescent="0.15">
      <c r="A19" s="28"/>
      <c r="B19" s="29" t="s">
        <v>2</v>
      </c>
      <c r="C19" s="29" t="s">
        <v>14</v>
      </c>
      <c r="D19" s="29" t="s">
        <v>20</v>
      </c>
      <c r="E19" s="43" t="s">
        <v>21</v>
      </c>
      <c r="F19" s="43"/>
      <c r="G19" s="29" t="s">
        <v>16</v>
      </c>
      <c r="H19" s="43" t="s">
        <v>5</v>
      </c>
      <c r="I19" s="43"/>
      <c r="J19" s="29" t="s">
        <v>16</v>
      </c>
      <c r="K19" s="43" t="s">
        <v>5</v>
      </c>
      <c r="L19" s="44"/>
    </row>
    <row r="20" spans="1:12" x14ac:dyDescent="0.15">
      <c r="A20" s="28"/>
      <c r="B20" s="29"/>
      <c r="C20" s="29"/>
      <c r="D20" s="29"/>
      <c r="E20" s="43"/>
      <c r="F20" s="43"/>
      <c r="G20" s="29"/>
      <c r="H20" s="43"/>
      <c r="I20" s="43"/>
      <c r="J20" s="29"/>
      <c r="K20" s="43"/>
      <c r="L20" s="44"/>
    </row>
    <row r="21" spans="1:12" hidden="1" x14ac:dyDescent="0.15">
      <c r="A21" s="6" t="s">
        <v>12</v>
      </c>
      <c r="B21" s="18" t="e">
        <f>SUM(C21:D21)</f>
        <v>#REF!</v>
      </c>
      <c r="C21" s="7" t="e">
        <f>SUM(#REF!)</f>
        <v>#REF!</v>
      </c>
      <c r="D21" s="7" t="e">
        <f>SUM(#REF!)</f>
        <v>#REF!</v>
      </c>
      <c r="E21" s="8" t="e">
        <f>B21/SUM(C5,B21)*1000</f>
        <v>#REF!</v>
      </c>
      <c r="F21" s="19"/>
      <c r="G21" s="7" t="e">
        <f>SUM(#REF!)</f>
        <v>#REF!</v>
      </c>
      <c r="H21" s="8" t="e">
        <f>G21/B5*1000</f>
        <v>#REF!</v>
      </c>
      <c r="I21" s="19"/>
      <c r="J21" s="7" t="e">
        <f>SUM(#REF!)</f>
        <v>#REF!</v>
      </c>
      <c r="K21" s="8" t="e">
        <f>J21/B5*1000</f>
        <v>#REF!</v>
      </c>
      <c r="L21" s="19"/>
    </row>
    <row r="22" spans="1:12" hidden="1" x14ac:dyDescent="0.15">
      <c r="A22" s="9">
        <v>10</v>
      </c>
      <c r="B22" s="18" t="e">
        <f>SUM(C22:D22)</f>
        <v>#REF!</v>
      </c>
      <c r="C22" s="7" t="e">
        <f>SUM(#REF!)</f>
        <v>#REF!</v>
      </c>
      <c r="D22" s="7" t="e">
        <f>SUM(#REF!)</f>
        <v>#REF!</v>
      </c>
      <c r="E22" s="8" t="e">
        <f>B22/SUM(C6,B22)*1000</f>
        <v>#REF!</v>
      </c>
      <c r="F22" s="19"/>
      <c r="G22" s="7" t="e">
        <f>SUM(#REF!)</f>
        <v>#REF!</v>
      </c>
      <c r="H22" s="8" t="e">
        <f>G22/B6*1000</f>
        <v>#REF!</v>
      </c>
      <c r="I22" s="19"/>
      <c r="J22" s="7" t="e">
        <f>SUM(#REF!)</f>
        <v>#REF!</v>
      </c>
      <c r="K22" s="8" t="e">
        <f>J22/B6*1000</f>
        <v>#REF!</v>
      </c>
      <c r="L22" s="19"/>
    </row>
    <row r="23" spans="1:12" ht="22.5" customHeight="1" x14ac:dyDescent="0.15">
      <c r="A23" s="10" t="s">
        <v>24</v>
      </c>
      <c r="B23" s="18">
        <v>25</v>
      </c>
      <c r="C23" s="7">
        <v>14</v>
      </c>
      <c r="D23" s="7">
        <v>11</v>
      </c>
      <c r="E23" s="42">
        <v>2.6</v>
      </c>
      <c r="F23" s="42"/>
      <c r="G23" s="7">
        <v>569</v>
      </c>
      <c r="H23" s="42">
        <v>5.7039175588435782</v>
      </c>
      <c r="I23" s="42"/>
      <c r="J23" s="7">
        <v>157</v>
      </c>
      <c r="K23" s="42">
        <v>1.5738401700148361</v>
      </c>
      <c r="L23" s="42"/>
    </row>
    <row r="24" spans="1:12" ht="22.5" customHeight="1" x14ac:dyDescent="0.15">
      <c r="A24" s="10">
        <v>12</v>
      </c>
      <c r="B24" s="18">
        <v>20</v>
      </c>
      <c r="C24" s="7">
        <v>8</v>
      </c>
      <c r="D24" s="7">
        <v>12</v>
      </c>
      <c r="E24" s="42">
        <v>2.2000000000000002</v>
      </c>
      <c r="F24" s="42"/>
      <c r="G24" s="7">
        <v>599</v>
      </c>
      <c r="H24" s="42">
        <v>5.9890417533194693</v>
      </c>
      <c r="I24" s="42"/>
      <c r="J24" s="7">
        <v>191</v>
      </c>
      <c r="K24" s="42">
        <v>1.909694448888178</v>
      </c>
      <c r="L24" s="42"/>
    </row>
    <row r="25" spans="1:12" ht="22.5" customHeight="1" x14ac:dyDescent="0.15">
      <c r="A25" s="10">
        <v>13</v>
      </c>
      <c r="B25" s="18">
        <v>25</v>
      </c>
      <c r="C25" s="7">
        <v>15</v>
      </c>
      <c r="D25" s="7">
        <v>10</v>
      </c>
      <c r="E25" s="42">
        <v>2.7</v>
      </c>
      <c r="F25" s="42"/>
      <c r="G25" s="7">
        <v>630</v>
      </c>
      <c r="H25" s="42">
        <v>6.2656018458661951</v>
      </c>
      <c r="I25" s="42"/>
      <c r="J25" s="7">
        <v>180</v>
      </c>
      <c r="K25" s="42">
        <v>1.7901719559617699</v>
      </c>
      <c r="L25" s="42"/>
    </row>
    <row r="26" spans="1:12" ht="22.5" customHeight="1" x14ac:dyDescent="0.15">
      <c r="A26" s="10">
        <v>14</v>
      </c>
      <c r="B26" s="18">
        <v>19</v>
      </c>
      <c r="C26" s="7">
        <v>8</v>
      </c>
      <c r="D26" s="7">
        <v>11</v>
      </c>
      <c r="E26" s="42">
        <v>2.1</v>
      </c>
      <c r="F26" s="42"/>
      <c r="G26" s="7">
        <v>587</v>
      </c>
      <c r="H26" s="42">
        <v>5.8327288625681897</v>
      </c>
      <c r="I26" s="42"/>
      <c r="J26" s="7">
        <v>196</v>
      </c>
      <c r="K26" s="42">
        <v>1.9475551227655283</v>
      </c>
      <c r="L26" s="42"/>
    </row>
    <row r="27" spans="1:12" ht="22.5" customHeight="1" x14ac:dyDescent="0.15">
      <c r="A27" s="10">
        <v>15</v>
      </c>
      <c r="B27" s="18">
        <v>26</v>
      </c>
      <c r="C27" s="7">
        <v>11</v>
      </c>
      <c r="D27" s="7">
        <v>15</v>
      </c>
      <c r="E27" s="42">
        <v>2.8</v>
      </c>
      <c r="F27" s="42"/>
      <c r="G27" s="7">
        <v>565</v>
      </c>
      <c r="H27" s="42">
        <v>5.596442049585467</v>
      </c>
      <c r="I27" s="42"/>
      <c r="J27" s="7">
        <v>209</v>
      </c>
      <c r="K27" s="42">
        <v>2.0701882979882522</v>
      </c>
      <c r="L27" s="42"/>
    </row>
    <row r="28" spans="1:12" ht="22.5" customHeight="1" x14ac:dyDescent="0.15">
      <c r="A28" s="10">
        <v>16</v>
      </c>
      <c r="B28" s="7">
        <v>20</v>
      </c>
      <c r="C28" s="7">
        <v>9</v>
      </c>
      <c r="D28" s="7">
        <v>11</v>
      </c>
      <c r="E28" s="42">
        <v>2.2000000000000002</v>
      </c>
      <c r="F28" s="42"/>
      <c r="G28" s="7">
        <v>550</v>
      </c>
      <c r="H28" s="42">
        <v>5.4</v>
      </c>
      <c r="I28" s="42"/>
      <c r="J28" s="7">
        <v>194</v>
      </c>
      <c r="K28" s="42">
        <v>1.9</v>
      </c>
      <c r="L28" s="42"/>
    </row>
    <row r="29" spans="1:12" ht="22.5" customHeight="1" x14ac:dyDescent="0.15">
      <c r="A29" s="10">
        <v>17</v>
      </c>
      <c r="B29" s="7">
        <v>29</v>
      </c>
      <c r="C29" s="7">
        <v>16</v>
      </c>
      <c r="D29" s="7">
        <v>13</v>
      </c>
      <c r="E29" s="42">
        <v>3.5</v>
      </c>
      <c r="F29" s="42"/>
      <c r="G29" s="7">
        <v>530</v>
      </c>
      <c r="H29" s="42">
        <v>5.3</v>
      </c>
      <c r="I29" s="42"/>
      <c r="J29" s="7">
        <v>183</v>
      </c>
      <c r="K29" s="42">
        <v>1.8</v>
      </c>
      <c r="L29" s="42"/>
    </row>
    <row r="30" spans="1:12" ht="22.5" customHeight="1" x14ac:dyDescent="0.15">
      <c r="A30" s="10">
        <v>18</v>
      </c>
      <c r="B30" s="7"/>
      <c r="C30" s="7"/>
      <c r="D30" s="7"/>
      <c r="E30" s="1"/>
      <c r="F30" s="1"/>
      <c r="G30" s="7"/>
      <c r="H30" s="1"/>
      <c r="I30" s="1"/>
      <c r="J30" s="7"/>
      <c r="K30" s="1"/>
      <c r="L30" s="1"/>
    </row>
    <row r="31" spans="1:12" ht="22.5" customHeight="1" thickBot="1" x14ac:dyDescent="0.2">
      <c r="A31" s="12">
        <v>19</v>
      </c>
      <c r="B31" s="13"/>
      <c r="C31" s="13"/>
      <c r="D31" s="13"/>
      <c r="E31" s="20"/>
      <c r="F31" s="20"/>
      <c r="G31" s="13"/>
      <c r="H31" s="20"/>
      <c r="I31" s="20"/>
      <c r="J31" s="13"/>
      <c r="K31" s="20"/>
      <c r="L31" s="20"/>
    </row>
    <row r="32" spans="1:12" ht="15" customHeight="1" x14ac:dyDescent="0.15">
      <c r="A32" s="21" t="s">
        <v>23</v>
      </c>
    </row>
  </sheetData>
  <mergeCells count="63">
    <mergeCell ref="H28:I28"/>
    <mergeCell ref="K28:L28"/>
    <mergeCell ref="E28:F28"/>
    <mergeCell ref="E29:F29"/>
    <mergeCell ref="H29:I29"/>
    <mergeCell ref="K29:L29"/>
    <mergeCell ref="G18:I18"/>
    <mergeCell ref="J18:L18"/>
    <mergeCell ref="E25:F25"/>
    <mergeCell ref="B19:B20"/>
    <mergeCell ref="C19:C20"/>
    <mergeCell ref="K19:L20"/>
    <mergeCell ref="K23:L23"/>
    <mergeCell ref="K24:L24"/>
    <mergeCell ref="K25:L25"/>
    <mergeCell ref="H19:I20"/>
    <mergeCell ref="H23:I23"/>
    <mergeCell ref="H24:I24"/>
    <mergeCell ref="H25:I25"/>
    <mergeCell ref="E19:F20"/>
    <mergeCell ref="H26:I26"/>
    <mergeCell ref="H27:I27"/>
    <mergeCell ref="K26:L26"/>
    <mergeCell ref="K27:L27"/>
    <mergeCell ref="E27:F27"/>
    <mergeCell ref="E23:F23"/>
    <mergeCell ref="E24:F24"/>
    <mergeCell ref="E26:F26"/>
    <mergeCell ref="B2:B4"/>
    <mergeCell ref="C2:F2"/>
    <mergeCell ref="C3:C4"/>
    <mergeCell ref="D3:D4"/>
    <mergeCell ref="E3:E4"/>
    <mergeCell ref="F3:F4"/>
    <mergeCell ref="B18:F18"/>
    <mergeCell ref="X3:X4"/>
    <mergeCell ref="S3:S4"/>
    <mergeCell ref="T3:T4"/>
    <mergeCell ref="U3:U4"/>
    <mergeCell ref="G2:J2"/>
    <mergeCell ref="K2:L2"/>
    <mergeCell ref="K3:K4"/>
    <mergeCell ref="L3:L4"/>
    <mergeCell ref="I3:I4"/>
    <mergeCell ref="J3:J4"/>
    <mergeCell ref="G3:G4"/>
    <mergeCell ref="H3:H4"/>
    <mergeCell ref="V3:V4"/>
    <mergeCell ref="O3:O4"/>
    <mergeCell ref="P3:P4"/>
    <mergeCell ref="A18:A20"/>
    <mergeCell ref="J19:J20"/>
    <mergeCell ref="D19:D20"/>
    <mergeCell ref="G19:G20"/>
    <mergeCell ref="Q3:Q4"/>
    <mergeCell ref="R3:R4"/>
    <mergeCell ref="A2:A4"/>
    <mergeCell ref="U2:X2"/>
    <mergeCell ref="W3:W4"/>
    <mergeCell ref="M3:M4"/>
    <mergeCell ref="N3:N4"/>
    <mergeCell ref="M2:P2"/>
    <mergeCell ref="Q2:T2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</vt:lpstr>
      <vt:lpstr>'17-1'!Print_Area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2023-03-07T02:53:30Z</cp:lastPrinted>
  <dcterms:created xsi:type="dcterms:W3CDTF">1997-01-08T22:48:59Z</dcterms:created>
  <dcterms:modified xsi:type="dcterms:W3CDTF">2023-03-07T02:53:35Z</dcterms:modified>
</cp:coreProperties>
</file>