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6F338FF8-B76D-4C60-815F-AE8C28D82FC1}" xr6:coauthVersionLast="36" xr6:coauthVersionMax="36" xr10:uidLastSave="{00000000-0000-0000-0000-000000000000}"/>
  <bookViews>
    <workbookView xWindow="0" yWindow="0" windowWidth="28800" windowHeight="12285" tabRatio="807"/>
  </bookViews>
  <sheets>
    <sheet name="20-2" sheetId="20" r:id="rId1"/>
  </sheets>
  <definedNames>
    <definedName name="_xlnm.Print_Area" localSheetId="0">'20-2'!$A$1:$AE$19</definedName>
  </definedNames>
  <calcPr calcId="191029"/>
</workbook>
</file>

<file path=xl/calcChain.xml><?xml version="1.0" encoding="utf-8"?>
<calcChain xmlns="http://schemas.openxmlformats.org/spreadsheetml/2006/main">
  <c r="G10" i="20" l="1"/>
  <c r="H10" i="20"/>
  <c r="I10" i="20"/>
  <c r="J10" i="20"/>
  <c r="K10" i="20"/>
  <c r="L10" i="20"/>
  <c r="M10" i="20"/>
  <c r="N10" i="20"/>
  <c r="P10" i="20"/>
  <c r="Q10" i="20"/>
  <c r="C10" i="20"/>
  <c r="G11" i="20"/>
  <c r="H11" i="20"/>
  <c r="I11" i="20"/>
  <c r="J11" i="20"/>
  <c r="K11" i="20"/>
  <c r="L11" i="20"/>
  <c r="M11" i="20"/>
  <c r="N11" i="20"/>
  <c r="P11" i="20"/>
  <c r="Q11" i="20"/>
  <c r="C11" i="20"/>
  <c r="G12" i="20"/>
  <c r="C12" i="20" s="1"/>
  <c r="H12" i="20"/>
  <c r="I12" i="20"/>
  <c r="J12" i="20"/>
  <c r="K12" i="20"/>
  <c r="L12" i="20"/>
  <c r="M12" i="20"/>
  <c r="N12" i="20"/>
  <c r="P12" i="20"/>
  <c r="Q12" i="20"/>
  <c r="G13" i="20"/>
  <c r="H13" i="20"/>
  <c r="I13" i="20"/>
  <c r="J13" i="20"/>
  <c r="K13" i="20"/>
  <c r="L13" i="20"/>
  <c r="M13" i="20"/>
  <c r="N13" i="20"/>
  <c r="P13" i="20"/>
  <c r="Q13" i="20"/>
  <c r="C13" i="20" s="1"/>
  <c r="W10" i="20"/>
  <c r="U10" i="20" s="1"/>
  <c r="X10" i="20"/>
  <c r="Y10" i="20"/>
  <c r="Z10" i="20"/>
  <c r="AA10" i="20"/>
  <c r="AB10" i="20"/>
  <c r="AC10" i="20"/>
  <c r="AD10" i="20"/>
  <c r="AE10" i="20"/>
  <c r="W11" i="20"/>
  <c r="X11" i="20"/>
  <c r="Y11" i="20"/>
  <c r="Z11" i="20"/>
  <c r="AA11" i="20"/>
  <c r="AB11" i="20"/>
  <c r="AC11" i="20"/>
  <c r="U11" i="20" s="1"/>
  <c r="AD11" i="20"/>
  <c r="AE11" i="20"/>
  <c r="W12" i="20"/>
  <c r="X12" i="20"/>
  <c r="T12" i="20" s="1"/>
  <c r="S12" i="20" s="1"/>
  <c r="Y12" i="20"/>
  <c r="Z12" i="20"/>
  <c r="AA12" i="20"/>
  <c r="AB12" i="20"/>
  <c r="AC12" i="20"/>
  <c r="AD12" i="20"/>
  <c r="AE12" i="20"/>
  <c r="W13" i="20"/>
  <c r="X13" i="20"/>
  <c r="Y13" i="20"/>
  <c r="Z13" i="20"/>
  <c r="AA13" i="20"/>
  <c r="AB13" i="20"/>
  <c r="AC13" i="20"/>
  <c r="AD13" i="20"/>
  <c r="AE13" i="20"/>
  <c r="V13" i="20"/>
  <c r="V12" i="20"/>
  <c r="V11" i="20"/>
  <c r="V10" i="20"/>
  <c r="T10" i="20" s="1"/>
  <c r="S10" i="20" s="1"/>
  <c r="G9" i="20"/>
  <c r="D9" i="20" s="1"/>
  <c r="G8" i="20"/>
  <c r="D8" i="20" s="1"/>
  <c r="G7" i="20"/>
  <c r="D7" i="20" s="1"/>
  <c r="G6" i="20"/>
  <c r="U13" i="20"/>
  <c r="S13" i="20" s="1"/>
  <c r="T13" i="20"/>
  <c r="U12" i="20"/>
  <c r="T11" i="20"/>
  <c r="U9" i="20"/>
  <c r="T9" i="20"/>
  <c r="S9" i="20"/>
  <c r="E9" i="20"/>
  <c r="U8" i="20"/>
  <c r="S8" i="20" s="1"/>
  <c r="T8" i="20"/>
  <c r="E8" i="20"/>
  <c r="U7" i="20"/>
  <c r="T7" i="20"/>
  <c r="S7" i="20" s="1"/>
  <c r="E7" i="20"/>
  <c r="U6" i="20"/>
  <c r="T6" i="20"/>
  <c r="S6" i="20"/>
  <c r="E6" i="20"/>
  <c r="D6" i="20"/>
  <c r="C6" i="20"/>
  <c r="T57" i="20"/>
  <c r="U57" i="20"/>
  <c r="S57" i="20" s="1"/>
  <c r="D57" i="20"/>
  <c r="E57" i="20"/>
  <c r="C57" i="20"/>
  <c r="D25" i="20"/>
  <c r="E25" i="20"/>
  <c r="D27" i="20"/>
  <c r="E27" i="20"/>
  <c r="D28" i="20"/>
  <c r="E28" i="20"/>
  <c r="D29" i="20"/>
  <c r="E29" i="20"/>
  <c r="D30" i="20"/>
  <c r="E30" i="20"/>
  <c r="D31" i="20"/>
  <c r="E31" i="20"/>
  <c r="D32" i="20"/>
  <c r="E32" i="20"/>
  <c r="D33" i="20"/>
  <c r="E33" i="20"/>
  <c r="D34" i="20"/>
  <c r="E34" i="20"/>
  <c r="D35" i="20"/>
  <c r="E35" i="20"/>
  <c r="D36" i="20"/>
  <c r="E36" i="20"/>
  <c r="D37" i="20"/>
  <c r="E37" i="20"/>
  <c r="D38" i="20"/>
  <c r="E38" i="20"/>
  <c r="D39" i="20"/>
  <c r="E39" i="20"/>
  <c r="D40" i="20"/>
  <c r="E40" i="20"/>
  <c r="D41" i="20"/>
  <c r="E41" i="20"/>
  <c r="D42" i="20"/>
  <c r="E42" i="20"/>
  <c r="D43" i="20"/>
  <c r="E43" i="20"/>
  <c r="D44" i="20"/>
  <c r="E44" i="20"/>
  <c r="D45" i="20"/>
  <c r="E45" i="20"/>
  <c r="D46" i="20"/>
  <c r="E46" i="20"/>
  <c r="D47" i="20"/>
  <c r="E47" i="20"/>
  <c r="D48" i="20"/>
  <c r="E48" i="20"/>
  <c r="D49" i="20"/>
  <c r="E49" i="20"/>
  <c r="D50" i="20"/>
  <c r="E50" i="20"/>
  <c r="D51" i="20"/>
  <c r="E51" i="20"/>
  <c r="D52" i="20"/>
  <c r="E52" i="20"/>
  <c r="D53" i="20"/>
  <c r="E53" i="20"/>
  <c r="D54" i="20"/>
  <c r="E54" i="20"/>
  <c r="D55" i="20"/>
  <c r="E55" i="20"/>
  <c r="D56" i="20"/>
  <c r="E56" i="20"/>
  <c r="T61" i="20"/>
  <c r="U61" i="20"/>
  <c r="T62" i="20"/>
  <c r="U62" i="20"/>
  <c r="T63" i="20"/>
  <c r="U63" i="20"/>
  <c r="T64" i="20"/>
  <c r="S64" i="20" s="1"/>
  <c r="U64" i="20"/>
  <c r="T65" i="20"/>
  <c r="S65" i="20" s="1"/>
  <c r="U65" i="20"/>
  <c r="T66" i="20"/>
  <c r="S66" i="20" s="1"/>
  <c r="U66" i="20"/>
  <c r="T67" i="20"/>
  <c r="S67" i="20" s="1"/>
  <c r="U67" i="20"/>
  <c r="T68" i="20"/>
  <c r="S68" i="20" s="1"/>
  <c r="U68" i="20"/>
  <c r="T69" i="20"/>
  <c r="S69" i="20" s="1"/>
  <c r="U69" i="20"/>
  <c r="T70" i="20"/>
  <c r="S70" i="20" s="1"/>
  <c r="U70" i="20"/>
  <c r="T71" i="20"/>
  <c r="S71" i="20" s="1"/>
  <c r="U71" i="20"/>
  <c r="T72" i="20"/>
  <c r="S72" i="20" s="1"/>
  <c r="U72" i="20"/>
  <c r="T73" i="20"/>
  <c r="S73" i="20" s="1"/>
  <c r="U73" i="20"/>
  <c r="T74" i="20"/>
  <c r="S74" i="20" s="1"/>
  <c r="U74" i="20"/>
  <c r="T75" i="20"/>
  <c r="S75" i="20" s="1"/>
  <c r="U75" i="20"/>
  <c r="T76" i="20"/>
  <c r="S76" i="20" s="1"/>
  <c r="U76" i="20"/>
  <c r="T77" i="20"/>
  <c r="U77" i="20"/>
  <c r="T78" i="20"/>
  <c r="U78" i="20"/>
  <c r="U60" i="20"/>
  <c r="T60" i="20"/>
  <c r="T26" i="20"/>
  <c r="U26" i="20"/>
  <c r="T27" i="20"/>
  <c r="U27" i="20"/>
  <c r="T28" i="20"/>
  <c r="U28" i="20"/>
  <c r="T29" i="20"/>
  <c r="U29" i="20"/>
  <c r="T30" i="20"/>
  <c r="U30" i="20"/>
  <c r="T31" i="20"/>
  <c r="U31" i="20"/>
  <c r="T32" i="20"/>
  <c r="U32" i="20"/>
  <c r="T33" i="20"/>
  <c r="U33" i="20"/>
  <c r="T34" i="20"/>
  <c r="U34" i="20"/>
  <c r="T35" i="20"/>
  <c r="U35" i="20"/>
  <c r="T36" i="20"/>
  <c r="U36" i="20"/>
  <c r="T37" i="20"/>
  <c r="U37" i="20"/>
  <c r="T38" i="20"/>
  <c r="U38" i="20"/>
  <c r="T39" i="20"/>
  <c r="U39" i="20"/>
  <c r="T40" i="20"/>
  <c r="U40" i="20"/>
  <c r="T41" i="20"/>
  <c r="U41" i="20"/>
  <c r="S41" i="20" s="1"/>
  <c r="T42" i="20"/>
  <c r="S42" i="20" s="1"/>
  <c r="U42" i="20"/>
  <c r="T43" i="20"/>
  <c r="S43" i="20" s="1"/>
  <c r="U43" i="20"/>
  <c r="T44" i="20"/>
  <c r="S44" i="20" s="1"/>
  <c r="U44" i="20"/>
  <c r="T45" i="20"/>
  <c r="S45" i="20" s="1"/>
  <c r="U45" i="20"/>
  <c r="T46" i="20"/>
  <c r="S46" i="20" s="1"/>
  <c r="U46" i="20"/>
  <c r="T47" i="20"/>
  <c r="S47" i="20" s="1"/>
  <c r="U47" i="20"/>
  <c r="T48" i="20"/>
  <c r="S48" i="20" s="1"/>
  <c r="U48" i="20"/>
  <c r="T49" i="20"/>
  <c r="S49" i="20" s="1"/>
  <c r="U49" i="20"/>
  <c r="T50" i="20"/>
  <c r="S50" i="20" s="1"/>
  <c r="U50" i="20"/>
  <c r="T51" i="20"/>
  <c r="S51" i="20" s="1"/>
  <c r="U51" i="20"/>
  <c r="T52" i="20"/>
  <c r="S52" i="20" s="1"/>
  <c r="U52" i="20"/>
  <c r="T53" i="20"/>
  <c r="S53" i="20" s="1"/>
  <c r="U53" i="20"/>
  <c r="T54" i="20"/>
  <c r="S54" i="20" s="1"/>
  <c r="U54" i="20"/>
  <c r="T55" i="20"/>
  <c r="U55" i="20"/>
  <c r="T56" i="20"/>
  <c r="U56" i="20"/>
  <c r="U25" i="20"/>
  <c r="T25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60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25" i="20"/>
  <c r="D61" i="20"/>
  <c r="E61" i="20"/>
  <c r="D62" i="20"/>
  <c r="E62" i="20"/>
  <c r="D63" i="20"/>
  <c r="E63" i="20"/>
  <c r="D64" i="20"/>
  <c r="E64" i="20"/>
  <c r="D65" i="20"/>
  <c r="E65" i="20"/>
  <c r="D66" i="20"/>
  <c r="E66" i="20"/>
  <c r="D67" i="20"/>
  <c r="E67" i="20"/>
  <c r="D68" i="20"/>
  <c r="E68" i="20"/>
  <c r="D69" i="20"/>
  <c r="E69" i="20"/>
  <c r="D70" i="20"/>
  <c r="E70" i="20"/>
  <c r="D71" i="20"/>
  <c r="E71" i="20"/>
  <c r="D72" i="20"/>
  <c r="E72" i="20"/>
  <c r="D73" i="20"/>
  <c r="E73" i="20"/>
  <c r="D74" i="20"/>
  <c r="E74" i="20"/>
  <c r="D75" i="20"/>
  <c r="E75" i="20"/>
  <c r="D76" i="20"/>
  <c r="E76" i="20"/>
  <c r="D77" i="20"/>
  <c r="E77" i="20"/>
  <c r="D78" i="20"/>
  <c r="E78" i="20"/>
  <c r="E60" i="20"/>
  <c r="D60" i="20"/>
  <c r="D26" i="20"/>
  <c r="E26" i="20"/>
  <c r="S61" i="20"/>
  <c r="S62" i="20"/>
  <c r="S63" i="20"/>
  <c r="S77" i="20"/>
  <c r="S78" i="20"/>
  <c r="S60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55" i="20"/>
  <c r="S56" i="20"/>
  <c r="S25" i="20"/>
  <c r="S11" i="20" l="1"/>
  <c r="C7" i="20"/>
  <c r="C8" i="20"/>
  <c r="C9" i="20"/>
</calcChain>
</file>

<file path=xl/sharedStrings.xml><?xml version="1.0" encoding="utf-8"?>
<sst xmlns="http://schemas.openxmlformats.org/spreadsheetml/2006/main" count="587" uniqueCount="81">
  <si>
    <t>-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</si>
  <si>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</si>
  <si>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</si>
  <si>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</si>
  <si>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</si>
  <si>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</si>
  <si>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</si>
  <si>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</si>
  <si>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</si>
  <si>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</si>
  <si>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</si>
  <si>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</si>
  <si>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</si>
  <si>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</si>
  <si>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</si>
  <si>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</si>
  <si>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</si>
  <si>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</si>
  <si>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</si>
  <si>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</si>
  <si>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</si>
  <si>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</si>
  <si>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</si>
  <si>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</si>
  <si>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</si>
  <si>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</si>
  <si>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</si>
  <si>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</si>
  <si>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平成9年度</t>
    <rPh sb="0" eb="2">
      <t>ヘイセイ</t>
    </rPh>
    <rPh sb="3" eb="5">
      <t>ネンド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</si>
  <si>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</si>
  <si>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</si>
  <si>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</si>
  <si>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</si>
  <si>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岩村田</t>
    <rPh sb="0" eb="3">
      <t>イワムラダ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</si>
  <si>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</si>
  <si>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</si>
  <si>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</si>
  <si>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</si>
  <si>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泉</t>
    <rPh sb="0" eb="1">
      <t>イズミ</t>
    </rPh>
    <phoneticPr fontId="2"/>
  </si>
  <si>
    <t>岸野</t>
    <rPh sb="0" eb="2">
      <t>キシノ</t>
    </rPh>
    <phoneticPr fontId="2"/>
  </si>
  <si>
    <t>中込</t>
    <rPh sb="0" eb="2">
      <t>ナカゴミ</t>
    </rPh>
    <phoneticPr fontId="2"/>
  </si>
  <si>
    <t>佐久城山</t>
    <rPh sb="0" eb="2">
      <t>サク</t>
    </rPh>
    <rPh sb="2" eb="3">
      <t>シロ</t>
    </rPh>
    <rPh sb="3" eb="4">
      <t>ヤマ</t>
    </rPh>
    <phoneticPr fontId="2"/>
  </si>
  <si>
    <t>東</t>
    <rPh sb="0" eb="1">
      <t>ヒガシ</t>
    </rPh>
    <phoneticPr fontId="2"/>
  </si>
  <si>
    <t>本牧</t>
    <rPh sb="0" eb="2">
      <t>ホンモク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</si>
  <si>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</si>
  <si>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</si>
  <si>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</si>
  <si>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</si>
  <si>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</si>
  <si>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青沼</t>
    <rPh sb="0" eb="2">
      <t>アオヌマ</t>
    </rPh>
    <phoneticPr fontId="2"/>
  </si>
  <si>
    <t>切原</t>
    <rPh sb="0" eb="1">
      <t>キリ</t>
    </rPh>
    <rPh sb="1" eb="2">
      <t>ハラ</t>
    </rPh>
    <phoneticPr fontId="2"/>
  </si>
  <si>
    <t>田口</t>
    <rPh sb="0" eb="2">
      <t>タグチ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</si>
  <si>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</si>
  <si>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</si>
  <si>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</si>
  <si>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</si>
  <si>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</si>
  <si>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</si>
  <si>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</si>
  <si>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</si>
  <si>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</si>
  <si>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</si>
  <si>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</si>
  <si>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</si>
  <si>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</si>
  <si>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</si>
  <si>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</si>
  <si>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</si>
  <si>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</si>
  <si>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</si>
  <si>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</si>
  <si>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</si>
  <si>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</si>
  <si>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</si>
  <si>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〃</t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</si>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</sst>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38" fontId="5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tabSelected="1" view="pageBreakPreview" zoomScale="120" zoomScaleNormal="100" zoomScaleSheetLayoutView="120" workbookViewId="0">
      <selection activeCell="S2" sqref="S2:AE2"/>
    </sheetView>
  </sheetViews>
  <sheetFormatPr defaultRowHeight="13.5"/>
  <cols>
    <col min="1" max="1" width="7.875" style="3" customWidth="1"/>
    <col min="2" max="2" width="5.625" style="2" customWidth="1"/>
    <col min="3" max="5" width="4.375" style="3" customWidth="1"/>
    <col min="6" max="12" width="4.25" style="3" customWidth="1"/>
    <col min="13" max="15" width="5.125" style="3" customWidth="1"/>
    <col min="16" max="17" width="4.25" style="3" customWidth="1"/>
    <col min="18" max="18" width="5.875" style="3" customWidth="1"/>
    <col min="19" max="21" width="6.875" style="3" customWidth="1"/>
    <col min="22" max="31" width="6.625" style="3" customWidth="1"/>
    <col min="32" max="16384" width="9" style="3"/>
  </cols>
  <sheetData>
    <row r="1" spans="1:31" ht="21" customHeight="1" thickBot="1">
      <c r="A1" s="1" t="s">
        <v>79</v>
      </c>
      <c r="H1" s="17" t="s">
        <v>55</v>
      </c>
      <c r="AE1" s="4" t="s">
        <v>71</v>
      </c>
    </row>
    <row r="2" spans="1:31" ht="23.25" customHeight="1">
      <c r="A2" s="27" t="s">
        <v>22</v>
      </c>
      <c r="B2" s="28"/>
      <c r="C2" s="35" t="s">
        <v>69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3"/>
      <c r="R2" s="52" t="s">
        <v>59</v>
      </c>
      <c r="S2" s="33" t="s">
        <v>31</v>
      </c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5"/>
    </row>
    <row r="3" spans="1:31" ht="23.25" customHeight="1">
      <c r="A3" s="29"/>
      <c r="B3" s="30"/>
      <c r="C3" s="26" t="s">
        <v>27</v>
      </c>
      <c r="D3" s="26"/>
      <c r="E3" s="26"/>
      <c r="F3" s="26" t="s">
        <v>58</v>
      </c>
      <c r="G3" s="26" t="s">
        <v>56</v>
      </c>
      <c r="H3" s="26"/>
      <c r="I3" s="26" t="s">
        <v>57</v>
      </c>
      <c r="J3" s="26"/>
      <c r="K3" s="26" t="s">
        <v>70</v>
      </c>
      <c r="L3" s="26"/>
      <c r="M3" s="42" t="s">
        <v>60</v>
      </c>
      <c r="N3" s="42" t="s">
        <v>61</v>
      </c>
      <c r="O3" s="39" t="s">
        <v>76</v>
      </c>
      <c r="P3" s="36" t="s">
        <v>68</v>
      </c>
      <c r="Q3" s="37"/>
      <c r="R3" s="43"/>
      <c r="S3" s="37" t="s">
        <v>27</v>
      </c>
      <c r="T3" s="26"/>
      <c r="U3" s="26"/>
      <c r="V3" s="26" t="s">
        <v>66</v>
      </c>
      <c r="W3" s="26"/>
      <c r="X3" s="26"/>
      <c r="Y3" s="26"/>
      <c r="Z3" s="26" t="s">
        <v>67</v>
      </c>
      <c r="AA3" s="26"/>
      <c r="AB3" s="26"/>
      <c r="AC3" s="26"/>
      <c r="AD3" s="26"/>
      <c r="AE3" s="36"/>
    </row>
    <row r="4" spans="1:31" ht="23.25" customHeight="1">
      <c r="A4" s="29"/>
      <c r="B4" s="30"/>
      <c r="C4" s="26" t="s">
        <v>54</v>
      </c>
      <c r="D4" s="26" t="s">
        <v>29</v>
      </c>
      <c r="E4" s="26" t="s">
        <v>30</v>
      </c>
      <c r="F4" s="26"/>
      <c r="G4" s="26" t="s">
        <v>29</v>
      </c>
      <c r="H4" s="26" t="s">
        <v>30</v>
      </c>
      <c r="I4" s="26" t="s">
        <v>29</v>
      </c>
      <c r="J4" s="26" t="s">
        <v>30</v>
      </c>
      <c r="K4" s="26" t="s">
        <v>29</v>
      </c>
      <c r="L4" s="26" t="s">
        <v>30</v>
      </c>
      <c r="M4" s="43"/>
      <c r="N4" s="43"/>
      <c r="O4" s="40"/>
      <c r="P4" s="26" t="s">
        <v>29</v>
      </c>
      <c r="Q4" s="26" t="s">
        <v>30</v>
      </c>
      <c r="R4" s="43"/>
      <c r="S4" s="37" t="s">
        <v>54</v>
      </c>
      <c r="T4" s="26" t="s">
        <v>29</v>
      </c>
      <c r="U4" s="26" t="s">
        <v>30</v>
      </c>
      <c r="V4" s="26" t="s">
        <v>62</v>
      </c>
      <c r="W4" s="26"/>
      <c r="X4" s="26" t="s">
        <v>63</v>
      </c>
      <c r="Y4" s="26"/>
      <c r="Z4" s="26" t="s">
        <v>64</v>
      </c>
      <c r="AA4" s="26"/>
      <c r="AB4" s="26" t="s">
        <v>62</v>
      </c>
      <c r="AC4" s="26"/>
      <c r="AD4" s="26" t="s">
        <v>65</v>
      </c>
      <c r="AE4" s="36"/>
    </row>
    <row r="5" spans="1:31" ht="23.25" customHeight="1">
      <c r="A5" s="31"/>
      <c r="B5" s="32"/>
      <c r="C5" s="26"/>
      <c r="D5" s="26"/>
      <c r="E5" s="26"/>
      <c r="F5" s="26"/>
      <c r="G5" s="26"/>
      <c r="H5" s="26"/>
      <c r="I5" s="26"/>
      <c r="J5" s="26"/>
      <c r="K5" s="26"/>
      <c r="L5" s="26"/>
      <c r="M5" s="43"/>
      <c r="N5" s="43"/>
      <c r="O5" s="41"/>
      <c r="P5" s="26"/>
      <c r="Q5" s="26"/>
      <c r="R5" s="43"/>
      <c r="S5" s="37"/>
      <c r="T5" s="26"/>
      <c r="U5" s="26"/>
      <c r="V5" s="5" t="s">
        <v>29</v>
      </c>
      <c r="W5" s="5" t="s">
        <v>30</v>
      </c>
      <c r="X5" s="5" t="s">
        <v>29</v>
      </c>
      <c r="Y5" s="5" t="s">
        <v>30</v>
      </c>
      <c r="Z5" s="5" t="s">
        <v>29</v>
      </c>
      <c r="AA5" s="5" t="s">
        <v>30</v>
      </c>
      <c r="AB5" s="5" t="s">
        <v>29</v>
      </c>
      <c r="AC5" s="5" t="s">
        <v>30</v>
      </c>
      <c r="AD5" s="5" t="s">
        <v>29</v>
      </c>
      <c r="AE5" s="7" t="s">
        <v>30</v>
      </c>
    </row>
    <row r="6" spans="1:31" ht="23.25" hidden="1" customHeight="1">
      <c r="A6" s="25" t="s">
        <v>28</v>
      </c>
      <c r="B6" s="25"/>
      <c r="C6" s="9">
        <f t="shared" ref="C6:C13" si="0">SUM(F6:Q6)</f>
        <v>27</v>
      </c>
      <c r="D6" s="9">
        <f t="shared" ref="D6:E9" si="1">SUM(G6,I6,K6,P6)</f>
        <v>17</v>
      </c>
      <c r="E6" s="9">
        <f t="shared" si="1"/>
        <v>0</v>
      </c>
      <c r="F6" s="9">
        <v>10</v>
      </c>
      <c r="G6" s="9">
        <f>SUM(G25:G28)</f>
        <v>17</v>
      </c>
      <c r="H6" s="9"/>
      <c r="I6" s="9"/>
      <c r="J6" s="9"/>
      <c r="K6" s="9"/>
      <c r="L6" s="9"/>
      <c r="M6" s="9"/>
      <c r="N6" s="9"/>
      <c r="O6" s="9"/>
      <c r="P6" s="9"/>
      <c r="Q6" s="9"/>
      <c r="R6" s="18"/>
      <c r="S6" s="9">
        <f>SUM(T6:U6)</f>
        <v>0</v>
      </c>
      <c r="T6" s="9">
        <f>SUM(V6,X6,Z6,AB6,AD6)</f>
        <v>0</v>
      </c>
      <c r="U6" s="9">
        <f>SUM(W6,Y6,AA6,AC6,AE6)</f>
        <v>0</v>
      </c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3.25" hidden="1" customHeight="1">
      <c r="A7" s="23" t="s">
        <v>78</v>
      </c>
      <c r="B7" s="23"/>
      <c r="C7" s="9">
        <f t="shared" si="0"/>
        <v>28</v>
      </c>
      <c r="D7" s="9">
        <f t="shared" si="1"/>
        <v>18</v>
      </c>
      <c r="E7" s="9">
        <f t="shared" si="1"/>
        <v>0</v>
      </c>
      <c r="F7" s="9">
        <v>10</v>
      </c>
      <c r="G7" s="9">
        <f>SUM(G29:G32)</f>
        <v>18</v>
      </c>
      <c r="H7" s="9"/>
      <c r="I7" s="9"/>
      <c r="J7" s="9"/>
      <c r="K7" s="9"/>
      <c r="L7" s="9"/>
      <c r="M7" s="9"/>
      <c r="N7" s="9"/>
      <c r="O7" s="9"/>
      <c r="P7" s="9"/>
      <c r="Q7" s="9"/>
      <c r="R7" s="18"/>
      <c r="S7" s="9">
        <f t="shared" ref="S7:S13" si="2">SUM(T7:U7)</f>
        <v>0</v>
      </c>
      <c r="T7" s="9">
        <f t="shared" ref="T7:T13" si="3">SUM(V7,X7,Z7,AB7,AD7)</f>
        <v>0</v>
      </c>
      <c r="U7" s="9">
        <f t="shared" ref="U7:U13" si="4">SUM(W7,Y7,AA7,AC7,AE7)</f>
        <v>0</v>
      </c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ht="23.25" hidden="1" customHeight="1">
      <c r="A8" s="23" t="s">
        <v>72</v>
      </c>
      <c r="B8" s="23"/>
      <c r="C8" s="9">
        <f t="shared" si="0"/>
        <v>29</v>
      </c>
      <c r="D8" s="9">
        <f t="shared" si="1"/>
        <v>19</v>
      </c>
      <c r="E8" s="9">
        <f t="shared" si="1"/>
        <v>0</v>
      </c>
      <c r="F8" s="9">
        <v>10</v>
      </c>
      <c r="G8" s="9">
        <f>SUM(F33:F36)</f>
        <v>19</v>
      </c>
      <c r="H8" s="9"/>
      <c r="I8" s="9"/>
      <c r="J8" s="9"/>
      <c r="K8" s="9"/>
      <c r="L8" s="9"/>
      <c r="M8" s="9"/>
      <c r="N8" s="9"/>
      <c r="O8" s="9"/>
      <c r="P8" s="9"/>
      <c r="Q8" s="9"/>
      <c r="R8" s="18"/>
      <c r="S8" s="9">
        <f t="shared" si="2"/>
        <v>0</v>
      </c>
      <c r="T8" s="9">
        <f t="shared" si="3"/>
        <v>0</v>
      </c>
      <c r="U8" s="9">
        <f t="shared" si="4"/>
        <v>0</v>
      </c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ht="23.25" hidden="1" customHeight="1">
      <c r="A9" s="23" t="s">
        <v>73</v>
      </c>
      <c r="B9" s="23"/>
      <c r="C9" s="9">
        <f t="shared" si="0"/>
        <v>28</v>
      </c>
      <c r="D9" s="9">
        <f t="shared" si="1"/>
        <v>18</v>
      </c>
      <c r="E9" s="9">
        <f t="shared" si="1"/>
        <v>0</v>
      </c>
      <c r="F9" s="9">
        <v>10</v>
      </c>
      <c r="G9" s="9">
        <f>SUM(G37:G40)</f>
        <v>18</v>
      </c>
      <c r="H9" s="9"/>
      <c r="I9" s="9"/>
      <c r="J9" s="9"/>
      <c r="K9" s="9"/>
      <c r="L9" s="9"/>
      <c r="M9" s="9"/>
      <c r="N9" s="9"/>
      <c r="O9" s="9"/>
      <c r="P9" s="9"/>
      <c r="Q9" s="9"/>
      <c r="R9" s="18"/>
      <c r="S9" s="9">
        <f t="shared" si="2"/>
        <v>0</v>
      </c>
      <c r="T9" s="9">
        <f t="shared" si="3"/>
        <v>0</v>
      </c>
      <c r="U9" s="9">
        <f t="shared" si="4"/>
        <v>0</v>
      </c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25.5" customHeight="1">
      <c r="A10" s="23" t="s">
        <v>77</v>
      </c>
      <c r="B10" s="24"/>
      <c r="C10" s="9">
        <f t="shared" si="0"/>
        <v>343</v>
      </c>
      <c r="D10" s="9">
        <v>138</v>
      </c>
      <c r="E10" s="9">
        <v>205</v>
      </c>
      <c r="F10" s="9">
        <v>19</v>
      </c>
      <c r="G10" s="9">
        <f t="shared" ref="G10:Q10" si="5">SUM(G41:G44)</f>
        <v>17</v>
      </c>
      <c r="H10" s="9">
        <f t="shared" si="5"/>
        <v>2</v>
      </c>
      <c r="I10" s="9">
        <f t="shared" si="5"/>
        <v>98</v>
      </c>
      <c r="J10" s="9">
        <f t="shared" si="5"/>
        <v>157</v>
      </c>
      <c r="K10" s="9">
        <f t="shared" si="5"/>
        <v>0</v>
      </c>
      <c r="L10" s="9">
        <f t="shared" si="5"/>
        <v>0</v>
      </c>
      <c r="M10" s="9">
        <f t="shared" si="5"/>
        <v>19</v>
      </c>
      <c r="N10" s="9">
        <f t="shared" si="5"/>
        <v>1</v>
      </c>
      <c r="O10" s="9" t="s">
        <v>21</v>
      </c>
      <c r="P10" s="9">
        <f t="shared" si="5"/>
        <v>6</v>
      </c>
      <c r="Q10" s="9">
        <f t="shared" si="5"/>
        <v>24</v>
      </c>
      <c r="R10" s="18">
        <v>18.244897959183675</v>
      </c>
      <c r="S10" s="9">
        <f t="shared" si="2"/>
        <v>59</v>
      </c>
      <c r="T10" s="9">
        <f t="shared" si="3"/>
        <v>19</v>
      </c>
      <c r="U10" s="9">
        <f t="shared" si="4"/>
        <v>40</v>
      </c>
      <c r="V10" s="9">
        <f t="shared" ref="V10:AE10" si="6">SUM(V41:V44)</f>
        <v>3</v>
      </c>
      <c r="W10" s="9">
        <f t="shared" si="6"/>
        <v>16</v>
      </c>
      <c r="X10" s="9">
        <f t="shared" si="6"/>
        <v>0</v>
      </c>
      <c r="Y10" s="9">
        <f t="shared" si="6"/>
        <v>4</v>
      </c>
      <c r="Z10" s="9">
        <f t="shared" si="6"/>
        <v>0</v>
      </c>
      <c r="AA10" s="9">
        <f t="shared" si="6"/>
        <v>1</v>
      </c>
      <c r="AB10" s="9">
        <f t="shared" si="6"/>
        <v>0</v>
      </c>
      <c r="AC10" s="9">
        <f t="shared" si="6"/>
        <v>3</v>
      </c>
      <c r="AD10" s="9">
        <f t="shared" si="6"/>
        <v>16</v>
      </c>
      <c r="AE10" s="9">
        <f t="shared" si="6"/>
        <v>16</v>
      </c>
    </row>
    <row r="11" spans="1:31" ht="23.25" customHeight="1">
      <c r="A11" s="23">
        <v>14</v>
      </c>
      <c r="B11" s="24"/>
      <c r="C11" s="9">
        <f t="shared" si="0"/>
        <v>345</v>
      </c>
      <c r="D11" s="9">
        <v>140</v>
      </c>
      <c r="E11" s="9">
        <v>205</v>
      </c>
      <c r="F11" s="9">
        <v>19</v>
      </c>
      <c r="G11" s="9">
        <f t="shared" ref="G11:Q11" si="7">SUM(G45:G48)</f>
        <v>17</v>
      </c>
      <c r="H11" s="9">
        <f t="shared" si="7"/>
        <v>2</v>
      </c>
      <c r="I11" s="9">
        <f t="shared" si="7"/>
        <v>102</v>
      </c>
      <c r="J11" s="9">
        <f t="shared" si="7"/>
        <v>157</v>
      </c>
      <c r="K11" s="9">
        <f t="shared" si="7"/>
        <v>0</v>
      </c>
      <c r="L11" s="9">
        <f t="shared" si="7"/>
        <v>0</v>
      </c>
      <c r="M11" s="9">
        <f t="shared" si="7"/>
        <v>19</v>
      </c>
      <c r="N11" s="9">
        <f t="shared" si="7"/>
        <v>2</v>
      </c>
      <c r="O11" s="9" t="s">
        <v>21</v>
      </c>
      <c r="P11" s="9">
        <f t="shared" si="7"/>
        <v>4</v>
      </c>
      <c r="Q11" s="9">
        <f t="shared" si="7"/>
        <v>23</v>
      </c>
      <c r="R11" s="18">
        <v>18.060869565217391</v>
      </c>
      <c r="S11" s="9">
        <f t="shared" si="2"/>
        <v>62</v>
      </c>
      <c r="T11" s="9">
        <f t="shared" si="3"/>
        <v>21</v>
      </c>
      <c r="U11" s="9">
        <f t="shared" si="4"/>
        <v>41</v>
      </c>
      <c r="V11" s="9">
        <f t="shared" ref="V11:AE11" si="8">SUM(V45:V48)</f>
        <v>3</v>
      </c>
      <c r="W11" s="9">
        <f t="shared" si="8"/>
        <v>17</v>
      </c>
      <c r="X11" s="9">
        <f t="shared" si="8"/>
        <v>0</v>
      </c>
      <c r="Y11" s="9">
        <f t="shared" si="8"/>
        <v>3</v>
      </c>
      <c r="Z11" s="9">
        <f t="shared" si="8"/>
        <v>1</v>
      </c>
      <c r="AA11" s="9">
        <f t="shared" si="8"/>
        <v>1</v>
      </c>
      <c r="AB11" s="9">
        <f t="shared" si="8"/>
        <v>0</v>
      </c>
      <c r="AC11" s="9">
        <f t="shared" si="8"/>
        <v>3</v>
      </c>
      <c r="AD11" s="9">
        <f t="shared" si="8"/>
        <v>17</v>
      </c>
      <c r="AE11" s="9">
        <f t="shared" si="8"/>
        <v>17</v>
      </c>
    </row>
    <row r="12" spans="1:31" ht="23.25" customHeight="1">
      <c r="A12" s="23">
        <v>15</v>
      </c>
      <c r="B12" s="24"/>
      <c r="C12" s="9">
        <f t="shared" si="0"/>
        <v>353</v>
      </c>
      <c r="D12" s="9">
        <v>140</v>
      </c>
      <c r="E12" s="9">
        <v>213</v>
      </c>
      <c r="F12" s="9">
        <v>19</v>
      </c>
      <c r="G12" s="9">
        <f t="shared" ref="G12:Q12" si="9">SUM(G49:G52)</f>
        <v>17</v>
      </c>
      <c r="H12" s="9">
        <f t="shared" si="9"/>
        <v>2</v>
      </c>
      <c r="I12" s="9">
        <f t="shared" si="9"/>
        <v>102</v>
      </c>
      <c r="J12" s="9">
        <f t="shared" si="9"/>
        <v>162</v>
      </c>
      <c r="K12" s="9">
        <f t="shared" si="9"/>
        <v>0</v>
      </c>
      <c r="L12" s="9">
        <f t="shared" si="9"/>
        <v>0</v>
      </c>
      <c r="M12" s="9">
        <f t="shared" si="9"/>
        <v>19</v>
      </c>
      <c r="N12" s="9">
        <f t="shared" si="9"/>
        <v>3</v>
      </c>
      <c r="O12" s="9" t="s">
        <v>21</v>
      </c>
      <c r="P12" s="9">
        <f t="shared" si="9"/>
        <v>4</v>
      </c>
      <c r="Q12" s="9">
        <f t="shared" si="9"/>
        <v>25</v>
      </c>
      <c r="R12" s="18">
        <v>17.722379603399432</v>
      </c>
      <c r="S12" s="9">
        <f t="shared" si="2"/>
        <v>64</v>
      </c>
      <c r="T12" s="9">
        <f t="shared" si="3"/>
        <v>25</v>
      </c>
      <c r="U12" s="9">
        <f t="shared" si="4"/>
        <v>39</v>
      </c>
      <c r="V12" s="9">
        <f t="shared" ref="V12:AE12" si="10">SUM(V49:V52)</f>
        <v>6</v>
      </c>
      <c r="W12" s="9">
        <f t="shared" si="10"/>
        <v>13</v>
      </c>
      <c r="X12" s="9">
        <f t="shared" si="10"/>
        <v>0</v>
      </c>
      <c r="Y12" s="9">
        <f t="shared" si="10"/>
        <v>4</v>
      </c>
      <c r="Z12" s="9">
        <f t="shared" si="10"/>
        <v>3</v>
      </c>
      <c r="AA12" s="9">
        <f t="shared" si="10"/>
        <v>1</v>
      </c>
      <c r="AB12" s="9">
        <f t="shared" si="10"/>
        <v>0</v>
      </c>
      <c r="AC12" s="9">
        <f t="shared" si="10"/>
        <v>3</v>
      </c>
      <c r="AD12" s="9">
        <f t="shared" si="10"/>
        <v>16</v>
      </c>
      <c r="AE12" s="9">
        <f t="shared" si="10"/>
        <v>18</v>
      </c>
    </row>
    <row r="13" spans="1:31" ht="23.25" customHeight="1">
      <c r="A13" s="23">
        <v>16</v>
      </c>
      <c r="B13" s="24"/>
      <c r="C13" s="9">
        <f t="shared" si="0"/>
        <v>363</v>
      </c>
      <c r="D13" s="9">
        <v>154</v>
      </c>
      <c r="E13" s="9">
        <v>209</v>
      </c>
      <c r="F13" s="9">
        <v>19</v>
      </c>
      <c r="G13" s="9">
        <f t="shared" ref="G13:Q13" si="11">SUM(G53:G56)</f>
        <v>16</v>
      </c>
      <c r="H13" s="9">
        <f t="shared" si="11"/>
        <v>3</v>
      </c>
      <c r="I13" s="9">
        <f t="shared" si="11"/>
        <v>112</v>
      </c>
      <c r="J13" s="9">
        <f t="shared" si="11"/>
        <v>160</v>
      </c>
      <c r="K13" s="9">
        <f t="shared" si="11"/>
        <v>0</v>
      </c>
      <c r="L13" s="9">
        <f t="shared" si="11"/>
        <v>0</v>
      </c>
      <c r="M13" s="9">
        <f t="shared" si="11"/>
        <v>19</v>
      </c>
      <c r="N13" s="9">
        <f t="shared" si="11"/>
        <v>2</v>
      </c>
      <c r="O13" s="9" t="s">
        <v>21</v>
      </c>
      <c r="P13" s="9">
        <f t="shared" si="11"/>
        <v>8</v>
      </c>
      <c r="Q13" s="9">
        <f t="shared" si="11"/>
        <v>24</v>
      </c>
      <c r="R13" s="18">
        <v>17.322314049586776</v>
      </c>
      <c r="S13" s="9">
        <f t="shared" si="2"/>
        <v>60</v>
      </c>
      <c r="T13" s="9">
        <f t="shared" si="3"/>
        <v>24</v>
      </c>
      <c r="U13" s="9">
        <f t="shared" si="4"/>
        <v>36</v>
      </c>
      <c r="V13" s="9">
        <f t="shared" ref="V13:AE13" si="12">SUM(V53:V56)</f>
        <v>7</v>
      </c>
      <c r="W13" s="9">
        <f t="shared" si="12"/>
        <v>12</v>
      </c>
      <c r="X13" s="9">
        <f t="shared" si="12"/>
        <v>0</v>
      </c>
      <c r="Y13" s="9">
        <f t="shared" si="12"/>
        <v>2</v>
      </c>
      <c r="Z13" s="9">
        <f t="shared" si="12"/>
        <v>1</v>
      </c>
      <c r="AA13" s="9">
        <f t="shared" si="12"/>
        <v>2</v>
      </c>
      <c r="AB13" s="9">
        <f t="shared" si="12"/>
        <v>0</v>
      </c>
      <c r="AC13" s="9">
        <f t="shared" si="12"/>
        <v>3</v>
      </c>
      <c r="AD13" s="9">
        <f t="shared" si="12"/>
        <v>16</v>
      </c>
      <c r="AE13" s="9">
        <f t="shared" si="12"/>
        <v>17</v>
      </c>
    </row>
    <row r="14" spans="1:31" ht="23.25" customHeight="1">
      <c r="A14" s="23">
        <v>17</v>
      </c>
      <c r="B14" s="24"/>
      <c r="C14" s="9">
        <v>366</v>
      </c>
      <c r="D14" s="9">
        <v>148</v>
      </c>
      <c r="E14" s="9">
        <v>218</v>
      </c>
      <c r="F14" s="9">
        <v>19</v>
      </c>
      <c r="G14" s="9">
        <v>15</v>
      </c>
      <c r="H14" s="9">
        <v>4</v>
      </c>
      <c r="I14" s="9">
        <v>109</v>
      </c>
      <c r="J14" s="9">
        <v>161</v>
      </c>
      <c r="K14" s="9">
        <v>0</v>
      </c>
      <c r="L14" s="9">
        <v>0</v>
      </c>
      <c r="M14" s="9">
        <v>18</v>
      </c>
      <c r="N14" s="9">
        <v>2</v>
      </c>
      <c r="O14" s="9" t="s">
        <v>80</v>
      </c>
      <c r="P14" s="9">
        <v>6</v>
      </c>
      <c r="Q14" s="9">
        <v>32</v>
      </c>
      <c r="R14" s="18">
        <v>17.114754098360656</v>
      </c>
      <c r="S14" s="9">
        <v>57</v>
      </c>
      <c r="T14" s="9">
        <v>23</v>
      </c>
      <c r="U14" s="9">
        <v>34</v>
      </c>
      <c r="V14" s="9">
        <v>7</v>
      </c>
      <c r="W14" s="9">
        <v>12</v>
      </c>
      <c r="X14" s="9">
        <v>0</v>
      </c>
      <c r="Y14" s="9">
        <v>2</v>
      </c>
      <c r="Z14" s="9">
        <v>0</v>
      </c>
      <c r="AA14" s="9">
        <v>3</v>
      </c>
      <c r="AB14" s="9">
        <v>0</v>
      </c>
      <c r="AC14" s="9">
        <v>6</v>
      </c>
      <c r="AD14" s="9">
        <v>16</v>
      </c>
      <c r="AE14" s="9">
        <v>11</v>
      </c>
    </row>
    <row r="15" spans="1:31" ht="23.25" customHeight="1">
      <c r="A15" s="23">
        <v>18</v>
      </c>
      <c r="B15" s="24"/>
      <c r="C15" s="9">
        <v>365</v>
      </c>
      <c r="D15" s="9">
        <v>152</v>
      </c>
      <c r="E15" s="9">
        <v>213</v>
      </c>
      <c r="F15" s="9">
        <v>19</v>
      </c>
      <c r="G15" s="9">
        <v>16</v>
      </c>
      <c r="H15" s="9">
        <v>3</v>
      </c>
      <c r="I15" s="9">
        <v>113</v>
      </c>
      <c r="J15" s="9">
        <v>158</v>
      </c>
      <c r="K15" s="9">
        <v>0</v>
      </c>
      <c r="L15" s="9">
        <v>0</v>
      </c>
      <c r="M15" s="9">
        <v>22</v>
      </c>
      <c r="N15" s="9">
        <v>0</v>
      </c>
      <c r="O15" s="9" t="s">
        <v>80</v>
      </c>
      <c r="P15" s="9">
        <v>5</v>
      </c>
      <c r="Q15" s="9">
        <v>29</v>
      </c>
      <c r="R15" s="18">
        <v>17.100000000000001</v>
      </c>
      <c r="S15" s="9">
        <v>61</v>
      </c>
      <c r="T15" s="9">
        <v>20</v>
      </c>
      <c r="U15" s="9">
        <v>41</v>
      </c>
      <c r="V15" s="9">
        <v>5</v>
      </c>
      <c r="W15" s="9">
        <v>15</v>
      </c>
      <c r="X15" s="9">
        <v>0</v>
      </c>
      <c r="Y15" s="9">
        <v>2</v>
      </c>
      <c r="Z15" s="9">
        <v>0</v>
      </c>
      <c r="AA15" s="9">
        <v>0</v>
      </c>
      <c r="AB15" s="9">
        <v>0</v>
      </c>
      <c r="AC15" s="9">
        <v>0</v>
      </c>
      <c r="AD15" s="9">
        <v>15</v>
      </c>
      <c r="AE15" s="9">
        <v>24</v>
      </c>
    </row>
    <row r="16" spans="1:31" ht="23.25" customHeight="1">
      <c r="A16" s="23">
        <v>19</v>
      </c>
      <c r="B16" s="24"/>
      <c r="C16" s="9">
        <v>369</v>
      </c>
      <c r="D16" s="9">
        <v>153</v>
      </c>
      <c r="E16" s="9">
        <v>216</v>
      </c>
      <c r="F16" s="9">
        <v>19</v>
      </c>
      <c r="G16" s="9">
        <v>16</v>
      </c>
      <c r="H16" s="9">
        <v>4</v>
      </c>
      <c r="I16" s="9">
        <v>112</v>
      </c>
      <c r="J16" s="9">
        <v>166</v>
      </c>
      <c r="K16" s="9">
        <v>0</v>
      </c>
      <c r="L16" s="9">
        <v>0</v>
      </c>
      <c r="M16" s="9">
        <v>21</v>
      </c>
      <c r="N16" s="9">
        <v>0</v>
      </c>
      <c r="O16" s="9" t="s">
        <v>80</v>
      </c>
      <c r="P16" s="9">
        <v>7</v>
      </c>
      <c r="Q16" s="9">
        <v>24</v>
      </c>
      <c r="R16" s="18">
        <v>16.600000000000001</v>
      </c>
      <c r="S16" s="9">
        <v>58</v>
      </c>
      <c r="T16" s="9">
        <v>20</v>
      </c>
      <c r="U16" s="9">
        <v>38</v>
      </c>
      <c r="V16" s="9">
        <v>4</v>
      </c>
      <c r="W16" s="9">
        <v>13</v>
      </c>
      <c r="X16" s="9">
        <v>0</v>
      </c>
      <c r="Y16" s="9">
        <v>2</v>
      </c>
      <c r="Z16" s="9">
        <v>0</v>
      </c>
      <c r="AA16" s="9">
        <v>0</v>
      </c>
      <c r="AB16" s="9">
        <v>0</v>
      </c>
      <c r="AC16" s="9">
        <v>0</v>
      </c>
      <c r="AD16" s="9">
        <v>16</v>
      </c>
      <c r="AE16" s="9">
        <v>23</v>
      </c>
    </row>
    <row r="17" spans="1:31" ht="23.25" customHeight="1">
      <c r="A17" s="23">
        <v>20</v>
      </c>
      <c r="B17" s="24"/>
      <c r="C17" s="9">
        <v>354</v>
      </c>
      <c r="D17" s="9">
        <v>146</v>
      </c>
      <c r="E17" s="9">
        <v>208</v>
      </c>
      <c r="F17" s="9">
        <v>16</v>
      </c>
      <c r="G17" s="9">
        <v>14</v>
      </c>
      <c r="H17" s="9">
        <v>3</v>
      </c>
      <c r="I17" s="9">
        <v>107</v>
      </c>
      <c r="J17" s="9">
        <v>155</v>
      </c>
      <c r="K17" s="9">
        <v>0</v>
      </c>
      <c r="L17" s="9">
        <v>0</v>
      </c>
      <c r="M17" s="9">
        <v>16</v>
      </c>
      <c r="N17" s="9">
        <v>2</v>
      </c>
      <c r="O17" s="9">
        <v>0</v>
      </c>
      <c r="P17" s="9">
        <v>11</v>
      </c>
      <c r="Q17" s="9">
        <v>30</v>
      </c>
      <c r="R17" s="18">
        <v>17.149999999999999</v>
      </c>
      <c r="S17" s="9">
        <v>52</v>
      </c>
      <c r="T17" s="9">
        <v>16</v>
      </c>
      <c r="U17" s="9">
        <v>36</v>
      </c>
      <c r="V17" s="9">
        <v>2</v>
      </c>
      <c r="W17" s="9">
        <v>15</v>
      </c>
      <c r="X17" s="9">
        <v>0</v>
      </c>
      <c r="Y17" s="9">
        <v>2</v>
      </c>
      <c r="Z17" s="9">
        <v>2</v>
      </c>
      <c r="AA17" s="9">
        <v>0</v>
      </c>
      <c r="AB17" s="9">
        <v>0</v>
      </c>
      <c r="AC17" s="9">
        <v>3</v>
      </c>
      <c r="AD17" s="9">
        <v>12</v>
      </c>
      <c r="AE17" s="9">
        <v>16</v>
      </c>
    </row>
    <row r="18" spans="1:31">
      <c r="A18" s="15" t="s">
        <v>53</v>
      </c>
    </row>
    <row r="20" spans="1:31" ht="17.25" hidden="1" customHeight="1" thickBot="1">
      <c r="A20" s="1" t="s">
        <v>79</v>
      </c>
      <c r="H20" s="17" t="s">
        <v>55</v>
      </c>
      <c r="AE20" s="20" t="s">
        <v>71</v>
      </c>
    </row>
    <row r="21" spans="1:31" ht="12.75" hidden="1" customHeight="1">
      <c r="A21" s="44" t="s">
        <v>32</v>
      </c>
      <c r="B21" s="47"/>
      <c r="C21" s="35" t="s">
        <v>69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3"/>
      <c r="R21" s="51" t="s">
        <v>59</v>
      </c>
      <c r="S21" s="34" t="s">
        <v>31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5"/>
    </row>
    <row r="22" spans="1:31" ht="12.75" hidden="1" customHeight="1">
      <c r="A22" s="45"/>
      <c r="B22" s="48"/>
      <c r="C22" s="26" t="s">
        <v>27</v>
      </c>
      <c r="D22" s="26"/>
      <c r="E22" s="26"/>
      <c r="F22" s="26" t="s">
        <v>58</v>
      </c>
      <c r="G22" s="26" t="s">
        <v>56</v>
      </c>
      <c r="H22" s="26"/>
      <c r="I22" s="26" t="s">
        <v>57</v>
      </c>
      <c r="J22" s="26"/>
      <c r="K22" s="26" t="s">
        <v>70</v>
      </c>
      <c r="L22" s="26"/>
      <c r="M22" s="49" t="s">
        <v>60</v>
      </c>
      <c r="N22" s="49" t="s">
        <v>61</v>
      </c>
      <c r="O22" s="21"/>
      <c r="P22" s="36" t="s">
        <v>68</v>
      </c>
      <c r="Q22" s="37"/>
      <c r="R22" s="50"/>
      <c r="S22" s="26" t="s">
        <v>27</v>
      </c>
      <c r="T22" s="26"/>
      <c r="U22" s="26"/>
      <c r="V22" s="26" t="s">
        <v>66</v>
      </c>
      <c r="W22" s="26"/>
      <c r="X22" s="26"/>
      <c r="Y22" s="26"/>
      <c r="Z22" s="26" t="s">
        <v>67</v>
      </c>
      <c r="AA22" s="26"/>
      <c r="AB22" s="26"/>
      <c r="AC22" s="26"/>
      <c r="AD22" s="26"/>
      <c r="AE22" s="36"/>
    </row>
    <row r="23" spans="1:31" ht="12.75" hidden="1" customHeight="1">
      <c r="A23" s="46"/>
      <c r="B23" s="48"/>
      <c r="C23" s="26" t="s">
        <v>54</v>
      </c>
      <c r="D23" s="26" t="s">
        <v>29</v>
      </c>
      <c r="E23" s="26" t="s">
        <v>30</v>
      </c>
      <c r="F23" s="26"/>
      <c r="G23" s="26" t="s">
        <v>29</v>
      </c>
      <c r="H23" s="26" t="s">
        <v>30</v>
      </c>
      <c r="I23" s="26" t="s">
        <v>29</v>
      </c>
      <c r="J23" s="26" t="s">
        <v>30</v>
      </c>
      <c r="K23" s="26" t="s">
        <v>29</v>
      </c>
      <c r="L23" s="26" t="s">
        <v>30</v>
      </c>
      <c r="M23" s="50"/>
      <c r="N23" s="50"/>
      <c r="O23" s="6"/>
      <c r="P23" s="26" t="s">
        <v>29</v>
      </c>
      <c r="Q23" s="26" t="s">
        <v>30</v>
      </c>
      <c r="R23" s="50"/>
      <c r="S23" s="26" t="s">
        <v>54</v>
      </c>
      <c r="T23" s="26" t="s">
        <v>29</v>
      </c>
      <c r="U23" s="26" t="s">
        <v>30</v>
      </c>
      <c r="V23" s="26" t="s">
        <v>62</v>
      </c>
      <c r="W23" s="26"/>
      <c r="X23" s="26" t="s">
        <v>63</v>
      </c>
      <c r="Y23" s="26"/>
      <c r="Z23" s="26" t="s">
        <v>64</v>
      </c>
      <c r="AA23" s="26"/>
      <c r="AB23" s="26" t="s">
        <v>62</v>
      </c>
      <c r="AC23" s="26"/>
      <c r="AD23" s="26" t="s">
        <v>65</v>
      </c>
      <c r="AE23" s="36"/>
    </row>
    <row r="24" spans="1:31" ht="12.75" hidden="1" customHeight="1">
      <c r="A24" s="46"/>
      <c r="B24" s="48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50"/>
      <c r="N24" s="50"/>
      <c r="O24" s="6"/>
      <c r="P24" s="26"/>
      <c r="Q24" s="26"/>
      <c r="R24" s="50"/>
      <c r="S24" s="26"/>
      <c r="T24" s="26"/>
      <c r="U24" s="26"/>
      <c r="V24" s="5" t="s">
        <v>29</v>
      </c>
      <c r="W24" s="5" t="s">
        <v>30</v>
      </c>
      <c r="X24" s="5" t="s">
        <v>29</v>
      </c>
      <c r="Y24" s="5" t="s">
        <v>30</v>
      </c>
      <c r="Z24" s="5" t="s">
        <v>29</v>
      </c>
      <c r="AA24" s="5" t="s">
        <v>30</v>
      </c>
      <c r="AB24" s="5" t="s">
        <v>29</v>
      </c>
      <c r="AC24" s="5" t="s">
        <v>30</v>
      </c>
      <c r="AD24" s="5" t="s">
        <v>29</v>
      </c>
      <c r="AE24" s="7" t="s">
        <v>30</v>
      </c>
    </row>
    <row r="25" spans="1:31" ht="12.75" hidden="1" customHeight="1">
      <c r="A25" s="23" t="s">
        <v>28</v>
      </c>
      <c r="B25" s="16" t="s">
        <v>23</v>
      </c>
      <c r="C25" s="9">
        <f>SUM(F25:Q25)</f>
        <v>214</v>
      </c>
      <c r="D25" s="9">
        <f>SUM(G25,I25,K25,P25)</f>
        <v>83</v>
      </c>
      <c r="E25" s="9">
        <f>SUM(H25,J25,L25,Q25)</f>
        <v>109</v>
      </c>
      <c r="F25" s="9">
        <v>10</v>
      </c>
      <c r="G25" s="9">
        <v>8</v>
      </c>
      <c r="H25" s="9">
        <v>2</v>
      </c>
      <c r="I25" s="9">
        <v>75</v>
      </c>
      <c r="J25" s="9">
        <v>97</v>
      </c>
      <c r="K25" s="9" t="s">
        <v>75</v>
      </c>
      <c r="L25" s="9" t="s">
        <v>75</v>
      </c>
      <c r="M25" s="9">
        <v>10</v>
      </c>
      <c r="N25" s="9">
        <v>2</v>
      </c>
      <c r="O25" s="9"/>
      <c r="P25" s="9" t="s">
        <v>75</v>
      </c>
      <c r="Q25" s="9">
        <v>10</v>
      </c>
      <c r="R25" s="18">
        <v>20.9</v>
      </c>
      <c r="S25" s="9">
        <f>SUM(T25:U25)</f>
        <v>31</v>
      </c>
      <c r="T25" s="9">
        <f>SUM(V25,X25,Z25,AB25,AD25)</f>
        <v>7</v>
      </c>
      <c r="U25" s="9">
        <f>SUM(W25,Y25,AA25,AC25,AE25)</f>
        <v>24</v>
      </c>
      <c r="V25" s="9" t="s">
        <v>75</v>
      </c>
      <c r="W25" s="9">
        <v>10</v>
      </c>
      <c r="X25" s="9" t="s">
        <v>75</v>
      </c>
      <c r="Y25" s="9">
        <v>2</v>
      </c>
      <c r="Z25" s="9" t="s">
        <v>75</v>
      </c>
      <c r="AA25" s="9" t="s">
        <v>75</v>
      </c>
      <c r="AB25" s="9" t="s">
        <v>75</v>
      </c>
      <c r="AC25" s="9">
        <v>4</v>
      </c>
      <c r="AD25" s="9">
        <v>7</v>
      </c>
      <c r="AE25" s="9">
        <v>8</v>
      </c>
    </row>
    <row r="26" spans="1:31" ht="12.75" hidden="1" customHeight="1">
      <c r="A26" s="23"/>
      <c r="B26" s="16" t="s">
        <v>24</v>
      </c>
      <c r="C26" s="9">
        <f t="shared" ref="C26:C57" si="13">SUM(F26:Q26)</f>
        <v>57</v>
      </c>
      <c r="D26" s="9">
        <f>SUM(G26,I26,K26,P26)</f>
        <v>24</v>
      </c>
      <c r="E26" s="9">
        <f>SUM(H26,J26,L26,Q26)</f>
        <v>25</v>
      </c>
      <c r="F26" s="9">
        <v>4</v>
      </c>
      <c r="G26" s="9">
        <v>4</v>
      </c>
      <c r="H26" s="9" t="s">
        <v>19</v>
      </c>
      <c r="I26" s="9">
        <v>19</v>
      </c>
      <c r="J26" s="9">
        <v>24</v>
      </c>
      <c r="K26" s="9" t="s">
        <v>19</v>
      </c>
      <c r="L26" s="9" t="s">
        <v>19</v>
      </c>
      <c r="M26" s="9">
        <v>4</v>
      </c>
      <c r="N26" s="9" t="s">
        <v>19</v>
      </c>
      <c r="O26" s="9"/>
      <c r="P26" s="9">
        <v>1</v>
      </c>
      <c r="Q26" s="9">
        <v>1</v>
      </c>
      <c r="R26" s="18">
        <v>18.2</v>
      </c>
      <c r="S26" s="9">
        <f t="shared" ref="S26:S56" si="14">SUM(T26:U26)</f>
        <v>15</v>
      </c>
      <c r="T26" s="9">
        <f t="shared" ref="T26:T56" si="15">SUM(V26,X26,Z26,AB26,AD26)</f>
        <v>6</v>
      </c>
      <c r="U26" s="9">
        <f t="shared" ref="U26:U56" si="16">SUM(W26,Y26,AA26,AC26,AE26)</f>
        <v>9</v>
      </c>
      <c r="V26" s="9">
        <v>1</v>
      </c>
      <c r="W26" s="9">
        <v>4</v>
      </c>
      <c r="X26" s="9" t="s">
        <v>19</v>
      </c>
      <c r="Y26" s="9" t="s">
        <v>19</v>
      </c>
      <c r="Z26" s="9" t="s">
        <v>19</v>
      </c>
      <c r="AA26" s="9">
        <v>1</v>
      </c>
      <c r="AB26" s="9" t="s">
        <v>19</v>
      </c>
      <c r="AC26" s="9" t="s">
        <v>19</v>
      </c>
      <c r="AD26" s="9">
        <v>5</v>
      </c>
      <c r="AE26" s="9">
        <v>4</v>
      </c>
    </row>
    <row r="27" spans="1:31" ht="12.75" hidden="1" customHeight="1">
      <c r="A27" s="23"/>
      <c r="B27" s="16" t="s">
        <v>25</v>
      </c>
      <c r="C27" s="9">
        <f t="shared" si="13"/>
        <v>24</v>
      </c>
      <c r="D27" s="9">
        <f t="shared" ref="D27:D56" si="17">SUM(G27,I27,K27,P27)</f>
        <v>9</v>
      </c>
      <c r="E27" s="9">
        <f t="shared" ref="E27:E56" si="18">SUM(H27,J27,L27,Q27)</f>
        <v>13</v>
      </c>
      <c r="F27" s="9">
        <v>1</v>
      </c>
      <c r="G27" s="9">
        <v>1</v>
      </c>
      <c r="H27" s="9" t="s">
        <v>20</v>
      </c>
      <c r="I27" s="9">
        <v>8</v>
      </c>
      <c r="J27" s="9">
        <v>13</v>
      </c>
      <c r="K27" s="9" t="s">
        <v>20</v>
      </c>
      <c r="L27" s="9" t="s">
        <v>20</v>
      </c>
      <c r="M27" s="9">
        <v>1</v>
      </c>
      <c r="N27" s="9" t="s">
        <v>20</v>
      </c>
      <c r="O27" s="9"/>
      <c r="P27" s="9" t="s">
        <v>20</v>
      </c>
      <c r="Q27" s="9" t="s">
        <v>20</v>
      </c>
      <c r="R27" s="18">
        <v>20.399999999999999</v>
      </c>
      <c r="S27" s="9">
        <f t="shared" si="14"/>
        <v>4</v>
      </c>
      <c r="T27" s="9">
        <f t="shared" si="15"/>
        <v>1</v>
      </c>
      <c r="U27" s="9">
        <f t="shared" si="16"/>
        <v>3</v>
      </c>
      <c r="V27" s="9" t="s">
        <v>20</v>
      </c>
      <c r="W27" s="9">
        <v>1</v>
      </c>
      <c r="X27" s="9" t="s">
        <v>20</v>
      </c>
      <c r="Y27" s="9">
        <v>1</v>
      </c>
      <c r="Z27" s="9" t="s">
        <v>20</v>
      </c>
      <c r="AA27" s="9" t="s">
        <v>20</v>
      </c>
      <c r="AB27" s="9" t="s">
        <v>20</v>
      </c>
      <c r="AC27" s="9" t="s">
        <v>20</v>
      </c>
      <c r="AD27" s="9">
        <v>1</v>
      </c>
      <c r="AE27" s="9">
        <v>1</v>
      </c>
    </row>
    <row r="28" spans="1:31" ht="12.75" hidden="1" customHeight="1">
      <c r="A28" s="23"/>
      <c r="B28" s="16" t="s">
        <v>26</v>
      </c>
      <c r="C28" s="9">
        <f t="shared" si="13"/>
        <v>51</v>
      </c>
      <c r="D28" s="9">
        <f t="shared" si="17"/>
        <v>24</v>
      </c>
      <c r="E28" s="9">
        <f t="shared" si="18"/>
        <v>19</v>
      </c>
      <c r="F28" s="9">
        <v>4</v>
      </c>
      <c r="G28" s="9">
        <v>4</v>
      </c>
      <c r="H28" s="9" t="s">
        <v>0</v>
      </c>
      <c r="I28" s="9">
        <v>18</v>
      </c>
      <c r="J28" s="9">
        <v>16</v>
      </c>
      <c r="K28" s="9" t="s">
        <v>0</v>
      </c>
      <c r="L28" s="9" t="s">
        <v>0</v>
      </c>
      <c r="M28" s="9">
        <v>4</v>
      </c>
      <c r="N28" s="9" t="s">
        <v>0</v>
      </c>
      <c r="O28" s="9"/>
      <c r="P28" s="9">
        <v>2</v>
      </c>
      <c r="Q28" s="9">
        <v>3</v>
      </c>
      <c r="R28" s="18">
        <v>13.3</v>
      </c>
      <c r="S28" s="9">
        <f t="shared" si="14"/>
        <v>12</v>
      </c>
      <c r="T28" s="9">
        <f t="shared" si="15"/>
        <v>4</v>
      </c>
      <c r="U28" s="9">
        <f t="shared" si="16"/>
        <v>8</v>
      </c>
      <c r="V28" s="9" t="s">
        <v>0</v>
      </c>
      <c r="W28" s="9">
        <v>5</v>
      </c>
      <c r="X28" s="9" t="s">
        <v>0</v>
      </c>
      <c r="Y28" s="9">
        <v>1</v>
      </c>
      <c r="Z28" s="9" t="s">
        <v>0</v>
      </c>
      <c r="AA28" s="9" t="s">
        <v>0</v>
      </c>
      <c r="AB28" s="9" t="s">
        <v>0</v>
      </c>
      <c r="AC28" s="9" t="s">
        <v>0</v>
      </c>
      <c r="AD28" s="9">
        <v>4</v>
      </c>
      <c r="AE28" s="9">
        <v>2</v>
      </c>
    </row>
    <row r="29" spans="1:31" ht="12.75" hidden="1" customHeight="1">
      <c r="A29" s="23">
        <v>10</v>
      </c>
      <c r="B29" s="16" t="s">
        <v>23</v>
      </c>
      <c r="C29" s="9">
        <f t="shared" si="13"/>
        <v>207</v>
      </c>
      <c r="D29" s="9">
        <f t="shared" si="17"/>
        <v>84</v>
      </c>
      <c r="E29" s="9">
        <f t="shared" si="18"/>
        <v>102</v>
      </c>
      <c r="F29" s="9">
        <v>10</v>
      </c>
      <c r="G29" s="9">
        <v>9</v>
      </c>
      <c r="H29" s="9">
        <v>1</v>
      </c>
      <c r="I29" s="9">
        <v>74</v>
      </c>
      <c r="J29" s="9">
        <v>92</v>
      </c>
      <c r="K29" s="9" t="s">
        <v>75</v>
      </c>
      <c r="L29" s="9" t="s">
        <v>75</v>
      </c>
      <c r="M29" s="9">
        <v>10</v>
      </c>
      <c r="N29" s="9">
        <v>1</v>
      </c>
      <c r="O29" s="9"/>
      <c r="P29" s="9">
        <v>1</v>
      </c>
      <c r="Q29" s="9">
        <v>9</v>
      </c>
      <c r="R29" s="18">
        <v>21.5</v>
      </c>
      <c r="S29" s="9">
        <f t="shared" si="14"/>
        <v>29</v>
      </c>
      <c r="T29" s="9">
        <f t="shared" si="15"/>
        <v>7</v>
      </c>
      <c r="U29" s="9">
        <f t="shared" si="16"/>
        <v>22</v>
      </c>
      <c r="V29" s="9" t="s">
        <v>75</v>
      </c>
      <c r="W29" s="9">
        <v>10</v>
      </c>
      <c r="X29" s="9" t="s">
        <v>75</v>
      </c>
      <c r="Y29" s="9">
        <v>1</v>
      </c>
      <c r="Z29" s="9" t="s">
        <v>75</v>
      </c>
      <c r="AA29" s="9" t="s">
        <v>75</v>
      </c>
      <c r="AB29" s="9" t="s">
        <v>75</v>
      </c>
      <c r="AC29" s="9">
        <v>3</v>
      </c>
      <c r="AD29" s="9">
        <v>7</v>
      </c>
      <c r="AE29" s="9">
        <v>8</v>
      </c>
    </row>
    <row r="30" spans="1:31" ht="12.75" hidden="1" customHeight="1">
      <c r="A30" s="23"/>
      <c r="B30" s="16" t="s">
        <v>24</v>
      </c>
      <c r="C30" s="9">
        <f t="shared" si="13"/>
        <v>57</v>
      </c>
      <c r="D30" s="9">
        <f t="shared" si="17"/>
        <v>22</v>
      </c>
      <c r="E30" s="9">
        <f t="shared" si="18"/>
        <v>27</v>
      </c>
      <c r="F30" s="9">
        <v>4</v>
      </c>
      <c r="G30" s="9">
        <v>4</v>
      </c>
      <c r="H30" s="9" t="s">
        <v>19</v>
      </c>
      <c r="I30" s="9">
        <v>17</v>
      </c>
      <c r="J30" s="9">
        <v>26</v>
      </c>
      <c r="K30" s="9" t="s">
        <v>19</v>
      </c>
      <c r="L30" s="9" t="s">
        <v>19</v>
      </c>
      <c r="M30" s="9">
        <v>4</v>
      </c>
      <c r="N30" s="9" t="s">
        <v>19</v>
      </c>
      <c r="O30" s="9"/>
      <c r="P30" s="9">
        <v>1</v>
      </c>
      <c r="Q30" s="9">
        <v>1</v>
      </c>
      <c r="R30" s="18">
        <v>17.7</v>
      </c>
      <c r="S30" s="9">
        <f t="shared" si="14"/>
        <v>14</v>
      </c>
      <c r="T30" s="9">
        <f t="shared" si="15"/>
        <v>6</v>
      </c>
      <c r="U30" s="9">
        <f t="shared" si="16"/>
        <v>8</v>
      </c>
      <c r="V30" s="9">
        <v>1</v>
      </c>
      <c r="W30" s="9">
        <v>3</v>
      </c>
      <c r="X30" s="9" t="s">
        <v>19</v>
      </c>
      <c r="Y30" s="9" t="s">
        <v>19</v>
      </c>
      <c r="Z30" s="9" t="s">
        <v>19</v>
      </c>
      <c r="AA30" s="9">
        <v>1</v>
      </c>
      <c r="AB30" s="9" t="s">
        <v>19</v>
      </c>
      <c r="AC30" s="9" t="s">
        <v>19</v>
      </c>
      <c r="AD30" s="9">
        <v>5</v>
      </c>
      <c r="AE30" s="9">
        <v>4</v>
      </c>
    </row>
    <row r="31" spans="1:31" ht="12.75" hidden="1" customHeight="1">
      <c r="A31" s="23"/>
      <c r="B31" s="16" t="s">
        <v>25</v>
      </c>
      <c r="C31" s="9">
        <f t="shared" si="13"/>
        <v>26</v>
      </c>
      <c r="D31" s="9">
        <f t="shared" si="17"/>
        <v>8</v>
      </c>
      <c r="E31" s="9">
        <f t="shared" si="18"/>
        <v>16</v>
      </c>
      <c r="F31" s="9">
        <v>1</v>
      </c>
      <c r="G31" s="9">
        <v>1</v>
      </c>
      <c r="H31" s="9" t="s">
        <v>20</v>
      </c>
      <c r="I31" s="9">
        <v>7</v>
      </c>
      <c r="J31" s="9">
        <v>14</v>
      </c>
      <c r="K31" s="9" t="s">
        <v>20</v>
      </c>
      <c r="L31" s="9" t="s">
        <v>20</v>
      </c>
      <c r="M31" s="9">
        <v>1</v>
      </c>
      <c r="N31" s="9" t="s">
        <v>20</v>
      </c>
      <c r="O31" s="9"/>
      <c r="P31" s="9" t="s">
        <v>20</v>
      </c>
      <c r="Q31" s="9">
        <v>2</v>
      </c>
      <c r="R31" s="18">
        <v>18.8</v>
      </c>
      <c r="S31" s="9">
        <f t="shared" si="14"/>
        <v>5</v>
      </c>
      <c r="T31" s="9">
        <f t="shared" si="15"/>
        <v>2</v>
      </c>
      <c r="U31" s="9">
        <f t="shared" si="16"/>
        <v>3</v>
      </c>
      <c r="V31" s="9">
        <v>1</v>
      </c>
      <c r="W31" s="9" t="s">
        <v>20</v>
      </c>
      <c r="X31" s="9" t="s">
        <v>20</v>
      </c>
      <c r="Y31" s="9">
        <v>2</v>
      </c>
      <c r="Z31" s="9" t="s">
        <v>20</v>
      </c>
      <c r="AA31" s="9" t="s">
        <v>20</v>
      </c>
      <c r="AB31" s="9" t="s">
        <v>20</v>
      </c>
      <c r="AC31" s="9" t="s">
        <v>20</v>
      </c>
      <c r="AD31" s="9">
        <v>1</v>
      </c>
      <c r="AE31" s="9">
        <v>1</v>
      </c>
    </row>
    <row r="32" spans="1:31" ht="12.75" hidden="1" customHeight="1">
      <c r="A32" s="23"/>
      <c r="B32" s="16" t="s">
        <v>26</v>
      </c>
      <c r="C32" s="9">
        <f t="shared" si="13"/>
        <v>47</v>
      </c>
      <c r="D32" s="9">
        <f t="shared" si="17"/>
        <v>20</v>
      </c>
      <c r="E32" s="9">
        <f t="shared" si="18"/>
        <v>19</v>
      </c>
      <c r="F32" s="9">
        <v>4</v>
      </c>
      <c r="G32" s="9">
        <v>4</v>
      </c>
      <c r="H32" s="9" t="s">
        <v>0</v>
      </c>
      <c r="I32" s="9">
        <v>16</v>
      </c>
      <c r="J32" s="9">
        <v>18</v>
      </c>
      <c r="K32" s="9" t="s">
        <v>0</v>
      </c>
      <c r="L32" s="9" t="s">
        <v>0</v>
      </c>
      <c r="M32" s="9">
        <v>3</v>
      </c>
      <c r="N32" s="9">
        <v>1</v>
      </c>
      <c r="O32" s="9"/>
      <c r="P32" s="9" t="s">
        <v>0</v>
      </c>
      <c r="Q32" s="9">
        <v>1</v>
      </c>
      <c r="R32" s="18">
        <v>14.1</v>
      </c>
      <c r="S32" s="9">
        <f t="shared" si="14"/>
        <v>11</v>
      </c>
      <c r="T32" s="9">
        <f t="shared" si="15"/>
        <v>4</v>
      </c>
      <c r="U32" s="9">
        <f t="shared" si="16"/>
        <v>7</v>
      </c>
      <c r="V32" s="9" t="s">
        <v>0</v>
      </c>
      <c r="W32" s="9">
        <v>4</v>
      </c>
      <c r="X32" s="9" t="s">
        <v>0</v>
      </c>
      <c r="Y32" s="9">
        <v>1</v>
      </c>
      <c r="Z32" s="9" t="s">
        <v>0</v>
      </c>
      <c r="AA32" s="9" t="s">
        <v>0</v>
      </c>
      <c r="AB32" s="9" t="s">
        <v>0</v>
      </c>
      <c r="AC32" s="9" t="s">
        <v>0</v>
      </c>
      <c r="AD32" s="9">
        <v>4</v>
      </c>
      <c r="AE32" s="9">
        <v>2</v>
      </c>
    </row>
    <row r="33" spans="1:31" ht="12.75" hidden="1" customHeight="1">
      <c r="A33" s="23">
        <v>11</v>
      </c>
      <c r="B33" s="16" t="s">
        <v>23</v>
      </c>
      <c r="C33" s="9">
        <f t="shared" si="13"/>
        <v>204</v>
      </c>
      <c r="D33" s="9">
        <f t="shared" si="17"/>
        <v>77</v>
      </c>
      <c r="E33" s="9">
        <f t="shared" si="18"/>
        <v>105</v>
      </c>
      <c r="F33" s="9">
        <v>10</v>
      </c>
      <c r="G33" s="9">
        <v>10</v>
      </c>
      <c r="H33" s="9" t="s">
        <v>75</v>
      </c>
      <c r="I33" s="9">
        <v>64</v>
      </c>
      <c r="J33" s="9">
        <v>98</v>
      </c>
      <c r="K33" s="9" t="s">
        <v>75</v>
      </c>
      <c r="L33" s="9" t="s">
        <v>75</v>
      </c>
      <c r="M33" s="9">
        <v>10</v>
      </c>
      <c r="N33" s="9">
        <v>2</v>
      </c>
      <c r="O33" s="9"/>
      <c r="P33" s="9">
        <v>3</v>
      </c>
      <c r="Q33" s="9">
        <v>7</v>
      </c>
      <c r="R33" s="18">
        <v>21.4</v>
      </c>
      <c r="S33" s="9">
        <f t="shared" si="14"/>
        <v>31</v>
      </c>
      <c r="T33" s="9">
        <f t="shared" si="15"/>
        <v>7</v>
      </c>
      <c r="U33" s="9">
        <f t="shared" si="16"/>
        <v>24</v>
      </c>
      <c r="V33" s="9" t="s">
        <v>75</v>
      </c>
      <c r="W33" s="9">
        <v>12</v>
      </c>
      <c r="X33" s="9" t="s">
        <v>75</v>
      </c>
      <c r="Y33" s="9">
        <v>1</v>
      </c>
      <c r="Z33" s="9" t="s">
        <v>75</v>
      </c>
      <c r="AA33" s="9" t="s">
        <v>75</v>
      </c>
      <c r="AB33" s="9" t="s">
        <v>75</v>
      </c>
      <c r="AC33" s="9">
        <v>3</v>
      </c>
      <c r="AD33" s="9">
        <v>7</v>
      </c>
      <c r="AE33" s="9">
        <v>8</v>
      </c>
    </row>
    <row r="34" spans="1:31" ht="12.75" hidden="1" customHeight="1">
      <c r="A34" s="23"/>
      <c r="B34" s="16" t="s">
        <v>24</v>
      </c>
      <c r="C34" s="9">
        <f t="shared" si="13"/>
        <v>55</v>
      </c>
      <c r="D34" s="9">
        <f t="shared" si="17"/>
        <v>24</v>
      </c>
      <c r="E34" s="9">
        <f t="shared" si="18"/>
        <v>23</v>
      </c>
      <c r="F34" s="9">
        <v>4</v>
      </c>
      <c r="G34" s="9">
        <v>3</v>
      </c>
      <c r="H34" s="9">
        <v>1</v>
      </c>
      <c r="I34" s="9">
        <v>20</v>
      </c>
      <c r="J34" s="9">
        <v>22</v>
      </c>
      <c r="K34" s="9" t="s">
        <v>19</v>
      </c>
      <c r="L34" s="9" t="s">
        <v>19</v>
      </c>
      <c r="M34" s="9">
        <v>4</v>
      </c>
      <c r="N34" s="9" t="s">
        <v>19</v>
      </c>
      <c r="O34" s="9"/>
      <c r="P34" s="9">
        <v>1</v>
      </c>
      <c r="Q34" s="9" t="s">
        <v>19</v>
      </c>
      <c r="R34" s="18">
        <v>17.7</v>
      </c>
      <c r="S34" s="9">
        <f t="shared" si="14"/>
        <v>13</v>
      </c>
      <c r="T34" s="9">
        <f t="shared" si="15"/>
        <v>6</v>
      </c>
      <c r="U34" s="9">
        <f t="shared" si="16"/>
        <v>7</v>
      </c>
      <c r="V34" s="9">
        <v>1</v>
      </c>
      <c r="W34" s="9">
        <v>3</v>
      </c>
      <c r="X34" s="9" t="s">
        <v>19</v>
      </c>
      <c r="Y34" s="9" t="s">
        <v>19</v>
      </c>
      <c r="Z34" s="9" t="s">
        <v>19</v>
      </c>
      <c r="AA34" s="9">
        <v>1</v>
      </c>
      <c r="AB34" s="9" t="s">
        <v>19</v>
      </c>
      <c r="AC34" s="9" t="s">
        <v>19</v>
      </c>
      <c r="AD34" s="9">
        <v>5</v>
      </c>
      <c r="AE34" s="9">
        <v>3</v>
      </c>
    </row>
    <row r="35" spans="1:31" ht="12.75" hidden="1" customHeight="1">
      <c r="A35" s="23"/>
      <c r="B35" s="16" t="s">
        <v>25</v>
      </c>
      <c r="C35" s="9">
        <f t="shared" si="13"/>
        <v>23</v>
      </c>
      <c r="D35" s="9">
        <f t="shared" si="17"/>
        <v>7</v>
      </c>
      <c r="E35" s="9">
        <f t="shared" si="18"/>
        <v>14</v>
      </c>
      <c r="F35" s="9">
        <v>1</v>
      </c>
      <c r="G35" s="9">
        <v>1</v>
      </c>
      <c r="H35" s="9" t="s">
        <v>20</v>
      </c>
      <c r="I35" s="9">
        <v>6</v>
      </c>
      <c r="J35" s="9">
        <v>13</v>
      </c>
      <c r="K35" s="9" t="s">
        <v>20</v>
      </c>
      <c r="L35" s="9" t="s">
        <v>20</v>
      </c>
      <c r="M35" s="9">
        <v>1</v>
      </c>
      <c r="N35" s="9" t="s">
        <v>20</v>
      </c>
      <c r="O35" s="9"/>
      <c r="P35" s="9" t="s">
        <v>20</v>
      </c>
      <c r="Q35" s="9">
        <v>1</v>
      </c>
      <c r="R35" s="18">
        <v>19.7</v>
      </c>
      <c r="S35" s="9">
        <f t="shared" si="14"/>
        <v>4</v>
      </c>
      <c r="T35" s="9">
        <f t="shared" si="15"/>
        <v>2</v>
      </c>
      <c r="U35" s="9">
        <f t="shared" si="16"/>
        <v>2</v>
      </c>
      <c r="V35" s="9">
        <v>1</v>
      </c>
      <c r="W35" s="9" t="s">
        <v>20</v>
      </c>
      <c r="X35" s="9" t="s">
        <v>20</v>
      </c>
      <c r="Y35" s="9">
        <v>1</v>
      </c>
      <c r="Z35" s="9" t="s">
        <v>20</v>
      </c>
      <c r="AA35" s="9" t="s">
        <v>20</v>
      </c>
      <c r="AB35" s="9" t="s">
        <v>20</v>
      </c>
      <c r="AC35" s="9" t="s">
        <v>20</v>
      </c>
      <c r="AD35" s="9">
        <v>1</v>
      </c>
      <c r="AE35" s="9">
        <v>1</v>
      </c>
    </row>
    <row r="36" spans="1:31" ht="12.75" hidden="1" customHeight="1">
      <c r="A36" s="23"/>
      <c r="B36" s="16" t="s">
        <v>26</v>
      </c>
      <c r="C36" s="9">
        <f t="shared" si="13"/>
        <v>46</v>
      </c>
      <c r="D36" s="9">
        <f t="shared" si="17"/>
        <v>21</v>
      </c>
      <c r="E36" s="9">
        <f t="shared" si="18"/>
        <v>17</v>
      </c>
      <c r="F36" s="9">
        <v>4</v>
      </c>
      <c r="G36" s="9">
        <v>4</v>
      </c>
      <c r="H36" s="9" t="s">
        <v>0</v>
      </c>
      <c r="I36" s="9">
        <v>17</v>
      </c>
      <c r="J36" s="9">
        <v>16</v>
      </c>
      <c r="K36" s="9" t="s">
        <v>0</v>
      </c>
      <c r="L36" s="9" t="s">
        <v>0</v>
      </c>
      <c r="M36" s="9">
        <v>4</v>
      </c>
      <c r="N36" s="9" t="s">
        <v>0</v>
      </c>
      <c r="O36" s="9"/>
      <c r="P36" s="9" t="s">
        <v>0</v>
      </c>
      <c r="Q36" s="9">
        <v>1</v>
      </c>
      <c r="R36" s="18">
        <v>14</v>
      </c>
      <c r="S36" s="9">
        <f t="shared" si="14"/>
        <v>12</v>
      </c>
      <c r="T36" s="9">
        <f t="shared" si="15"/>
        <v>5</v>
      </c>
      <c r="U36" s="9">
        <f t="shared" si="16"/>
        <v>7</v>
      </c>
      <c r="V36" s="9">
        <v>1</v>
      </c>
      <c r="W36" s="9">
        <v>4</v>
      </c>
      <c r="X36" s="9" t="s">
        <v>0</v>
      </c>
      <c r="Y36" s="9">
        <v>1</v>
      </c>
      <c r="Z36" s="9" t="s">
        <v>0</v>
      </c>
      <c r="AA36" s="9" t="s">
        <v>0</v>
      </c>
      <c r="AB36" s="9" t="s">
        <v>0</v>
      </c>
      <c r="AC36" s="9" t="s">
        <v>0</v>
      </c>
      <c r="AD36" s="9">
        <v>4</v>
      </c>
      <c r="AE36" s="9">
        <v>2</v>
      </c>
    </row>
    <row r="37" spans="1:31" ht="12.75" hidden="1" customHeight="1">
      <c r="A37" s="23">
        <v>12</v>
      </c>
      <c r="B37" s="16" t="s">
        <v>23</v>
      </c>
      <c r="C37" s="9">
        <f t="shared" si="13"/>
        <v>206</v>
      </c>
      <c r="D37" s="9">
        <f t="shared" si="17"/>
        <v>78</v>
      </c>
      <c r="E37" s="9">
        <f t="shared" si="18"/>
        <v>107</v>
      </c>
      <c r="F37" s="9">
        <v>10</v>
      </c>
      <c r="G37" s="9">
        <v>10</v>
      </c>
      <c r="H37" s="9" t="s">
        <v>75</v>
      </c>
      <c r="I37" s="9">
        <v>65</v>
      </c>
      <c r="J37" s="9">
        <v>97</v>
      </c>
      <c r="K37" s="9" t="s">
        <v>75</v>
      </c>
      <c r="L37" s="9" t="s">
        <v>75</v>
      </c>
      <c r="M37" s="9">
        <v>10</v>
      </c>
      <c r="N37" s="9">
        <v>1</v>
      </c>
      <c r="O37" s="9"/>
      <c r="P37" s="9">
        <v>3</v>
      </c>
      <c r="Q37" s="9">
        <v>10</v>
      </c>
      <c r="R37" s="18">
        <v>21</v>
      </c>
      <c r="S37" s="9">
        <f t="shared" si="14"/>
        <v>31</v>
      </c>
      <c r="T37" s="9">
        <f t="shared" si="15"/>
        <v>7</v>
      </c>
      <c r="U37" s="9">
        <f t="shared" si="16"/>
        <v>24</v>
      </c>
      <c r="V37" s="9">
        <v>1</v>
      </c>
      <c r="W37" s="9">
        <v>10</v>
      </c>
      <c r="X37" s="9" t="s">
        <v>75</v>
      </c>
      <c r="Y37" s="9">
        <v>1</v>
      </c>
      <c r="Z37" s="9" t="s">
        <v>75</v>
      </c>
      <c r="AA37" s="9" t="s">
        <v>75</v>
      </c>
      <c r="AB37" s="9" t="s">
        <v>75</v>
      </c>
      <c r="AC37" s="9">
        <v>3</v>
      </c>
      <c r="AD37" s="9">
        <v>6</v>
      </c>
      <c r="AE37" s="9">
        <v>10</v>
      </c>
    </row>
    <row r="38" spans="1:31" ht="12.75" hidden="1" customHeight="1">
      <c r="A38" s="23"/>
      <c r="B38" s="16" t="s">
        <v>24</v>
      </c>
      <c r="C38" s="9">
        <f t="shared" si="13"/>
        <v>53</v>
      </c>
      <c r="D38" s="9">
        <f t="shared" si="17"/>
        <v>21</v>
      </c>
      <c r="E38" s="9">
        <f t="shared" si="18"/>
        <v>24</v>
      </c>
      <c r="F38" s="9">
        <v>4</v>
      </c>
      <c r="G38" s="9">
        <v>3</v>
      </c>
      <c r="H38" s="9">
        <v>1</v>
      </c>
      <c r="I38" s="9">
        <v>18</v>
      </c>
      <c r="J38" s="9">
        <v>23</v>
      </c>
      <c r="K38" s="9" t="s">
        <v>19</v>
      </c>
      <c r="L38" s="9" t="s">
        <v>19</v>
      </c>
      <c r="M38" s="9">
        <v>4</v>
      </c>
      <c r="N38" s="9" t="s">
        <v>19</v>
      </c>
      <c r="O38" s="9"/>
      <c r="P38" s="9" t="s">
        <v>19</v>
      </c>
      <c r="Q38" s="9" t="s">
        <v>19</v>
      </c>
      <c r="R38" s="18">
        <v>18.100000000000001</v>
      </c>
      <c r="S38" s="9">
        <f t="shared" si="14"/>
        <v>13</v>
      </c>
      <c r="T38" s="9">
        <f t="shared" si="15"/>
        <v>6</v>
      </c>
      <c r="U38" s="9">
        <f t="shared" si="16"/>
        <v>7</v>
      </c>
      <c r="V38" s="9">
        <v>1</v>
      </c>
      <c r="W38" s="9">
        <v>3</v>
      </c>
      <c r="X38" s="9" t="s">
        <v>19</v>
      </c>
      <c r="Y38" s="9" t="s">
        <v>19</v>
      </c>
      <c r="Z38" s="9" t="s">
        <v>19</v>
      </c>
      <c r="AA38" s="9">
        <v>1</v>
      </c>
      <c r="AB38" s="9" t="s">
        <v>19</v>
      </c>
      <c r="AC38" s="9" t="s">
        <v>19</v>
      </c>
      <c r="AD38" s="9">
        <v>5</v>
      </c>
      <c r="AE38" s="9">
        <v>3</v>
      </c>
    </row>
    <row r="39" spans="1:31" ht="12.75" hidden="1" customHeight="1">
      <c r="A39" s="23"/>
      <c r="B39" s="16" t="s">
        <v>25</v>
      </c>
      <c r="C39" s="9">
        <f t="shared" si="13"/>
        <v>21</v>
      </c>
      <c r="D39" s="9">
        <f t="shared" si="17"/>
        <v>8</v>
      </c>
      <c r="E39" s="9">
        <f t="shared" si="18"/>
        <v>11</v>
      </c>
      <c r="F39" s="9">
        <v>1</v>
      </c>
      <c r="G39" s="9">
        <v>1</v>
      </c>
      <c r="H39" s="9" t="s">
        <v>20</v>
      </c>
      <c r="I39" s="9">
        <v>7</v>
      </c>
      <c r="J39" s="9">
        <v>11</v>
      </c>
      <c r="K39" s="9" t="s">
        <v>20</v>
      </c>
      <c r="L39" s="9" t="s">
        <v>20</v>
      </c>
      <c r="M39" s="9">
        <v>1</v>
      </c>
      <c r="N39" s="9" t="s">
        <v>20</v>
      </c>
      <c r="O39" s="9"/>
      <c r="P39" s="9" t="s">
        <v>20</v>
      </c>
      <c r="Q39" s="9" t="s">
        <v>20</v>
      </c>
      <c r="R39" s="18">
        <v>20.8</v>
      </c>
      <c r="S39" s="9">
        <f t="shared" si="14"/>
        <v>4</v>
      </c>
      <c r="T39" s="9">
        <f t="shared" si="15"/>
        <v>2</v>
      </c>
      <c r="U39" s="9">
        <f t="shared" si="16"/>
        <v>2</v>
      </c>
      <c r="V39" s="9">
        <v>1</v>
      </c>
      <c r="W39" s="9" t="s">
        <v>20</v>
      </c>
      <c r="X39" s="9" t="s">
        <v>20</v>
      </c>
      <c r="Y39" s="9">
        <v>1</v>
      </c>
      <c r="Z39" s="9" t="s">
        <v>20</v>
      </c>
      <c r="AA39" s="9" t="s">
        <v>20</v>
      </c>
      <c r="AB39" s="9" t="s">
        <v>20</v>
      </c>
      <c r="AC39" s="9" t="s">
        <v>20</v>
      </c>
      <c r="AD39" s="9">
        <v>1</v>
      </c>
      <c r="AE39" s="9">
        <v>1</v>
      </c>
    </row>
    <row r="40" spans="1:31" ht="12.75" hidden="1" customHeight="1">
      <c r="A40" s="23"/>
      <c r="B40" s="16" t="s">
        <v>26</v>
      </c>
      <c r="C40" s="9">
        <f t="shared" si="13"/>
        <v>45</v>
      </c>
      <c r="D40" s="9">
        <f t="shared" si="17"/>
        <v>18</v>
      </c>
      <c r="E40" s="9">
        <f t="shared" si="18"/>
        <v>19</v>
      </c>
      <c r="F40" s="9">
        <v>4</v>
      </c>
      <c r="G40" s="9">
        <v>4</v>
      </c>
      <c r="H40" s="9" t="s">
        <v>0</v>
      </c>
      <c r="I40" s="9">
        <v>14</v>
      </c>
      <c r="J40" s="9">
        <v>19</v>
      </c>
      <c r="K40" s="9" t="s">
        <v>0</v>
      </c>
      <c r="L40" s="9" t="s">
        <v>0</v>
      </c>
      <c r="M40" s="9">
        <v>4</v>
      </c>
      <c r="N40" s="9" t="s">
        <v>0</v>
      </c>
      <c r="O40" s="9"/>
      <c r="P40" s="9" t="s">
        <v>0</v>
      </c>
      <c r="Q40" s="9" t="s">
        <v>0</v>
      </c>
      <c r="R40" s="18">
        <v>14.2</v>
      </c>
      <c r="S40" s="9">
        <f t="shared" si="14"/>
        <v>12</v>
      </c>
      <c r="T40" s="9">
        <f t="shared" si="15"/>
        <v>5</v>
      </c>
      <c r="U40" s="9">
        <f t="shared" si="16"/>
        <v>7</v>
      </c>
      <c r="V40" s="9">
        <v>1</v>
      </c>
      <c r="W40" s="9">
        <v>4</v>
      </c>
      <c r="X40" s="9" t="s">
        <v>0</v>
      </c>
      <c r="Y40" s="9">
        <v>1</v>
      </c>
      <c r="Z40" s="9" t="s">
        <v>0</v>
      </c>
      <c r="AA40" s="9" t="s">
        <v>0</v>
      </c>
      <c r="AB40" s="9" t="s">
        <v>0</v>
      </c>
      <c r="AC40" s="9" t="s">
        <v>0</v>
      </c>
      <c r="AD40" s="9">
        <v>4</v>
      </c>
      <c r="AE40" s="9">
        <v>2</v>
      </c>
    </row>
    <row r="41" spans="1:31" ht="12.75" hidden="1" customHeight="1">
      <c r="A41" s="23">
        <v>13</v>
      </c>
      <c r="B41" s="16" t="s">
        <v>23</v>
      </c>
      <c r="C41" s="9">
        <v>211</v>
      </c>
      <c r="D41" s="9">
        <f t="shared" si="17"/>
        <v>76</v>
      </c>
      <c r="E41" s="9">
        <f t="shared" si="18"/>
        <v>114</v>
      </c>
      <c r="F41" s="9">
        <v>10</v>
      </c>
      <c r="G41" s="9">
        <v>10</v>
      </c>
      <c r="H41" s="9" t="s">
        <v>75</v>
      </c>
      <c r="I41" s="9">
        <v>62</v>
      </c>
      <c r="J41" s="9">
        <v>101</v>
      </c>
      <c r="K41" s="9" t="s">
        <v>75</v>
      </c>
      <c r="L41" s="9" t="s">
        <v>75</v>
      </c>
      <c r="M41" s="9">
        <v>10</v>
      </c>
      <c r="N41" s="9">
        <v>1</v>
      </c>
      <c r="O41" s="9"/>
      <c r="P41" s="9">
        <v>4</v>
      </c>
      <c r="Q41" s="9">
        <v>13</v>
      </c>
      <c r="R41" s="18">
        <v>20.399999999999999</v>
      </c>
      <c r="S41" s="9">
        <f t="shared" si="14"/>
        <v>31</v>
      </c>
      <c r="T41" s="9">
        <f t="shared" si="15"/>
        <v>7</v>
      </c>
      <c r="U41" s="9">
        <f t="shared" si="16"/>
        <v>24</v>
      </c>
      <c r="V41" s="9">
        <v>1</v>
      </c>
      <c r="W41" s="9">
        <v>9</v>
      </c>
      <c r="X41" s="9" t="s">
        <v>75</v>
      </c>
      <c r="Y41" s="9">
        <v>2</v>
      </c>
      <c r="Z41" s="9" t="s">
        <v>75</v>
      </c>
      <c r="AA41" s="9" t="s">
        <v>75</v>
      </c>
      <c r="AB41" s="9" t="s">
        <v>75</v>
      </c>
      <c r="AC41" s="9">
        <v>3</v>
      </c>
      <c r="AD41" s="9">
        <v>6</v>
      </c>
      <c r="AE41" s="9">
        <v>10</v>
      </c>
    </row>
    <row r="42" spans="1:31" ht="12.75" hidden="1" customHeight="1">
      <c r="A42" s="23"/>
      <c r="B42" s="16" t="s">
        <v>24</v>
      </c>
      <c r="C42" s="9">
        <f t="shared" si="13"/>
        <v>61</v>
      </c>
      <c r="D42" s="9">
        <f t="shared" si="17"/>
        <v>20</v>
      </c>
      <c r="E42" s="9">
        <f t="shared" si="18"/>
        <v>33</v>
      </c>
      <c r="F42" s="9">
        <v>4</v>
      </c>
      <c r="G42" s="9">
        <v>3</v>
      </c>
      <c r="H42" s="9">
        <v>1</v>
      </c>
      <c r="I42" s="9">
        <v>16</v>
      </c>
      <c r="J42" s="9">
        <v>25</v>
      </c>
      <c r="K42" s="9" t="s">
        <v>19</v>
      </c>
      <c r="L42" s="9" t="s">
        <v>19</v>
      </c>
      <c r="M42" s="9">
        <v>4</v>
      </c>
      <c r="N42" s="9" t="s">
        <v>19</v>
      </c>
      <c r="O42" s="9"/>
      <c r="P42" s="9">
        <v>1</v>
      </c>
      <c r="Q42" s="9">
        <v>7</v>
      </c>
      <c r="R42" s="18">
        <v>14.7</v>
      </c>
      <c r="S42" s="9">
        <f t="shared" si="14"/>
        <v>13</v>
      </c>
      <c r="T42" s="9">
        <f t="shared" si="15"/>
        <v>6</v>
      </c>
      <c r="U42" s="9">
        <f t="shared" si="16"/>
        <v>7</v>
      </c>
      <c r="V42" s="9">
        <v>1</v>
      </c>
      <c r="W42" s="9">
        <v>3</v>
      </c>
      <c r="X42" s="9" t="s">
        <v>19</v>
      </c>
      <c r="Y42" s="9" t="s">
        <v>19</v>
      </c>
      <c r="Z42" s="9" t="s">
        <v>19</v>
      </c>
      <c r="AA42" s="9">
        <v>1</v>
      </c>
      <c r="AB42" s="9" t="s">
        <v>19</v>
      </c>
      <c r="AC42" s="9" t="s">
        <v>19</v>
      </c>
      <c r="AD42" s="9">
        <v>5</v>
      </c>
      <c r="AE42" s="9">
        <v>3</v>
      </c>
    </row>
    <row r="43" spans="1:31" ht="12.75" hidden="1" customHeight="1">
      <c r="A43" s="23"/>
      <c r="B43" s="16" t="s">
        <v>25</v>
      </c>
      <c r="C43" s="9">
        <f t="shared" si="13"/>
        <v>24</v>
      </c>
      <c r="D43" s="9">
        <f t="shared" si="17"/>
        <v>10</v>
      </c>
      <c r="E43" s="9">
        <f t="shared" si="18"/>
        <v>12</v>
      </c>
      <c r="F43" s="9">
        <v>1</v>
      </c>
      <c r="G43" s="9">
        <v>1</v>
      </c>
      <c r="H43" s="9" t="s">
        <v>20</v>
      </c>
      <c r="I43" s="9">
        <v>8</v>
      </c>
      <c r="J43" s="9">
        <v>11</v>
      </c>
      <c r="K43" s="9" t="s">
        <v>20</v>
      </c>
      <c r="L43" s="9" t="s">
        <v>20</v>
      </c>
      <c r="M43" s="9">
        <v>1</v>
      </c>
      <c r="N43" s="9" t="s">
        <v>20</v>
      </c>
      <c r="O43" s="9"/>
      <c r="P43" s="9">
        <v>1</v>
      </c>
      <c r="Q43" s="9">
        <v>1</v>
      </c>
      <c r="R43" s="18">
        <v>18.100000000000001</v>
      </c>
      <c r="S43" s="9">
        <f t="shared" si="14"/>
        <v>4</v>
      </c>
      <c r="T43" s="9">
        <f t="shared" si="15"/>
        <v>1</v>
      </c>
      <c r="U43" s="9">
        <f t="shared" si="16"/>
        <v>3</v>
      </c>
      <c r="V43" s="9" t="s">
        <v>20</v>
      </c>
      <c r="W43" s="9">
        <v>1</v>
      </c>
      <c r="X43" s="9" t="s">
        <v>20</v>
      </c>
      <c r="Y43" s="9">
        <v>1</v>
      </c>
      <c r="Z43" s="9" t="s">
        <v>20</v>
      </c>
      <c r="AA43" s="9" t="s">
        <v>20</v>
      </c>
      <c r="AB43" s="9" t="s">
        <v>20</v>
      </c>
      <c r="AC43" s="9" t="s">
        <v>20</v>
      </c>
      <c r="AD43" s="9">
        <v>1</v>
      </c>
      <c r="AE43" s="9">
        <v>1</v>
      </c>
    </row>
    <row r="44" spans="1:31" ht="12.75" hidden="1" customHeight="1">
      <c r="A44" s="23"/>
      <c r="B44" s="16" t="s">
        <v>26</v>
      </c>
      <c r="C44" s="9">
        <f t="shared" si="13"/>
        <v>47</v>
      </c>
      <c r="D44" s="9">
        <f t="shared" si="17"/>
        <v>15</v>
      </c>
      <c r="E44" s="9">
        <f t="shared" si="18"/>
        <v>24</v>
      </c>
      <c r="F44" s="9">
        <v>4</v>
      </c>
      <c r="G44" s="9">
        <v>3</v>
      </c>
      <c r="H44" s="9">
        <v>1</v>
      </c>
      <c r="I44" s="9">
        <v>12</v>
      </c>
      <c r="J44" s="9">
        <v>20</v>
      </c>
      <c r="K44" s="9" t="s">
        <v>0</v>
      </c>
      <c r="L44" s="9" t="s">
        <v>0</v>
      </c>
      <c r="M44" s="9">
        <v>4</v>
      </c>
      <c r="N44" s="9" t="s">
        <v>0</v>
      </c>
      <c r="O44" s="9"/>
      <c r="P44" s="9" t="s">
        <v>0</v>
      </c>
      <c r="Q44" s="9">
        <v>3</v>
      </c>
      <c r="R44" s="18">
        <v>13.3</v>
      </c>
      <c r="S44" s="9">
        <f t="shared" si="14"/>
        <v>11</v>
      </c>
      <c r="T44" s="9">
        <f t="shared" si="15"/>
        <v>5</v>
      </c>
      <c r="U44" s="9">
        <f t="shared" si="16"/>
        <v>6</v>
      </c>
      <c r="V44" s="9">
        <v>1</v>
      </c>
      <c r="W44" s="9">
        <v>3</v>
      </c>
      <c r="X44" s="9" t="s">
        <v>0</v>
      </c>
      <c r="Y44" s="9">
        <v>1</v>
      </c>
      <c r="Z44" s="9" t="s">
        <v>0</v>
      </c>
      <c r="AA44" s="9" t="s">
        <v>0</v>
      </c>
      <c r="AB44" s="9" t="s">
        <v>0</v>
      </c>
      <c r="AC44" s="9" t="s">
        <v>0</v>
      </c>
      <c r="AD44" s="9">
        <v>4</v>
      </c>
      <c r="AE44" s="9">
        <v>2</v>
      </c>
    </row>
    <row r="45" spans="1:31" ht="12.75" hidden="1" customHeight="1">
      <c r="A45" s="23">
        <v>14</v>
      </c>
      <c r="B45" s="16" t="s">
        <v>23</v>
      </c>
      <c r="C45" s="9">
        <f t="shared" si="13"/>
        <v>213</v>
      </c>
      <c r="D45" s="9">
        <f t="shared" si="17"/>
        <v>80</v>
      </c>
      <c r="E45" s="9">
        <f t="shared" si="18"/>
        <v>111</v>
      </c>
      <c r="F45" s="9">
        <v>10</v>
      </c>
      <c r="G45" s="9">
        <v>10</v>
      </c>
      <c r="H45" s="9" t="s">
        <v>75</v>
      </c>
      <c r="I45" s="9">
        <v>67</v>
      </c>
      <c r="J45" s="9">
        <v>101</v>
      </c>
      <c r="K45" s="9" t="s">
        <v>75</v>
      </c>
      <c r="L45" s="9" t="s">
        <v>75</v>
      </c>
      <c r="M45" s="9">
        <v>10</v>
      </c>
      <c r="N45" s="9">
        <v>2</v>
      </c>
      <c r="O45" s="9"/>
      <c r="P45" s="9">
        <v>3</v>
      </c>
      <c r="Q45" s="9">
        <v>10</v>
      </c>
      <c r="R45" s="18">
        <v>20.2</v>
      </c>
      <c r="S45" s="9">
        <f t="shared" si="14"/>
        <v>31</v>
      </c>
      <c r="T45" s="9">
        <f t="shared" si="15"/>
        <v>7</v>
      </c>
      <c r="U45" s="9">
        <f t="shared" si="16"/>
        <v>24</v>
      </c>
      <c r="V45" s="9">
        <v>1</v>
      </c>
      <c r="W45" s="9">
        <v>10</v>
      </c>
      <c r="X45" s="9" t="s">
        <v>75</v>
      </c>
      <c r="Y45" s="9">
        <v>1</v>
      </c>
      <c r="Z45" s="9" t="s">
        <v>75</v>
      </c>
      <c r="AA45" s="9" t="s">
        <v>75</v>
      </c>
      <c r="AB45" s="9" t="s">
        <v>75</v>
      </c>
      <c r="AC45" s="9">
        <v>3</v>
      </c>
      <c r="AD45" s="9">
        <v>6</v>
      </c>
      <c r="AE45" s="9">
        <v>10</v>
      </c>
    </row>
    <row r="46" spans="1:31" ht="12.75" hidden="1" customHeight="1">
      <c r="A46" s="23"/>
      <c r="B46" s="16" t="s">
        <v>24</v>
      </c>
      <c r="C46" s="9">
        <f t="shared" si="13"/>
        <v>61</v>
      </c>
      <c r="D46" s="9">
        <f t="shared" si="17"/>
        <v>20</v>
      </c>
      <c r="E46" s="9">
        <f t="shared" si="18"/>
        <v>33</v>
      </c>
      <c r="F46" s="9">
        <v>4</v>
      </c>
      <c r="G46" s="9">
        <v>3</v>
      </c>
      <c r="H46" s="9">
        <v>1</v>
      </c>
      <c r="I46" s="9">
        <v>16</v>
      </c>
      <c r="J46" s="9">
        <v>25</v>
      </c>
      <c r="K46" s="9" t="s">
        <v>19</v>
      </c>
      <c r="L46" s="9" t="s">
        <v>19</v>
      </c>
      <c r="M46" s="9">
        <v>4</v>
      </c>
      <c r="N46" s="9" t="s">
        <v>19</v>
      </c>
      <c r="O46" s="9"/>
      <c r="P46" s="9">
        <v>1</v>
      </c>
      <c r="Q46" s="9">
        <v>7</v>
      </c>
      <c r="R46" s="18">
        <v>14.9</v>
      </c>
      <c r="S46" s="9">
        <f t="shared" si="14"/>
        <v>13</v>
      </c>
      <c r="T46" s="9">
        <f t="shared" si="15"/>
        <v>6</v>
      </c>
      <c r="U46" s="9">
        <f t="shared" si="16"/>
        <v>7</v>
      </c>
      <c r="V46" s="9">
        <v>1</v>
      </c>
      <c r="W46" s="9">
        <v>3</v>
      </c>
      <c r="X46" s="9" t="s">
        <v>19</v>
      </c>
      <c r="Y46" s="9" t="s">
        <v>19</v>
      </c>
      <c r="Z46" s="9" t="s">
        <v>19</v>
      </c>
      <c r="AA46" s="9">
        <v>1</v>
      </c>
      <c r="AB46" s="9" t="s">
        <v>19</v>
      </c>
      <c r="AC46" s="9" t="s">
        <v>19</v>
      </c>
      <c r="AD46" s="9">
        <v>5</v>
      </c>
      <c r="AE46" s="9">
        <v>3</v>
      </c>
    </row>
    <row r="47" spans="1:31" ht="12.75" hidden="1" customHeight="1">
      <c r="A47" s="23"/>
      <c r="B47" s="16" t="s">
        <v>25</v>
      </c>
      <c r="C47" s="9">
        <f t="shared" si="13"/>
        <v>23</v>
      </c>
      <c r="D47" s="9">
        <f t="shared" si="17"/>
        <v>8</v>
      </c>
      <c r="E47" s="9">
        <f t="shared" si="18"/>
        <v>13</v>
      </c>
      <c r="F47" s="9">
        <v>1</v>
      </c>
      <c r="G47" s="9">
        <v>1</v>
      </c>
      <c r="H47" s="9" t="s">
        <v>20</v>
      </c>
      <c r="I47" s="9">
        <v>7</v>
      </c>
      <c r="J47" s="9">
        <v>11</v>
      </c>
      <c r="K47" s="9" t="s">
        <v>20</v>
      </c>
      <c r="L47" s="9" t="s">
        <v>20</v>
      </c>
      <c r="M47" s="9">
        <v>1</v>
      </c>
      <c r="N47" s="9" t="s">
        <v>20</v>
      </c>
      <c r="O47" s="9"/>
      <c r="P47" s="9" t="s">
        <v>20</v>
      </c>
      <c r="Q47" s="9">
        <v>2</v>
      </c>
      <c r="R47" s="18">
        <v>17.8</v>
      </c>
      <c r="S47" s="9">
        <f t="shared" si="14"/>
        <v>7</v>
      </c>
      <c r="T47" s="9">
        <f t="shared" si="15"/>
        <v>3</v>
      </c>
      <c r="U47" s="9">
        <f t="shared" si="16"/>
        <v>4</v>
      </c>
      <c r="V47" s="9" t="s">
        <v>20</v>
      </c>
      <c r="W47" s="9">
        <v>1</v>
      </c>
      <c r="X47" s="9" t="s">
        <v>20</v>
      </c>
      <c r="Y47" s="9">
        <v>1</v>
      </c>
      <c r="Z47" s="9">
        <v>1</v>
      </c>
      <c r="AA47" s="9" t="s">
        <v>20</v>
      </c>
      <c r="AB47" s="9" t="s">
        <v>20</v>
      </c>
      <c r="AC47" s="9" t="s">
        <v>20</v>
      </c>
      <c r="AD47" s="9">
        <v>2</v>
      </c>
      <c r="AE47" s="9">
        <v>2</v>
      </c>
    </row>
    <row r="48" spans="1:31" ht="12.75" hidden="1" customHeight="1">
      <c r="A48" s="23"/>
      <c r="B48" s="16" t="s">
        <v>26</v>
      </c>
      <c r="C48" s="9">
        <f t="shared" si="13"/>
        <v>48</v>
      </c>
      <c r="D48" s="9">
        <f t="shared" si="17"/>
        <v>15</v>
      </c>
      <c r="E48" s="9">
        <f t="shared" si="18"/>
        <v>25</v>
      </c>
      <c r="F48" s="9">
        <v>4</v>
      </c>
      <c r="G48" s="9">
        <v>3</v>
      </c>
      <c r="H48" s="9">
        <v>1</v>
      </c>
      <c r="I48" s="9">
        <v>12</v>
      </c>
      <c r="J48" s="9">
        <v>20</v>
      </c>
      <c r="K48" s="9" t="s">
        <v>0</v>
      </c>
      <c r="L48" s="9" t="s">
        <v>0</v>
      </c>
      <c r="M48" s="9">
        <v>4</v>
      </c>
      <c r="N48" s="9" t="s">
        <v>0</v>
      </c>
      <c r="O48" s="9"/>
      <c r="P48" s="9" t="s">
        <v>0</v>
      </c>
      <c r="Q48" s="9">
        <v>4</v>
      </c>
      <c r="R48" s="18">
        <v>12.9</v>
      </c>
      <c r="S48" s="9">
        <f t="shared" si="14"/>
        <v>11</v>
      </c>
      <c r="T48" s="9">
        <f t="shared" si="15"/>
        <v>5</v>
      </c>
      <c r="U48" s="9">
        <f t="shared" si="16"/>
        <v>6</v>
      </c>
      <c r="V48" s="9">
        <v>1</v>
      </c>
      <c r="W48" s="9">
        <v>3</v>
      </c>
      <c r="X48" s="9" t="s">
        <v>0</v>
      </c>
      <c r="Y48" s="9">
        <v>1</v>
      </c>
      <c r="Z48" s="9" t="s">
        <v>0</v>
      </c>
      <c r="AA48" s="9" t="s">
        <v>0</v>
      </c>
      <c r="AB48" s="9" t="s">
        <v>0</v>
      </c>
      <c r="AC48" s="9" t="s">
        <v>0</v>
      </c>
      <c r="AD48" s="9">
        <v>4</v>
      </c>
      <c r="AE48" s="9">
        <v>2</v>
      </c>
    </row>
    <row r="49" spans="1:31" ht="12.75" hidden="1" customHeight="1">
      <c r="A49" s="23">
        <v>15</v>
      </c>
      <c r="B49" s="16" t="s">
        <v>23</v>
      </c>
      <c r="C49" s="9">
        <f t="shared" si="13"/>
        <v>221</v>
      </c>
      <c r="D49" s="9">
        <f t="shared" si="17"/>
        <v>80</v>
      </c>
      <c r="E49" s="9">
        <f t="shared" si="18"/>
        <v>120</v>
      </c>
      <c r="F49" s="9">
        <v>10</v>
      </c>
      <c r="G49" s="9">
        <v>10</v>
      </c>
      <c r="H49" s="9" t="s">
        <v>75</v>
      </c>
      <c r="I49" s="9">
        <v>67</v>
      </c>
      <c r="J49" s="9">
        <v>107</v>
      </c>
      <c r="K49" s="9" t="s">
        <v>75</v>
      </c>
      <c r="L49" s="9" t="s">
        <v>75</v>
      </c>
      <c r="M49" s="9">
        <v>10</v>
      </c>
      <c r="N49" s="9">
        <v>1</v>
      </c>
      <c r="O49" s="9"/>
      <c r="P49" s="9">
        <v>3</v>
      </c>
      <c r="Q49" s="9">
        <v>13</v>
      </c>
      <c r="R49" s="18">
        <v>19.600000000000001</v>
      </c>
      <c r="S49" s="9">
        <f t="shared" si="14"/>
        <v>35</v>
      </c>
      <c r="T49" s="9">
        <f t="shared" si="15"/>
        <v>12</v>
      </c>
      <c r="U49" s="9">
        <f t="shared" si="16"/>
        <v>23</v>
      </c>
      <c r="V49" s="9">
        <v>4</v>
      </c>
      <c r="W49" s="9">
        <v>6</v>
      </c>
      <c r="X49" s="9" t="s">
        <v>75</v>
      </c>
      <c r="Y49" s="9">
        <v>2</v>
      </c>
      <c r="Z49" s="9">
        <v>2</v>
      </c>
      <c r="AA49" s="9" t="s">
        <v>75</v>
      </c>
      <c r="AB49" s="9" t="s">
        <v>75</v>
      </c>
      <c r="AC49" s="9">
        <v>3</v>
      </c>
      <c r="AD49" s="9">
        <v>6</v>
      </c>
      <c r="AE49" s="9">
        <v>12</v>
      </c>
    </row>
    <row r="50" spans="1:31" ht="12.75" hidden="1" customHeight="1">
      <c r="A50" s="23"/>
      <c r="B50" s="16" t="s">
        <v>24</v>
      </c>
      <c r="C50" s="9">
        <f t="shared" si="13"/>
        <v>62</v>
      </c>
      <c r="D50" s="9">
        <f t="shared" si="17"/>
        <v>22</v>
      </c>
      <c r="E50" s="9">
        <f t="shared" si="18"/>
        <v>32</v>
      </c>
      <c r="F50" s="9">
        <v>4</v>
      </c>
      <c r="G50" s="9">
        <v>3</v>
      </c>
      <c r="H50" s="9">
        <v>1</v>
      </c>
      <c r="I50" s="9">
        <v>18</v>
      </c>
      <c r="J50" s="9">
        <v>25</v>
      </c>
      <c r="K50" s="9" t="s">
        <v>19</v>
      </c>
      <c r="L50" s="9" t="s">
        <v>19</v>
      </c>
      <c r="M50" s="9">
        <v>4</v>
      </c>
      <c r="N50" s="9" t="s">
        <v>19</v>
      </c>
      <c r="O50" s="9"/>
      <c r="P50" s="9">
        <v>1</v>
      </c>
      <c r="Q50" s="9">
        <v>6</v>
      </c>
      <c r="R50" s="18">
        <v>14.7</v>
      </c>
      <c r="S50" s="9">
        <f t="shared" si="14"/>
        <v>12</v>
      </c>
      <c r="T50" s="9">
        <f t="shared" si="15"/>
        <v>5</v>
      </c>
      <c r="U50" s="9">
        <f t="shared" si="16"/>
        <v>7</v>
      </c>
      <c r="V50" s="9">
        <v>1</v>
      </c>
      <c r="W50" s="9">
        <v>3</v>
      </c>
      <c r="X50" s="9" t="s">
        <v>19</v>
      </c>
      <c r="Y50" s="9" t="s">
        <v>19</v>
      </c>
      <c r="Z50" s="9" t="s">
        <v>19</v>
      </c>
      <c r="AA50" s="9">
        <v>1</v>
      </c>
      <c r="AB50" s="9" t="s">
        <v>19</v>
      </c>
      <c r="AC50" s="9" t="s">
        <v>19</v>
      </c>
      <c r="AD50" s="9">
        <v>4</v>
      </c>
      <c r="AE50" s="9">
        <v>3</v>
      </c>
    </row>
    <row r="51" spans="1:31" ht="12.75" hidden="1" customHeight="1">
      <c r="A51" s="23"/>
      <c r="B51" s="16" t="s">
        <v>25</v>
      </c>
      <c r="C51" s="9">
        <f t="shared" si="13"/>
        <v>22</v>
      </c>
      <c r="D51" s="9">
        <f t="shared" si="17"/>
        <v>6</v>
      </c>
      <c r="E51" s="9">
        <f t="shared" si="18"/>
        <v>13</v>
      </c>
      <c r="F51" s="9">
        <v>1</v>
      </c>
      <c r="G51" s="9">
        <v>1</v>
      </c>
      <c r="H51" s="9" t="s">
        <v>20</v>
      </c>
      <c r="I51" s="9">
        <v>5</v>
      </c>
      <c r="J51" s="9">
        <v>11</v>
      </c>
      <c r="K51" s="9" t="s">
        <v>20</v>
      </c>
      <c r="L51" s="9" t="s">
        <v>20</v>
      </c>
      <c r="M51" s="9">
        <v>1</v>
      </c>
      <c r="N51" s="9">
        <v>1</v>
      </c>
      <c r="O51" s="9"/>
      <c r="P51" s="9" t="s">
        <v>20</v>
      </c>
      <c r="Q51" s="9">
        <v>2</v>
      </c>
      <c r="R51" s="18">
        <v>17.899999999999999</v>
      </c>
      <c r="S51" s="9">
        <f t="shared" si="14"/>
        <v>6</v>
      </c>
      <c r="T51" s="9">
        <f t="shared" si="15"/>
        <v>3</v>
      </c>
      <c r="U51" s="9">
        <f t="shared" si="16"/>
        <v>3</v>
      </c>
      <c r="V51" s="9" t="s">
        <v>20</v>
      </c>
      <c r="W51" s="9">
        <v>1</v>
      </c>
      <c r="X51" s="9" t="s">
        <v>20</v>
      </c>
      <c r="Y51" s="9">
        <v>1</v>
      </c>
      <c r="Z51" s="9">
        <v>1</v>
      </c>
      <c r="AA51" s="9" t="s">
        <v>20</v>
      </c>
      <c r="AB51" s="9" t="s">
        <v>20</v>
      </c>
      <c r="AC51" s="9" t="s">
        <v>20</v>
      </c>
      <c r="AD51" s="9">
        <v>2</v>
      </c>
      <c r="AE51" s="9">
        <v>1</v>
      </c>
    </row>
    <row r="52" spans="1:31" ht="12.75" hidden="1" customHeight="1">
      <c r="A52" s="23"/>
      <c r="B52" s="16" t="s">
        <v>26</v>
      </c>
      <c r="C52" s="9">
        <f t="shared" si="13"/>
        <v>48</v>
      </c>
      <c r="D52" s="9">
        <f t="shared" si="17"/>
        <v>15</v>
      </c>
      <c r="E52" s="9">
        <f t="shared" si="18"/>
        <v>24</v>
      </c>
      <c r="F52" s="9">
        <v>4</v>
      </c>
      <c r="G52" s="9">
        <v>3</v>
      </c>
      <c r="H52" s="9">
        <v>1</v>
      </c>
      <c r="I52" s="9">
        <v>12</v>
      </c>
      <c r="J52" s="9">
        <v>19</v>
      </c>
      <c r="K52" s="9" t="s">
        <v>0</v>
      </c>
      <c r="L52" s="9" t="s">
        <v>0</v>
      </c>
      <c r="M52" s="9">
        <v>4</v>
      </c>
      <c r="N52" s="9">
        <v>1</v>
      </c>
      <c r="O52" s="9"/>
      <c r="P52" s="9" t="s">
        <v>0</v>
      </c>
      <c r="Q52" s="9">
        <v>4</v>
      </c>
      <c r="R52" s="18">
        <v>13</v>
      </c>
      <c r="S52" s="9">
        <f t="shared" si="14"/>
        <v>11</v>
      </c>
      <c r="T52" s="9">
        <f t="shared" si="15"/>
        <v>5</v>
      </c>
      <c r="U52" s="9">
        <f t="shared" si="16"/>
        <v>6</v>
      </c>
      <c r="V52" s="9">
        <v>1</v>
      </c>
      <c r="W52" s="9">
        <v>3</v>
      </c>
      <c r="X52" s="9" t="s">
        <v>0</v>
      </c>
      <c r="Y52" s="9">
        <v>1</v>
      </c>
      <c r="Z52" s="9" t="s">
        <v>0</v>
      </c>
      <c r="AA52" s="9" t="s">
        <v>0</v>
      </c>
      <c r="AB52" s="9" t="s">
        <v>0</v>
      </c>
      <c r="AC52" s="9" t="s">
        <v>0</v>
      </c>
      <c r="AD52" s="9">
        <v>4</v>
      </c>
      <c r="AE52" s="9">
        <v>2</v>
      </c>
    </row>
    <row r="53" spans="1:31" ht="12.75" hidden="1" customHeight="1">
      <c r="A53" s="23">
        <v>16</v>
      </c>
      <c r="B53" s="16" t="s">
        <v>23</v>
      </c>
      <c r="C53" s="9">
        <f t="shared" si="13"/>
        <v>231</v>
      </c>
      <c r="D53" s="9">
        <f t="shared" si="17"/>
        <v>91</v>
      </c>
      <c r="E53" s="9">
        <f t="shared" si="18"/>
        <v>119</v>
      </c>
      <c r="F53" s="9">
        <v>10</v>
      </c>
      <c r="G53" s="9">
        <v>9</v>
      </c>
      <c r="H53" s="9">
        <v>1</v>
      </c>
      <c r="I53" s="9">
        <v>77</v>
      </c>
      <c r="J53" s="9">
        <v>106</v>
      </c>
      <c r="K53" s="9" t="s">
        <v>75</v>
      </c>
      <c r="L53" s="9" t="s">
        <v>75</v>
      </c>
      <c r="M53" s="9">
        <v>10</v>
      </c>
      <c r="N53" s="9">
        <v>1</v>
      </c>
      <c r="O53" s="9"/>
      <c r="P53" s="9">
        <v>5</v>
      </c>
      <c r="Q53" s="9">
        <v>12</v>
      </c>
      <c r="R53" s="18">
        <v>18.899999999999999</v>
      </c>
      <c r="S53" s="9">
        <f t="shared" si="14"/>
        <v>34</v>
      </c>
      <c r="T53" s="9">
        <f t="shared" si="15"/>
        <v>11</v>
      </c>
      <c r="U53" s="9">
        <f t="shared" si="16"/>
        <v>23</v>
      </c>
      <c r="V53" s="9">
        <v>4</v>
      </c>
      <c r="W53" s="9">
        <v>6</v>
      </c>
      <c r="X53" s="9" t="s">
        <v>75</v>
      </c>
      <c r="Y53" s="9">
        <v>1</v>
      </c>
      <c r="Z53" s="9">
        <v>1</v>
      </c>
      <c r="AA53" s="9">
        <v>1</v>
      </c>
      <c r="AB53" s="9" t="s">
        <v>75</v>
      </c>
      <c r="AC53" s="9">
        <v>3</v>
      </c>
      <c r="AD53" s="9">
        <v>6</v>
      </c>
      <c r="AE53" s="9">
        <v>12</v>
      </c>
    </row>
    <row r="54" spans="1:31" ht="12.75" hidden="1" customHeight="1">
      <c r="A54" s="23"/>
      <c r="B54" s="16" t="s">
        <v>24</v>
      </c>
      <c r="C54" s="9">
        <f t="shared" si="13"/>
        <v>62</v>
      </c>
      <c r="D54" s="9">
        <f t="shared" si="17"/>
        <v>22</v>
      </c>
      <c r="E54" s="9">
        <f t="shared" si="18"/>
        <v>32</v>
      </c>
      <c r="F54" s="9">
        <v>4</v>
      </c>
      <c r="G54" s="9">
        <v>3</v>
      </c>
      <c r="H54" s="9">
        <v>1</v>
      </c>
      <c r="I54" s="9">
        <v>17</v>
      </c>
      <c r="J54" s="9">
        <v>25</v>
      </c>
      <c r="K54" s="9" t="s">
        <v>19</v>
      </c>
      <c r="L54" s="9" t="s">
        <v>19</v>
      </c>
      <c r="M54" s="9">
        <v>4</v>
      </c>
      <c r="N54" s="9" t="s">
        <v>19</v>
      </c>
      <c r="O54" s="9"/>
      <c r="P54" s="9">
        <v>2</v>
      </c>
      <c r="Q54" s="9">
        <v>6</v>
      </c>
      <c r="R54" s="18">
        <v>14.8</v>
      </c>
      <c r="S54" s="9">
        <f t="shared" si="14"/>
        <v>12</v>
      </c>
      <c r="T54" s="9">
        <f t="shared" si="15"/>
        <v>5</v>
      </c>
      <c r="U54" s="9">
        <f t="shared" si="16"/>
        <v>7</v>
      </c>
      <c r="V54" s="9">
        <v>1</v>
      </c>
      <c r="W54" s="9">
        <v>3</v>
      </c>
      <c r="X54" s="9" t="s">
        <v>19</v>
      </c>
      <c r="Y54" s="9" t="s">
        <v>19</v>
      </c>
      <c r="Z54" s="9" t="s">
        <v>19</v>
      </c>
      <c r="AA54" s="9">
        <v>1</v>
      </c>
      <c r="AB54" s="9" t="s">
        <v>19</v>
      </c>
      <c r="AC54" s="9" t="s">
        <v>19</v>
      </c>
      <c r="AD54" s="9">
        <v>4</v>
      </c>
      <c r="AE54" s="9">
        <v>3</v>
      </c>
    </row>
    <row r="55" spans="1:31" ht="12.75" hidden="1" customHeight="1">
      <c r="A55" s="23"/>
      <c r="B55" s="16" t="s">
        <v>25</v>
      </c>
      <c r="C55" s="9">
        <f t="shared" si="13"/>
        <v>23</v>
      </c>
      <c r="D55" s="9">
        <f t="shared" si="17"/>
        <v>8</v>
      </c>
      <c r="E55" s="9">
        <f t="shared" si="18"/>
        <v>12</v>
      </c>
      <c r="F55" s="9">
        <v>1</v>
      </c>
      <c r="G55" s="9">
        <v>1</v>
      </c>
      <c r="H55" s="9" t="s">
        <v>20</v>
      </c>
      <c r="I55" s="9">
        <v>6</v>
      </c>
      <c r="J55" s="9">
        <v>11</v>
      </c>
      <c r="K55" s="9" t="s">
        <v>20</v>
      </c>
      <c r="L55" s="9" t="s">
        <v>20</v>
      </c>
      <c r="M55" s="9">
        <v>1</v>
      </c>
      <c r="N55" s="9">
        <v>1</v>
      </c>
      <c r="O55" s="9"/>
      <c r="P55" s="9">
        <v>1</v>
      </c>
      <c r="Q55" s="9">
        <v>1</v>
      </c>
      <c r="R55" s="18">
        <v>17.2</v>
      </c>
      <c r="S55" s="9">
        <f t="shared" si="14"/>
        <v>5</v>
      </c>
      <c r="T55" s="9">
        <f t="shared" si="15"/>
        <v>2</v>
      </c>
      <c r="U55" s="9">
        <f t="shared" si="16"/>
        <v>3</v>
      </c>
      <c r="V55" s="9" t="s">
        <v>20</v>
      </c>
      <c r="W55" s="9">
        <v>1</v>
      </c>
      <c r="X55" s="9" t="s">
        <v>20</v>
      </c>
      <c r="Y55" s="9">
        <v>1</v>
      </c>
      <c r="Z55" s="9" t="s">
        <v>20</v>
      </c>
      <c r="AA55" s="9" t="s">
        <v>20</v>
      </c>
      <c r="AB55" s="9" t="s">
        <v>20</v>
      </c>
      <c r="AC55" s="9" t="s">
        <v>20</v>
      </c>
      <c r="AD55" s="9">
        <v>2</v>
      </c>
      <c r="AE55" s="9">
        <v>1</v>
      </c>
    </row>
    <row r="56" spans="1:31" ht="12.75" hidden="1" customHeight="1">
      <c r="A56" s="23"/>
      <c r="B56" s="16" t="s">
        <v>26</v>
      </c>
      <c r="C56" s="9">
        <f t="shared" si="13"/>
        <v>47</v>
      </c>
      <c r="D56" s="9">
        <f t="shared" si="17"/>
        <v>15</v>
      </c>
      <c r="E56" s="9">
        <f t="shared" si="18"/>
        <v>24</v>
      </c>
      <c r="F56" s="9">
        <v>4</v>
      </c>
      <c r="G56" s="9">
        <v>3</v>
      </c>
      <c r="H56" s="9">
        <v>1</v>
      </c>
      <c r="I56" s="9">
        <v>12</v>
      </c>
      <c r="J56" s="9">
        <v>18</v>
      </c>
      <c r="K56" s="9" t="s">
        <v>0</v>
      </c>
      <c r="L56" s="9" t="s">
        <v>0</v>
      </c>
      <c r="M56" s="9">
        <v>4</v>
      </c>
      <c r="N56" s="9" t="s">
        <v>0</v>
      </c>
      <c r="O56" s="9"/>
      <c r="P56" s="9" t="s">
        <v>0</v>
      </c>
      <c r="Q56" s="9">
        <v>5</v>
      </c>
      <c r="R56" s="18">
        <v>12.7</v>
      </c>
      <c r="S56" s="9">
        <f t="shared" si="14"/>
        <v>9</v>
      </c>
      <c r="T56" s="9">
        <f t="shared" si="15"/>
        <v>6</v>
      </c>
      <c r="U56" s="9">
        <f t="shared" si="16"/>
        <v>3</v>
      </c>
      <c r="V56" s="9">
        <v>2</v>
      </c>
      <c r="W56" s="9">
        <v>2</v>
      </c>
      <c r="X56" s="9" t="s">
        <v>0</v>
      </c>
      <c r="Y56" s="9" t="s">
        <v>0</v>
      </c>
      <c r="Z56" s="9" t="s">
        <v>0</v>
      </c>
      <c r="AA56" s="9" t="s">
        <v>0</v>
      </c>
      <c r="AB56" s="9" t="s">
        <v>0</v>
      </c>
      <c r="AC56" s="9" t="s">
        <v>0</v>
      </c>
      <c r="AD56" s="9">
        <v>4</v>
      </c>
      <c r="AE56" s="9">
        <v>1</v>
      </c>
    </row>
    <row r="57" spans="1:31" ht="24" hidden="1" customHeight="1">
      <c r="A57" s="8">
        <v>17</v>
      </c>
      <c r="B57" s="8" t="s">
        <v>23</v>
      </c>
      <c r="C57" s="9">
        <f t="shared" si="13"/>
        <v>0</v>
      </c>
      <c r="D57" s="9">
        <f>SUM(G57,I57,K57,P57)</f>
        <v>0</v>
      </c>
      <c r="E57" s="9">
        <f>SUM(H57,J57,L57,Q57)</f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18"/>
      <c r="S57" s="9">
        <f>SUM(T57:U57)</f>
        <v>0</v>
      </c>
      <c r="T57" s="9">
        <f>SUM(V57,X57,Z57,AB57,AD57)</f>
        <v>0</v>
      </c>
      <c r="U57" s="9">
        <f>SUM(W57,Y57,AA57,AC57,AE57)</f>
        <v>0</v>
      </c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6.75" hidden="1" customHeight="1">
      <c r="A58" s="10"/>
      <c r="B58" s="11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18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ht="6.75" hidden="1" customHeight="1">
      <c r="A59" s="10"/>
      <c r="B59" s="11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hidden="1">
      <c r="A60" s="12" t="s">
        <v>33</v>
      </c>
      <c r="B60" s="8" t="s">
        <v>52</v>
      </c>
      <c r="C60" s="9">
        <f t="shared" ref="C60:C78" si="19">SUM(F60:Q60)</f>
        <v>46</v>
      </c>
      <c r="D60" s="9">
        <f>SUM(G60,I60,K60,P60)</f>
        <v>18</v>
      </c>
      <c r="E60" s="9">
        <f>SUM(H60,J60,L60,Q60)</f>
        <v>25</v>
      </c>
      <c r="F60" s="9">
        <v>1</v>
      </c>
      <c r="G60" s="9">
        <v>1</v>
      </c>
      <c r="H60" s="9" t="s">
        <v>12</v>
      </c>
      <c r="I60" s="9">
        <v>16</v>
      </c>
      <c r="J60" s="9">
        <v>21</v>
      </c>
      <c r="K60" s="9" t="s">
        <v>12</v>
      </c>
      <c r="L60" s="9" t="s">
        <v>12</v>
      </c>
      <c r="M60" s="9">
        <v>1</v>
      </c>
      <c r="N60" s="9">
        <v>1</v>
      </c>
      <c r="O60" s="9"/>
      <c r="P60" s="9">
        <v>1</v>
      </c>
      <c r="Q60" s="9">
        <v>4</v>
      </c>
      <c r="R60" s="18">
        <v>22.2</v>
      </c>
      <c r="S60" s="9">
        <f t="shared" ref="S60:S78" si="20">SUM(T60:U60)</f>
        <v>4</v>
      </c>
      <c r="T60" s="9">
        <f>SUM(V60,X60,Z60,AB60,AD60)</f>
        <v>2</v>
      </c>
      <c r="U60" s="9">
        <f>SUM(W60,Y60,AA60,AC60,AE60)</f>
        <v>2</v>
      </c>
      <c r="V60" s="9" t="s">
        <v>12</v>
      </c>
      <c r="W60" s="9">
        <v>1</v>
      </c>
      <c r="X60" s="9" t="s">
        <v>12</v>
      </c>
      <c r="Y60" s="9" t="s">
        <v>12</v>
      </c>
      <c r="Z60" s="9" t="s">
        <v>12</v>
      </c>
      <c r="AA60" s="9" t="s">
        <v>12</v>
      </c>
      <c r="AB60" s="9" t="s">
        <v>12</v>
      </c>
      <c r="AC60" s="9">
        <v>1</v>
      </c>
      <c r="AD60" s="9">
        <v>2</v>
      </c>
      <c r="AE60" s="9" t="s">
        <v>12</v>
      </c>
    </row>
    <row r="61" spans="1:31" hidden="1">
      <c r="A61" s="12" t="s">
        <v>34</v>
      </c>
      <c r="B61" s="11" t="s">
        <v>1</v>
      </c>
      <c r="C61" s="9">
        <f t="shared" si="19"/>
        <v>17</v>
      </c>
      <c r="D61" s="9">
        <f t="shared" ref="D61:D78" si="21">SUM(G61,I61,K61,P61)</f>
        <v>7</v>
      </c>
      <c r="E61" s="9">
        <f t="shared" ref="E61:E78" si="22">SUM(H61,J61,L61,Q61)</f>
        <v>8</v>
      </c>
      <c r="F61" s="9">
        <v>1</v>
      </c>
      <c r="G61" s="9">
        <v>1</v>
      </c>
      <c r="H61" s="9" t="s">
        <v>13</v>
      </c>
      <c r="I61" s="9">
        <v>4</v>
      </c>
      <c r="J61" s="9">
        <v>7</v>
      </c>
      <c r="K61" s="9" t="s">
        <v>13</v>
      </c>
      <c r="L61" s="9" t="s">
        <v>13</v>
      </c>
      <c r="M61" s="9">
        <v>1</v>
      </c>
      <c r="N61" s="9" t="s">
        <v>13</v>
      </c>
      <c r="O61" s="9"/>
      <c r="P61" s="9">
        <v>2</v>
      </c>
      <c r="Q61" s="9">
        <v>1</v>
      </c>
      <c r="R61" s="18">
        <v>13</v>
      </c>
      <c r="S61" s="9">
        <f t="shared" si="20"/>
        <v>2</v>
      </c>
      <c r="T61" s="9">
        <f t="shared" ref="T61:T78" si="23">SUM(V61,X61,Z61,AB61,AD61)</f>
        <v>0</v>
      </c>
      <c r="U61" s="9">
        <f t="shared" ref="U61:U78" si="24">SUM(W61,Y61,AA61,AC61,AE61)</f>
        <v>2</v>
      </c>
      <c r="V61" s="9" t="s">
        <v>13</v>
      </c>
      <c r="W61" s="9">
        <v>1</v>
      </c>
      <c r="X61" s="9" t="s">
        <v>13</v>
      </c>
      <c r="Y61" s="9" t="s">
        <v>13</v>
      </c>
      <c r="Z61" s="9" t="s">
        <v>13</v>
      </c>
      <c r="AA61" s="9" t="s">
        <v>13</v>
      </c>
      <c r="AB61" s="9" t="s">
        <v>13</v>
      </c>
      <c r="AC61" s="9" t="s">
        <v>13</v>
      </c>
      <c r="AD61" s="9" t="s">
        <v>13</v>
      </c>
      <c r="AE61" s="9">
        <v>1</v>
      </c>
    </row>
    <row r="62" spans="1:31" hidden="1">
      <c r="A62" s="12" t="s">
        <v>35</v>
      </c>
      <c r="B62" s="11" t="s">
        <v>2</v>
      </c>
      <c r="C62" s="9">
        <f t="shared" si="19"/>
        <v>18</v>
      </c>
      <c r="D62" s="9">
        <f t="shared" si="21"/>
        <v>6</v>
      </c>
      <c r="E62" s="9">
        <f t="shared" si="22"/>
        <v>10</v>
      </c>
      <c r="F62" s="9">
        <v>1</v>
      </c>
      <c r="G62" s="9">
        <v>1</v>
      </c>
      <c r="H62" s="9" t="s">
        <v>14</v>
      </c>
      <c r="I62" s="9">
        <v>5</v>
      </c>
      <c r="J62" s="9">
        <v>10</v>
      </c>
      <c r="K62" s="9" t="s">
        <v>14</v>
      </c>
      <c r="L62" s="9" t="s">
        <v>14</v>
      </c>
      <c r="M62" s="9">
        <v>1</v>
      </c>
      <c r="N62" s="9" t="s">
        <v>14</v>
      </c>
      <c r="O62" s="9"/>
      <c r="P62" s="9" t="s">
        <v>14</v>
      </c>
      <c r="Q62" s="9" t="s">
        <v>14</v>
      </c>
      <c r="R62" s="18">
        <v>18.7</v>
      </c>
      <c r="S62" s="9">
        <f t="shared" si="20"/>
        <v>3</v>
      </c>
      <c r="T62" s="9">
        <f t="shared" si="23"/>
        <v>3</v>
      </c>
      <c r="U62" s="9">
        <f t="shared" si="24"/>
        <v>0</v>
      </c>
      <c r="V62" s="9">
        <v>1</v>
      </c>
      <c r="W62" s="9" t="s">
        <v>14</v>
      </c>
      <c r="X62" s="9" t="s">
        <v>14</v>
      </c>
      <c r="Y62" s="9" t="s">
        <v>14</v>
      </c>
      <c r="Z62" s="9" t="s">
        <v>14</v>
      </c>
      <c r="AA62" s="9" t="s">
        <v>14</v>
      </c>
      <c r="AB62" s="9" t="s">
        <v>14</v>
      </c>
      <c r="AC62" s="9" t="s">
        <v>14</v>
      </c>
      <c r="AD62" s="9">
        <v>2</v>
      </c>
      <c r="AE62" s="9" t="s">
        <v>14</v>
      </c>
    </row>
    <row r="63" spans="1:31" hidden="1">
      <c r="A63" s="12" t="s">
        <v>36</v>
      </c>
      <c r="B63" s="11" t="s">
        <v>3</v>
      </c>
      <c r="C63" s="9">
        <f t="shared" si="19"/>
        <v>17</v>
      </c>
      <c r="D63" s="9">
        <f t="shared" si="21"/>
        <v>8</v>
      </c>
      <c r="E63" s="9">
        <f t="shared" si="22"/>
        <v>7</v>
      </c>
      <c r="F63" s="9">
        <v>1</v>
      </c>
      <c r="G63" s="9">
        <v>1</v>
      </c>
      <c r="H63" s="9" t="s">
        <v>15</v>
      </c>
      <c r="I63" s="9">
        <v>7</v>
      </c>
      <c r="J63" s="9">
        <v>7</v>
      </c>
      <c r="K63" s="9" t="s">
        <v>15</v>
      </c>
      <c r="L63" s="9" t="s">
        <v>15</v>
      </c>
      <c r="M63" s="9">
        <v>1</v>
      </c>
      <c r="N63" s="9" t="s">
        <v>15</v>
      </c>
      <c r="O63" s="9"/>
      <c r="P63" s="9" t="s">
        <v>15</v>
      </c>
      <c r="Q63" s="9" t="s">
        <v>15</v>
      </c>
      <c r="R63" s="18">
        <v>14.1</v>
      </c>
      <c r="S63" s="9">
        <f t="shared" si="20"/>
        <v>3</v>
      </c>
      <c r="T63" s="9">
        <f t="shared" si="23"/>
        <v>3</v>
      </c>
      <c r="U63" s="9">
        <f t="shared" si="24"/>
        <v>0</v>
      </c>
      <c r="V63" s="9">
        <v>1</v>
      </c>
      <c r="W63" s="9" t="s">
        <v>15</v>
      </c>
      <c r="X63" s="9" t="s">
        <v>15</v>
      </c>
      <c r="Y63" s="9" t="s">
        <v>15</v>
      </c>
      <c r="Z63" s="9" t="s">
        <v>15</v>
      </c>
      <c r="AA63" s="9" t="s">
        <v>15</v>
      </c>
      <c r="AB63" s="9" t="s">
        <v>15</v>
      </c>
      <c r="AC63" s="9" t="s">
        <v>15</v>
      </c>
      <c r="AD63" s="9">
        <v>2</v>
      </c>
      <c r="AE63" s="9" t="s">
        <v>15</v>
      </c>
    </row>
    <row r="64" spans="1:31" hidden="1">
      <c r="A64" s="12" t="s">
        <v>37</v>
      </c>
      <c r="B64" s="11" t="s">
        <v>4</v>
      </c>
      <c r="C64" s="9">
        <f t="shared" si="19"/>
        <v>31</v>
      </c>
      <c r="D64" s="9">
        <f t="shared" si="21"/>
        <v>12</v>
      </c>
      <c r="E64" s="9">
        <f t="shared" si="22"/>
        <v>17</v>
      </c>
      <c r="F64" s="9">
        <v>1</v>
      </c>
      <c r="G64" s="9">
        <v>1</v>
      </c>
      <c r="H64" s="9" t="s">
        <v>16</v>
      </c>
      <c r="I64" s="9">
        <v>10</v>
      </c>
      <c r="J64" s="9">
        <v>15</v>
      </c>
      <c r="K64" s="9" t="s">
        <v>16</v>
      </c>
      <c r="L64" s="9" t="s">
        <v>16</v>
      </c>
      <c r="M64" s="9">
        <v>1</v>
      </c>
      <c r="N64" s="9" t="s">
        <v>16</v>
      </c>
      <c r="O64" s="9"/>
      <c r="P64" s="9">
        <v>1</v>
      </c>
      <c r="Q64" s="9">
        <v>2</v>
      </c>
      <c r="R64" s="18">
        <v>22.6</v>
      </c>
      <c r="S64" s="9">
        <f t="shared" si="20"/>
        <v>4</v>
      </c>
      <c r="T64" s="9">
        <f t="shared" si="23"/>
        <v>1</v>
      </c>
      <c r="U64" s="9">
        <f t="shared" si="24"/>
        <v>3</v>
      </c>
      <c r="V64" s="9" t="s">
        <v>16</v>
      </c>
      <c r="W64" s="9">
        <v>1</v>
      </c>
      <c r="X64" s="9" t="s">
        <v>16</v>
      </c>
      <c r="Y64" s="9" t="s">
        <v>16</v>
      </c>
      <c r="Z64" s="9">
        <v>1</v>
      </c>
      <c r="AA64" s="9" t="s">
        <v>16</v>
      </c>
      <c r="AB64" s="9" t="s">
        <v>16</v>
      </c>
      <c r="AC64" s="9">
        <v>1</v>
      </c>
      <c r="AD64" s="9" t="s">
        <v>16</v>
      </c>
      <c r="AE64" s="9">
        <v>1</v>
      </c>
    </row>
    <row r="65" spans="1:31" hidden="1">
      <c r="A65" s="12" t="s">
        <v>38</v>
      </c>
      <c r="B65" s="11" t="s">
        <v>5</v>
      </c>
      <c r="C65" s="9">
        <f t="shared" si="19"/>
        <v>19</v>
      </c>
      <c r="D65" s="9">
        <f t="shared" si="21"/>
        <v>8</v>
      </c>
      <c r="E65" s="9">
        <f t="shared" si="22"/>
        <v>9</v>
      </c>
      <c r="F65" s="9">
        <v>1</v>
      </c>
      <c r="G65" s="9">
        <v>1</v>
      </c>
      <c r="H65" s="9" t="s">
        <v>17</v>
      </c>
      <c r="I65" s="9">
        <v>6</v>
      </c>
      <c r="J65" s="9">
        <v>8</v>
      </c>
      <c r="K65" s="9" t="s">
        <v>17</v>
      </c>
      <c r="L65" s="9" t="s">
        <v>17</v>
      </c>
      <c r="M65" s="9">
        <v>1</v>
      </c>
      <c r="N65" s="9" t="s">
        <v>17</v>
      </c>
      <c r="O65" s="9"/>
      <c r="P65" s="9">
        <v>1</v>
      </c>
      <c r="Q65" s="9">
        <v>1</v>
      </c>
      <c r="R65" s="18">
        <v>14.7</v>
      </c>
      <c r="S65" s="9">
        <f t="shared" si="20"/>
        <v>3</v>
      </c>
      <c r="T65" s="9">
        <f t="shared" si="23"/>
        <v>2</v>
      </c>
      <c r="U65" s="9">
        <f t="shared" si="24"/>
        <v>1</v>
      </c>
      <c r="V65" s="9">
        <v>1</v>
      </c>
      <c r="W65" s="9" t="s">
        <v>17</v>
      </c>
      <c r="X65" s="9" t="s">
        <v>17</v>
      </c>
      <c r="Y65" s="9" t="s">
        <v>17</v>
      </c>
      <c r="Z65" s="9" t="s">
        <v>17</v>
      </c>
      <c r="AA65" s="9">
        <v>1</v>
      </c>
      <c r="AB65" s="9" t="s">
        <v>17</v>
      </c>
      <c r="AC65" s="9" t="s">
        <v>17</v>
      </c>
      <c r="AD65" s="9">
        <v>1</v>
      </c>
      <c r="AE65" s="9" t="s">
        <v>17</v>
      </c>
    </row>
    <row r="66" spans="1:31" hidden="1">
      <c r="A66" s="12" t="s">
        <v>39</v>
      </c>
      <c r="B66" s="11" t="s">
        <v>6</v>
      </c>
      <c r="C66" s="9">
        <f t="shared" si="19"/>
        <v>14</v>
      </c>
      <c r="D66" s="9">
        <f t="shared" si="21"/>
        <v>4</v>
      </c>
      <c r="E66" s="9">
        <f t="shared" si="22"/>
        <v>8</v>
      </c>
      <c r="F66" s="9">
        <v>1</v>
      </c>
      <c r="G66" s="9">
        <v>1</v>
      </c>
      <c r="H66" s="9" t="s">
        <v>18</v>
      </c>
      <c r="I66" s="9">
        <v>3</v>
      </c>
      <c r="J66" s="9">
        <v>8</v>
      </c>
      <c r="K66" s="9" t="s">
        <v>18</v>
      </c>
      <c r="L66" s="9" t="s">
        <v>18</v>
      </c>
      <c r="M66" s="9">
        <v>1</v>
      </c>
      <c r="N66" s="9" t="s">
        <v>18</v>
      </c>
      <c r="O66" s="9"/>
      <c r="P66" s="9" t="s">
        <v>18</v>
      </c>
      <c r="Q66" s="9" t="s">
        <v>18</v>
      </c>
      <c r="R66" s="18">
        <v>15.6</v>
      </c>
      <c r="S66" s="9">
        <f t="shared" si="20"/>
        <v>2</v>
      </c>
      <c r="T66" s="9">
        <f t="shared" si="23"/>
        <v>0</v>
      </c>
      <c r="U66" s="9">
        <f t="shared" si="24"/>
        <v>2</v>
      </c>
      <c r="V66" s="9" t="s">
        <v>18</v>
      </c>
      <c r="W66" s="9">
        <v>1</v>
      </c>
      <c r="X66" s="9" t="s">
        <v>18</v>
      </c>
      <c r="Y66" s="9" t="s">
        <v>18</v>
      </c>
      <c r="Z66" s="9" t="s">
        <v>18</v>
      </c>
      <c r="AA66" s="9" t="s">
        <v>18</v>
      </c>
      <c r="AB66" s="9" t="s">
        <v>18</v>
      </c>
      <c r="AC66" s="9" t="s">
        <v>18</v>
      </c>
      <c r="AD66" s="9" t="s">
        <v>18</v>
      </c>
      <c r="AE66" s="9">
        <v>1</v>
      </c>
    </row>
    <row r="67" spans="1:31" hidden="1">
      <c r="A67" s="12" t="s">
        <v>40</v>
      </c>
      <c r="B67" s="11" t="s">
        <v>2</v>
      </c>
      <c r="C67" s="9">
        <f t="shared" si="19"/>
        <v>26</v>
      </c>
      <c r="D67" s="9">
        <f t="shared" si="21"/>
        <v>11</v>
      </c>
      <c r="E67" s="9">
        <f t="shared" si="22"/>
        <v>13</v>
      </c>
      <c r="F67" s="9">
        <v>1</v>
      </c>
      <c r="G67" s="9">
        <v>1</v>
      </c>
      <c r="H67" s="9" t="s">
        <v>14</v>
      </c>
      <c r="I67" s="9">
        <v>10</v>
      </c>
      <c r="J67" s="9">
        <v>11</v>
      </c>
      <c r="K67" s="9" t="s">
        <v>14</v>
      </c>
      <c r="L67" s="9" t="s">
        <v>14</v>
      </c>
      <c r="M67" s="9">
        <v>1</v>
      </c>
      <c r="N67" s="9" t="s">
        <v>14</v>
      </c>
      <c r="O67" s="9"/>
      <c r="P67" s="9" t="s">
        <v>14</v>
      </c>
      <c r="Q67" s="9">
        <v>2</v>
      </c>
      <c r="R67" s="18">
        <v>18.899999999999999</v>
      </c>
      <c r="S67" s="9">
        <f t="shared" si="20"/>
        <v>2</v>
      </c>
      <c r="T67" s="9">
        <f t="shared" si="23"/>
        <v>1</v>
      </c>
      <c r="U67" s="9">
        <f t="shared" si="24"/>
        <v>1</v>
      </c>
      <c r="V67" s="9">
        <v>1</v>
      </c>
      <c r="W67" s="9" t="s">
        <v>14</v>
      </c>
      <c r="X67" s="9" t="s">
        <v>14</v>
      </c>
      <c r="Y67" s="9" t="s">
        <v>14</v>
      </c>
      <c r="Z67" s="9" t="s">
        <v>14</v>
      </c>
      <c r="AA67" s="9" t="s">
        <v>14</v>
      </c>
      <c r="AB67" s="9" t="s">
        <v>14</v>
      </c>
      <c r="AC67" s="9" t="s">
        <v>14</v>
      </c>
      <c r="AD67" s="9" t="s">
        <v>14</v>
      </c>
      <c r="AE67" s="9">
        <v>1</v>
      </c>
    </row>
    <row r="68" spans="1:31" hidden="1">
      <c r="A68" s="12" t="s">
        <v>41</v>
      </c>
      <c r="B68" s="11" t="s">
        <v>74</v>
      </c>
      <c r="C68" s="9">
        <f t="shared" si="19"/>
        <v>21</v>
      </c>
      <c r="D68" s="9">
        <f t="shared" si="21"/>
        <v>7</v>
      </c>
      <c r="E68" s="9">
        <f t="shared" si="22"/>
        <v>12</v>
      </c>
      <c r="F68" s="9">
        <v>1</v>
      </c>
      <c r="G68" s="9" t="s">
        <v>75</v>
      </c>
      <c r="H68" s="9">
        <v>1</v>
      </c>
      <c r="I68" s="9">
        <v>7</v>
      </c>
      <c r="J68" s="9">
        <v>10</v>
      </c>
      <c r="K68" s="9" t="s">
        <v>75</v>
      </c>
      <c r="L68" s="9" t="s">
        <v>75</v>
      </c>
      <c r="M68" s="9">
        <v>1</v>
      </c>
      <c r="N68" s="9" t="s">
        <v>75</v>
      </c>
      <c r="O68" s="9"/>
      <c r="P68" s="9" t="s">
        <v>75</v>
      </c>
      <c r="Q68" s="9">
        <v>1</v>
      </c>
      <c r="R68" s="18">
        <v>21.2</v>
      </c>
      <c r="S68" s="9">
        <f t="shared" si="20"/>
        <v>8</v>
      </c>
      <c r="T68" s="9">
        <f t="shared" si="23"/>
        <v>0</v>
      </c>
      <c r="U68" s="9">
        <f t="shared" si="24"/>
        <v>8</v>
      </c>
      <c r="V68" s="9" t="s">
        <v>75</v>
      </c>
      <c r="W68" s="9">
        <v>1</v>
      </c>
      <c r="X68" s="9" t="s">
        <v>75</v>
      </c>
      <c r="Y68" s="9">
        <v>1</v>
      </c>
      <c r="Z68" s="9" t="s">
        <v>75</v>
      </c>
      <c r="AA68" s="9" t="s">
        <v>75</v>
      </c>
      <c r="AB68" s="9" t="s">
        <v>75</v>
      </c>
      <c r="AC68" s="9">
        <v>1</v>
      </c>
      <c r="AD68" s="9" t="s">
        <v>75</v>
      </c>
      <c r="AE68" s="9">
        <v>5</v>
      </c>
    </row>
    <row r="69" spans="1:31" hidden="1">
      <c r="A69" s="12" t="s">
        <v>42</v>
      </c>
      <c r="B69" s="11" t="s">
        <v>1</v>
      </c>
      <c r="C69" s="9">
        <f t="shared" si="19"/>
        <v>22</v>
      </c>
      <c r="D69" s="9">
        <f t="shared" si="21"/>
        <v>10</v>
      </c>
      <c r="E69" s="9">
        <f t="shared" si="22"/>
        <v>10</v>
      </c>
      <c r="F69" s="9">
        <v>1</v>
      </c>
      <c r="G69" s="9">
        <v>1</v>
      </c>
      <c r="H69" s="9" t="s">
        <v>13</v>
      </c>
      <c r="I69" s="9">
        <v>9</v>
      </c>
      <c r="J69" s="9">
        <v>9</v>
      </c>
      <c r="K69" s="9" t="s">
        <v>13</v>
      </c>
      <c r="L69" s="9" t="s">
        <v>13</v>
      </c>
      <c r="M69" s="9">
        <v>1</v>
      </c>
      <c r="N69" s="9" t="s">
        <v>13</v>
      </c>
      <c r="O69" s="9"/>
      <c r="P69" s="9" t="s">
        <v>13</v>
      </c>
      <c r="Q69" s="9">
        <v>1</v>
      </c>
      <c r="R69" s="18">
        <v>19.2</v>
      </c>
      <c r="S69" s="9">
        <f t="shared" si="20"/>
        <v>2</v>
      </c>
      <c r="T69" s="9">
        <f t="shared" si="23"/>
        <v>1</v>
      </c>
      <c r="U69" s="9">
        <f t="shared" si="24"/>
        <v>1</v>
      </c>
      <c r="V69" s="9" t="s">
        <v>13</v>
      </c>
      <c r="W69" s="9">
        <v>1</v>
      </c>
      <c r="X69" s="9" t="s">
        <v>13</v>
      </c>
      <c r="Y69" s="9" t="s">
        <v>13</v>
      </c>
      <c r="Z69" s="9" t="s">
        <v>13</v>
      </c>
      <c r="AA69" s="9" t="s">
        <v>13</v>
      </c>
      <c r="AB69" s="9" t="s">
        <v>13</v>
      </c>
      <c r="AC69" s="9" t="s">
        <v>13</v>
      </c>
      <c r="AD69" s="9">
        <v>1</v>
      </c>
      <c r="AE69" s="9" t="s">
        <v>13</v>
      </c>
    </row>
    <row r="70" spans="1:31" hidden="1">
      <c r="A70" s="12" t="s">
        <v>51</v>
      </c>
      <c r="B70" s="11" t="s">
        <v>3</v>
      </c>
      <c r="C70" s="9">
        <f t="shared" si="19"/>
        <v>0</v>
      </c>
      <c r="D70" s="9">
        <f t="shared" si="21"/>
        <v>0</v>
      </c>
      <c r="E70" s="9">
        <f t="shared" si="22"/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18"/>
      <c r="S70" s="9">
        <f t="shared" si="20"/>
        <v>0</v>
      </c>
      <c r="T70" s="9">
        <f t="shared" si="23"/>
        <v>0</v>
      </c>
      <c r="U70" s="9">
        <f t="shared" si="24"/>
        <v>0</v>
      </c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hidden="1">
      <c r="A71" s="12" t="s">
        <v>49</v>
      </c>
      <c r="B71" s="11" t="s">
        <v>7</v>
      </c>
      <c r="C71" s="9">
        <f t="shared" si="19"/>
        <v>0</v>
      </c>
      <c r="D71" s="9">
        <f t="shared" si="21"/>
        <v>0</v>
      </c>
      <c r="E71" s="9">
        <f t="shared" si="22"/>
        <v>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18"/>
      <c r="S71" s="9">
        <f t="shared" si="20"/>
        <v>0</v>
      </c>
      <c r="T71" s="9">
        <f t="shared" si="23"/>
        <v>0</v>
      </c>
      <c r="U71" s="9">
        <f t="shared" si="24"/>
        <v>0</v>
      </c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hidden="1">
      <c r="A72" s="12" t="s">
        <v>50</v>
      </c>
      <c r="B72" s="11" t="s">
        <v>6</v>
      </c>
      <c r="C72" s="9">
        <f t="shared" si="19"/>
        <v>0</v>
      </c>
      <c r="D72" s="9">
        <f t="shared" si="21"/>
        <v>0</v>
      </c>
      <c r="E72" s="9">
        <f t="shared" si="22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18"/>
      <c r="S72" s="9">
        <f t="shared" si="20"/>
        <v>0</v>
      </c>
      <c r="T72" s="9">
        <f t="shared" si="23"/>
        <v>0</v>
      </c>
      <c r="U72" s="9">
        <f t="shared" si="24"/>
        <v>0</v>
      </c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idden="1">
      <c r="A73" s="12" t="s">
        <v>48</v>
      </c>
      <c r="B73" s="11" t="s">
        <v>8</v>
      </c>
      <c r="C73" s="9">
        <f t="shared" si="19"/>
        <v>0</v>
      </c>
      <c r="D73" s="9">
        <f t="shared" si="21"/>
        <v>0</v>
      </c>
      <c r="E73" s="9">
        <f t="shared" si="22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18"/>
      <c r="S73" s="9">
        <f t="shared" si="20"/>
        <v>0</v>
      </c>
      <c r="T73" s="9">
        <f t="shared" si="23"/>
        <v>0</v>
      </c>
      <c r="U73" s="9">
        <f t="shared" si="24"/>
        <v>0</v>
      </c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hidden="1">
      <c r="A74" s="12" t="s">
        <v>47</v>
      </c>
      <c r="B74" s="11" t="s">
        <v>7</v>
      </c>
      <c r="C74" s="9">
        <f t="shared" si="19"/>
        <v>0</v>
      </c>
      <c r="D74" s="9">
        <f t="shared" si="21"/>
        <v>0</v>
      </c>
      <c r="E74" s="9">
        <f t="shared" si="22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18"/>
      <c r="S74" s="9">
        <f t="shared" si="20"/>
        <v>0</v>
      </c>
      <c r="T74" s="9">
        <f t="shared" si="23"/>
        <v>0</v>
      </c>
      <c r="U74" s="9">
        <f t="shared" si="24"/>
        <v>0</v>
      </c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hidden="1">
      <c r="A75" s="12" t="s">
        <v>43</v>
      </c>
      <c r="B75" s="11" t="s">
        <v>9</v>
      </c>
      <c r="C75" s="9">
        <f t="shared" si="19"/>
        <v>0</v>
      </c>
      <c r="D75" s="9">
        <f t="shared" si="21"/>
        <v>0</v>
      </c>
      <c r="E75" s="9">
        <f t="shared" si="22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18"/>
      <c r="S75" s="9">
        <f t="shared" si="20"/>
        <v>0</v>
      </c>
      <c r="T75" s="9">
        <f t="shared" si="23"/>
        <v>0</v>
      </c>
      <c r="U75" s="9">
        <f t="shared" si="24"/>
        <v>0</v>
      </c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idden="1">
      <c r="A76" s="12" t="s">
        <v>44</v>
      </c>
      <c r="B76" s="11" t="s">
        <v>10</v>
      </c>
      <c r="C76" s="9">
        <f t="shared" si="19"/>
        <v>0</v>
      </c>
      <c r="D76" s="9">
        <f t="shared" si="21"/>
        <v>0</v>
      </c>
      <c r="E76" s="9">
        <f t="shared" si="22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8"/>
      <c r="S76" s="9">
        <f t="shared" si="20"/>
        <v>0</v>
      </c>
      <c r="T76" s="9">
        <f t="shared" si="23"/>
        <v>0</v>
      </c>
      <c r="U76" s="9">
        <f t="shared" si="24"/>
        <v>0</v>
      </c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hidden="1">
      <c r="A77" s="12" t="s">
        <v>45</v>
      </c>
      <c r="B77" s="11" t="s">
        <v>11</v>
      </c>
      <c r="C77" s="9">
        <f t="shared" si="19"/>
        <v>0</v>
      </c>
      <c r="D77" s="9">
        <f t="shared" si="21"/>
        <v>0</v>
      </c>
      <c r="E77" s="9">
        <f t="shared" si="22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18"/>
      <c r="S77" s="9">
        <f t="shared" si="20"/>
        <v>0</v>
      </c>
      <c r="T77" s="9">
        <f t="shared" si="23"/>
        <v>0</v>
      </c>
      <c r="U77" s="9">
        <f t="shared" si="24"/>
        <v>0</v>
      </c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ht="14.25" hidden="1" thickBot="1">
      <c r="A78" s="13" t="s">
        <v>46</v>
      </c>
      <c r="B78" s="22" t="s">
        <v>6</v>
      </c>
      <c r="C78" s="14">
        <f t="shared" si="19"/>
        <v>0</v>
      </c>
      <c r="D78" s="14">
        <f t="shared" si="21"/>
        <v>0</v>
      </c>
      <c r="E78" s="14">
        <f t="shared" si="22"/>
        <v>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9"/>
      <c r="S78" s="14">
        <f t="shared" si="20"/>
        <v>0</v>
      </c>
      <c r="T78" s="14">
        <f t="shared" si="23"/>
        <v>0</v>
      </c>
      <c r="U78" s="14">
        <f t="shared" si="24"/>
        <v>0</v>
      </c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1:31" hidden="1">
      <c r="B79" s="15" t="s">
        <v>53</v>
      </c>
    </row>
  </sheetData>
  <mergeCells count="90">
    <mergeCell ref="A17:B17"/>
    <mergeCell ref="AD23:AE23"/>
    <mergeCell ref="V22:Y22"/>
    <mergeCell ref="Z22:AE22"/>
    <mergeCell ref="S21:AE21"/>
    <mergeCell ref="V23:W23"/>
    <mergeCell ref="X23:Y23"/>
    <mergeCell ref="Z23:AA23"/>
    <mergeCell ref="AB23:AC23"/>
    <mergeCell ref="S23:S24"/>
    <mergeCell ref="T23:T24"/>
    <mergeCell ref="U23:U24"/>
    <mergeCell ref="S22:U22"/>
    <mergeCell ref="M22:M24"/>
    <mergeCell ref="N22:N24"/>
    <mergeCell ref="P23:P24"/>
    <mergeCell ref="Q23:Q24"/>
    <mergeCell ref="P22:Q22"/>
    <mergeCell ref="R21:R24"/>
    <mergeCell ref="I22:J22"/>
    <mergeCell ref="K22:L22"/>
    <mergeCell ref="I23:I24"/>
    <mergeCell ref="J23:J24"/>
    <mergeCell ref="K23:K24"/>
    <mergeCell ref="L23:L24"/>
    <mergeCell ref="B21:B24"/>
    <mergeCell ref="E23:E24"/>
    <mergeCell ref="F22:F24"/>
    <mergeCell ref="G23:G24"/>
    <mergeCell ref="H23:H24"/>
    <mergeCell ref="C22:E22"/>
    <mergeCell ref="G22:H22"/>
    <mergeCell ref="C23:C24"/>
    <mergeCell ref="D23:D24"/>
    <mergeCell ref="A53:A56"/>
    <mergeCell ref="A41:A44"/>
    <mergeCell ref="A45:A48"/>
    <mergeCell ref="C21:Q21"/>
    <mergeCell ref="A25:A28"/>
    <mergeCell ref="A29:A32"/>
    <mergeCell ref="A49:A52"/>
    <mergeCell ref="A33:A36"/>
    <mergeCell ref="A37:A40"/>
    <mergeCell ref="A21:A24"/>
    <mergeCell ref="V3:Y3"/>
    <mergeCell ref="Z3:AE3"/>
    <mergeCell ref="C2:Q2"/>
    <mergeCell ref="R2:R5"/>
    <mergeCell ref="L4:L5"/>
    <mergeCell ref="P4:P5"/>
    <mergeCell ref="Q4:Q5"/>
    <mergeCell ref="O3:O5"/>
    <mergeCell ref="K4:K5"/>
    <mergeCell ref="K3:L3"/>
    <mergeCell ref="C4:C5"/>
    <mergeCell ref="D4:D5"/>
    <mergeCell ref="E4:E5"/>
    <mergeCell ref="G4:G5"/>
    <mergeCell ref="P3:Q3"/>
    <mergeCell ref="S3:U3"/>
    <mergeCell ref="M3:M5"/>
    <mergeCell ref="N3:N5"/>
    <mergeCell ref="H4:H5"/>
    <mergeCell ref="I4:I5"/>
    <mergeCell ref="J4:J5"/>
    <mergeCell ref="AD4:AE4"/>
    <mergeCell ref="S4:S5"/>
    <mergeCell ref="T4:T5"/>
    <mergeCell ref="U4:U5"/>
    <mergeCell ref="V4:W4"/>
    <mergeCell ref="A13:B13"/>
    <mergeCell ref="X4:Y4"/>
    <mergeCell ref="Z4:AA4"/>
    <mergeCell ref="AB4:AC4"/>
    <mergeCell ref="A2:B5"/>
    <mergeCell ref="S2:AE2"/>
    <mergeCell ref="C3:E3"/>
    <mergeCell ref="F3:F5"/>
    <mergeCell ref="G3:H3"/>
    <mergeCell ref="I3:J3"/>
    <mergeCell ref="A15:B15"/>
    <mergeCell ref="A16:B16"/>
    <mergeCell ref="A14:B14"/>
    <mergeCell ref="A6:B6"/>
    <mergeCell ref="A7:B7"/>
    <mergeCell ref="A8:B8"/>
    <mergeCell ref="A9:B9"/>
    <mergeCell ref="A10:B10"/>
    <mergeCell ref="A11:B11"/>
    <mergeCell ref="A12:B12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Footer>&amp;C&amp;"明朝,標準"- 183 -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2008-03-10T01:44:14Z</cp:lastPrinted>
  <dcterms:created xsi:type="dcterms:W3CDTF">1997-01-08T22:48:59Z</dcterms:created>
  <dcterms:modified xsi:type="dcterms:W3CDTF">2023-03-02T07:53:08Z</dcterms:modified>
</cp:coreProperties>
</file>