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F3B6CC58-39D5-43FC-9883-0F8FCE05F98F}" xr6:coauthVersionLast="36" xr6:coauthVersionMax="36" xr10:uidLastSave="{00000000-0000-0000-0000-000000000000}"/>
  <bookViews>
    <workbookView xWindow="0" yWindow="0" windowWidth="28800" windowHeight="12285" tabRatio="807"/>
  </bookViews>
  <sheets>
    <sheet name="20-26" sheetId="13" r:id="rId1"/>
  </sheets>
  <definedNames>
    <definedName name="_xlnm.Print_Area" localSheetId="0">'20-26'!$A$1:$V$70</definedName>
  </definedNames>
  <calcPr calcId="191029"/>
</workbook>
</file>

<file path=xl/calcChain.xml><?xml version="1.0" encoding="utf-8"?>
<calcChain xmlns="http://schemas.openxmlformats.org/spreadsheetml/2006/main">
  <c r="V13" i="13" l="1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V12" i="13"/>
  <c r="U12" i="13"/>
  <c r="T12" i="13"/>
  <c r="S12" i="13"/>
  <c r="R12" i="13"/>
  <c r="Q12" i="13"/>
  <c r="P12" i="13"/>
  <c r="O12" i="13"/>
  <c r="N12" i="13"/>
  <c r="M12" i="13"/>
  <c r="L12" i="13"/>
  <c r="I12" i="13" s="1"/>
  <c r="K12" i="13"/>
  <c r="J12" i="13"/>
  <c r="H12" i="13"/>
  <c r="G12" i="13"/>
  <c r="F12" i="13"/>
  <c r="E12" i="13"/>
  <c r="D12" i="13"/>
  <c r="C12" i="13"/>
  <c r="B27" i="13"/>
  <c r="B26" i="13"/>
  <c r="B12" i="13" s="1"/>
  <c r="B41" i="13"/>
  <c r="B40" i="13"/>
  <c r="B55" i="13"/>
  <c r="B54" i="13"/>
  <c r="B69" i="13"/>
  <c r="B68" i="13"/>
  <c r="I69" i="13"/>
  <c r="I55" i="13"/>
  <c r="I41" i="13"/>
  <c r="I27" i="13"/>
  <c r="I26" i="13"/>
  <c r="I68" i="13"/>
  <c r="I54" i="13"/>
  <c r="I40" i="13"/>
  <c r="B21" i="13"/>
  <c r="B49" i="13"/>
  <c r="B7" i="13"/>
  <c r="B22" i="13"/>
  <c r="B50" i="13"/>
  <c r="B8" i="13"/>
  <c r="B23" i="13"/>
  <c r="B51" i="13"/>
  <c r="B9" i="13"/>
  <c r="B24" i="13"/>
  <c r="B52" i="13"/>
  <c r="B10" i="13"/>
  <c r="B25" i="13"/>
  <c r="B39" i="13"/>
  <c r="B53" i="13"/>
  <c r="B67" i="13"/>
  <c r="B11" i="13"/>
  <c r="K7" i="13"/>
  <c r="I7" i="13" s="1"/>
  <c r="L7" i="13"/>
  <c r="M7" i="13"/>
  <c r="N7" i="13"/>
  <c r="O7" i="13"/>
  <c r="P7" i="13"/>
  <c r="Q7" i="13"/>
  <c r="R7" i="13"/>
  <c r="S7" i="13"/>
  <c r="T7" i="13"/>
  <c r="U7" i="13"/>
  <c r="V7" i="13"/>
  <c r="K8" i="13"/>
  <c r="I8" i="13" s="1"/>
  <c r="L8" i="13"/>
  <c r="M8" i="13"/>
  <c r="N8" i="13"/>
  <c r="O8" i="13"/>
  <c r="P8" i="13"/>
  <c r="Q8" i="13"/>
  <c r="R8" i="13"/>
  <c r="S8" i="13"/>
  <c r="T8" i="13"/>
  <c r="U8" i="13"/>
  <c r="V8" i="13"/>
  <c r="K9" i="13"/>
  <c r="L9" i="13"/>
  <c r="M9" i="13"/>
  <c r="N9" i="13"/>
  <c r="I9" i="13" s="1"/>
  <c r="O9" i="13"/>
  <c r="P9" i="13"/>
  <c r="Q9" i="13"/>
  <c r="R9" i="13"/>
  <c r="S9" i="13"/>
  <c r="T9" i="13"/>
  <c r="U9" i="13"/>
  <c r="V9" i="13"/>
  <c r="K10" i="13"/>
  <c r="I10" i="13" s="1"/>
  <c r="L10" i="13"/>
  <c r="M10" i="13"/>
  <c r="N10" i="13"/>
  <c r="O10" i="13"/>
  <c r="P10" i="13"/>
  <c r="Q10" i="13"/>
  <c r="R10" i="13"/>
  <c r="S10" i="13"/>
  <c r="T10" i="13"/>
  <c r="U10" i="13"/>
  <c r="V10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I66" i="13"/>
  <c r="I64" i="13"/>
  <c r="I38" i="13"/>
  <c r="E8" i="13"/>
  <c r="E9" i="13"/>
  <c r="E10" i="13"/>
  <c r="E11" i="13"/>
  <c r="E7" i="13"/>
  <c r="I67" i="13"/>
  <c r="I65" i="13"/>
  <c r="I63" i="13"/>
  <c r="I53" i="13"/>
  <c r="I52" i="13"/>
  <c r="I51" i="13"/>
  <c r="I50" i="13"/>
  <c r="I49" i="13"/>
  <c r="I37" i="13"/>
  <c r="I36" i="13"/>
  <c r="I35" i="13"/>
  <c r="I25" i="13"/>
  <c r="I24" i="13"/>
  <c r="I23" i="13"/>
  <c r="I22" i="13"/>
  <c r="I21" i="13"/>
  <c r="J11" i="13"/>
  <c r="I11" i="13" s="1"/>
  <c r="J7" i="13"/>
  <c r="J8" i="13"/>
  <c r="J9" i="13"/>
  <c r="J10" i="13"/>
  <c r="H7" i="13"/>
  <c r="H8" i="13"/>
  <c r="H9" i="13"/>
  <c r="H10" i="13"/>
  <c r="H11" i="13"/>
  <c r="G11" i="13"/>
  <c r="F11" i="13"/>
  <c r="G10" i="13"/>
  <c r="F10" i="13"/>
  <c r="G9" i="13"/>
  <c r="F9" i="13"/>
  <c r="G8" i="13"/>
  <c r="F8" i="13"/>
  <c r="G7" i="13"/>
  <c r="F7" i="13"/>
  <c r="D11" i="13"/>
  <c r="C11" i="13"/>
  <c r="I6" i="13"/>
  <c r="E6" i="13"/>
  <c r="B6" i="13"/>
  <c r="I5" i="13"/>
  <c r="E5" i="13"/>
  <c r="B5" i="13"/>
  <c r="E62" i="13"/>
  <c r="E61" i="13"/>
  <c r="E48" i="13"/>
  <c r="E47" i="13"/>
  <c r="E34" i="13"/>
  <c r="E33" i="13"/>
  <c r="E20" i="13"/>
  <c r="E19" i="13"/>
  <c r="I62" i="13"/>
  <c r="B62" i="13"/>
  <c r="I61" i="13"/>
  <c r="B61" i="13"/>
  <c r="I48" i="13"/>
  <c r="B48" i="13"/>
  <c r="I47" i="13"/>
  <c r="B47" i="13"/>
  <c r="I34" i="13"/>
  <c r="B34" i="13"/>
  <c r="I33" i="13"/>
  <c r="B33" i="13"/>
  <c r="I20" i="13"/>
  <c r="I19" i="13"/>
  <c r="B20" i="13"/>
  <c r="B19" i="13"/>
</calcChain>
</file>

<file path=xl/sharedStrings.xml><?xml version="1.0" encoding="utf-8"?>
<sst xmlns="http://schemas.openxmlformats.org/spreadsheetml/2006/main" count="211" uniqueCount="42">
  <si>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</si>
  <si>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</si>
  <si>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</si>
  <si>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</si>
  <si>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</si>
  <si>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</si>
  <si>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</si>
  <si>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-</t>
    <phoneticPr fontId="2"/>
  </si>
  <si>
    <t>団体貸出状況</t>
    <rPh sb="0" eb="2">
      <t>ダンタイ</t>
    </rPh>
    <rPh sb="2" eb="4">
      <t>カシダ</t>
    </rPh>
    <rPh sb="4" eb="6">
      <t>ジョウキョウ</t>
    </rPh>
    <phoneticPr fontId="2"/>
  </si>
  <si>
    <t>貸出
冊数</t>
    <rPh sb="0" eb="2">
      <t>カシダ</t>
    </rPh>
    <rPh sb="3" eb="5">
      <t>サツスウ</t>
    </rPh>
    <phoneticPr fontId="2"/>
  </si>
  <si>
    <t>内児童,生徒</t>
    <rPh sb="0" eb="1">
      <t>ウチ</t>
    </rPh>
    <rPh sb="1" eb="3">
      <t>ジドウ</t>
    </rPh>
    <rPh sb="4" eb="6">
      <t>セイト</t>
    </rPh>
    <phoneticPr fontId="2"/>
  </si>
  <si>
    <t>個人貸出状況</t>
    <rPh sb="0" eb="2">
      <t>コジン</t>
    </rPh>
    <rPh sb="2" eb="4">
      <t>カシダ</t>
    </rPh>
    <rPh sb="4" eb="6">
      <t>ジョウキョウ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</si>
  <si>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</si>
  <si>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</si>
  <si>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</si>
  <si>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</si>
  <si>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</si>
  <si>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</si>
  <si>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</si>
  <si>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</si>
  <si>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</si>
  <si>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</si>
  <si>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</si>
  <si>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</si>
  <si>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</si>
  <si>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工芸
技術</t>
    <rPh sb="0" eb="2">
      <t>コウゲイ</t>
    </rPh>
    <rPh sb="3" eb="5">
      <t>ギジュツ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</si>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</sst>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showGridLines="0" tabSelected="1" view="pageBreakPreview" zoomScale="120" zoomScaleNormal="100" workbookViewId="0">
      <selection activeCell="R24" sqref="R24"/>
    </sheetView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22" width="7.25" style="2" customWidth="1"/>
    <col min="23" max="16384" width="9" style="2"/>
  </cols>
  <sheetData>
    <row r="1" spans="1:22" ht="18.75" customHeight="1" thickBot="1">
      <c r="A1" s="1" t="s">
        <v>41</v>
      </c>
      <c r="E1" s="18" t="s">
        <v>4</v>
      </c>
      <c r="F1" s="18"/>
      <c r="V1" s="3" t="s">
        <v>39</v>
      </c>
    </row>
    <row r="2" spans="1:22">
      <c r="A2" s="24" t="s">
        <v>12</v>
      </c>
      <c r="B2" s="27" t="s">
        <v>19</v>
      </c>
      <c r="C2" s="27"/>
      <c r="D2" s="27"/>
      <c r="E2" s="27" t="s">
        <v>11</v>
      </c>
      <c r="F2" s="27"/>
      <c r="G2" s="27" t="s">
        <v>8</v>
      </c>
      <c r="H2" s="27"/>
      <c r="I2" s="30" t="s">
        <v>30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25"/>
      <c r="B3" s="23" t="s">
        <v>5</v>
      </c>
      <c r="C3" s="20" t="s">
        <v>15</v>
      </c>
      <c r="D3" s="20" t="s">
        <v>1</v>
      </c>
      <c r="E3" s="5" t="s">
        <v>5</v>
      </c>
      <c r="F3" s="5" t="s">
        <v>10</v>
      </c>
      <c r="G3" s="23" t="s">
        <v>18</v>
      </c>
      <c r="H3" s="20" t="s">
        <v>9</v>
      </c>
      <c r="I3" s="19" t="s">
        <v>5</v>
      </c>
      <c r="J3" s="23" t="s">
        <v>20</v>
      </c>
      <c r="K3" s="19" t="s">
        <v>21</v>
      </c>
      <c r="L3" s="23" t="s">
        <v>22</v>
      </c>
      <c r="M3" s="20" t="s">
        <v>23</v>
      </c>
      <c r="N3" s="20" t="s">
        <v>24</v>
      </c>
      <c r="O3" s="20" t="s">
        <v>25</v>
      </c>
      <c r="P3" s="23" t="s">
        <v>26</v>
      </c>
      <c r="Q3" s="23" t="s">
        <v>27</v>
      </c>
      <c r="R3" s="23" t="s">
        <v>28</v>
      </c>
      <c r="S3" s="20" t="s">
        <v>2</v>
      </c>
      <c r="T3" s="20" t="s">
        <v>3</v>
      </c>
      <c r="U3" s="22" t="s">
        <v>29</v>
      </c>
      <c r="V3" s="28" t="s">
        <v>6</v>
      </c>
    </row>
    <row r="4" spans="1:22">
      <c r="A4" s="26"/>
      <c r="B4" s="23"/>
      <c r="C4" s="23"/>
      <c r="D4" s="23"/>
      <c r="E4" s="5" t="s">
        <v>16</v>
      </c>
      <c r="F4" s="5" t="s">
        <v>17</v>
      </c>
      <c r="G4" s="23"/>
      <c r="H4" s="23"/>
      <c r="I4" s="19"/>
      <c r="J4" s="23"/>
      <c r="K4" s="19"/>
      <c r="L4" s="23"/>
      <c r="M4" s="23"/>
      <c r="N4" s="23"/>
      <c r="O4" s="23"/>
      <c r="P4" s="23"/>
      <c r="Q4" s="23"/>
      <c r="R4" s="23"/>
      <c r="S4" s="23"/>
      <c r="T4" s="21"/>
      <c r="U4" s="22"/>
      <c r="V4" s="29"/>
    </row>
    <row r="5" spans="1:22" ht="15" hidden="1" customHeight="1">
      <c r="A5" s="6" t="s">
        <v>13</v>
      </c>
      <c r="B5" s="7">
        <f>SUM(C5:D5)</f>
        <v>0</v>
      </c>
      <c r="C5" s="7"/>
      <c r="D5" s="7"/>
      <c r="E5" s="7">
        <f>SUM(F5:F5)</f>
        <v>0</v>
      </c>
      <c r="F5" s="7"/>
      <c r="G5" s="7"/>
      <c r="H5" s="7"/>
      <c r="I5" s="8">
        <f>SUM(J5:U5)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2" ht="6" hidden="1" customHeight="1">
      <c r="A6" s="6" t="s">
        <v>14</v>
      </c>
      <c r="B6" s="7">
        <f>SUM(C6:D6)</f>
        <v>0</v>
      </c>
      <c r="C6" s="7"/>
      <c r="D6" s="7"/>
      <c r="E6" s="7">
        <f>SUM(F6:F6)</f>
        <v>0</v>
      </c>
      <c r="F6" s="7"/>
      <c r="G6" s="7"/>
      <c r="H6" s="7"/>
      <c r="I6" s="8">
        <f>SUM(J6:U6)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15" customHeight="1">
      <c r="A7" s="6" t="s">
        <v>40</v>
      </c>
      <c r="B7" s="9">
        <f t="shared" ref="B7:B13" si="0">SUM(B21,B35,B49,B63)</f>
        <v>26430</v>
      </c>
      <c r="C7" s="10" t="s">
        <v>7</v>
      </c>
      <c r="D7" s="10" t="s">
        <v>7</v>
      </c>
      <c r="E7" s="10">
        <f t="shared" ref="E7:H13" si="1">SUM(E21,E35,E49,E63)</f>
        <v>308270</v>
      </c>
      <c r="F7" s="10">
        <f t="shared" si="1"/>
        <v>94580</v>
      </c>
      <c r="G7" s="10">
        <f t="shared" si="1"/>
        <v>105</v>
      </c>
      <c r="H7" s="10">
        <f t="shared" si="1"/>
        <v>13364</v>
      </c>
      <c r="I7" s="10">
        <f t="shared" ref="I7:I13" si="2">SUM(J7:V7)</f>
        <v>230787</v>
      </c>
      <c r="J7" s="10">
        <f t="shared" ref="J7:J13" si="3">SUM(J21,J35,J49,J63)</f>
        <v>7475</v>
      </c>
      <c r="K7" s="10">
        <f t="shared" ref="K7:V7" si="4">SUM(K21,K35,K49,K63)</f>
        <v>6970</v>
      </c>
      <c r="L7" s="10">
        <f t="shared" si="4"/>
        <v>20246</v>
      </c>
      <c r="M7" s="10">
        <f t="shared" si="4"/>
        <v>25076</v>
      </c>
      <c r="N7" s="10">
        <f t="shared" si="4"/>
        <v>15557</v>
      </c>
      <c r="O7" s="10">
        <f t="shared" si="4"/>
        <v>11072</v>
      </c>
      <c r="P7" s="10">
        <f t="shared" si="4"/>
        <v>5595</v>
      </c>
      <c r="Q7" s="10">
        <f t="shared" si="4"/>
        <v>16006</v>
      </c>
      <c r="R7" s="10">
        <f t="shared" si="4"/>
        <v>3149</v>
      </c>
      <c r="S7" s="10">
        <f t="shared" si="4"/>
        <v>88782</v>
      </c>
      <c r="T7" s="10">
        <f t="shared" si="4"/>
        <v>24466</v>
      </c>
      <c r="U7" s="10">
        <f t="shared" si="4"/>
        <v>2934</v>
      </c>
      <c r="V7" s="10">
        <f t="shared" si="4"/>
        <v>3459</v>
      </c>
    </row>
    <row r="8" spans="1:22" ht="15" customHeight="1">
      <c r="A8" s="4">
        <v>14</v>
      </c>
      <c r="B8" s="11">
        <f t="shared" si="0"/>
        <v>31975</v>
      </c>
      <c r="C8" s="8" t="s">
        <v>7</v>
      </c>
      <c r="D8" s="8" t="s">
        <v>7</v>
      </c>
      <c r="E8" s="8">
        <f t="shared" si="1"/>
        <v>352573</v>
      </c>
      <c r="F8" s="8">
        <f t="shared" si="1"/>
        <v>116846</v>
      </c>
      <c r="G8" s="8">
        <f t="shared" si="1"/>
        <v>118</v>
      </c>
      <c r="H8" s="8">
        <f t="shared" si="1"/>
        <v>14715</v>
      </c>
      <c r="I8" s="8">
        <f t="shared" si="2"/>
        <v>263898</v>
      </c>
      <c r="J8" s="8">
        <f t="shared" si="3"/>
        <v>8897</v>
      </c>
      <c r="K8" s="8">
        <f t="shared" ref="K8:V8" si="5">SUM(K22,K36,K50,K64)</f>
        <v>7851</v>
      </c>
      <c r="L8" s="8">
        <f t="shared" si="5"/>
        <v>23154</v>
      </c>
      <c r="M8" s="8">
        <f t="shared" si="5"/>
        <v>27908</v>
      </c>
      <c r="N8" s="8">
        <f t="shared" si="5"/>
        <v>16987</v>
      </c>
      <c r="O8" s="8">
        <f t="shared" si="5"/>
        <v>12332</v>
      </c>
      <c r="P8" s="8">
        <f t="shared" si="5"/>
        <v>6248</v>
      </c>
      <c r="Q8" s="8">
        <f t="shared" si="5"/>
        <v>17867</v>
      </c>
      <c r="R8" s="8">
        <f t="shared" si="5"/>
        <v>3453</v>
      </c>
      <c r="S8" s="8">
        <f t="shared" si="5"/>
        <v>102147</v>
      </c>
      <c r="T8" s="8">
        <f t="shared" si="5"/>
        <v>27434</v>
      </c>
      <c r="U8" s="8">
        <f t="shared" si="5"/>
        <v>5494</v>
      </c>
      <c r="V8" s="8">
        <f t="shared" si="5"/>
        <v>4126</v>
      </c>
    </row>
    <row r="9" spans="1:22" ht="15" customHeight="1">
      <c r="A9" s="4">
        <v>15</v>
      </c>
      <c r="B9" s="11">
        <f t="shared" si="0"/>
        <v>36954</v>
      </c>
      <c r="C9" s="8" t="s">
        <v>7</v>
      </c>
      <c r="D9" s="8" t="s">
        <v>7</v>
      </c>
      <c r="E9" s="8">
        <f t="shared" si="1"/>
        <v>386807</v>
      </c>
      <c r="F9" s="8">
        <f t="shared" si="1"/>
        <v>143042</v>
      </c>
      <c r="G9" s="8">
        <f t="shared" si="1"/>
        <v>128</v>
      </c>
      <c r="H9" s="8">
        <f t="shared" si="1"/>
        <v>15543</v>
      </c>
      <c r="I9" s="8">
        <f t="shared" si="2"/>
        <v>284953</v>
      </c>
      <c r="J9" s="8">
        <f t="shared" si="3"/>
        <v>9439</v>
      </c>
      <c r="K9" s="8">
        <f t="shared" ref="K9:V9" si="6">SUM(K23,K37,K51,K65)</f>
        <v>8148</v>
      </c>
      <c r="L9" s="8">
        <f t="shared" si="6"/>
        <v>24116</v>
      </c>
      <c r="M9" s="8">
        <f t="shared" si="6"/>
        <v>29585</v>
      </c>
      <c r="N9" s="8">
        <f t="shared" si="6"/>
        <v>17904</v>
      </c>
      <c r="O9" s="8">
        <f t="shared" si="6"/>
        <v>13708</v>
      </c>
      <c r="P9" s="8">
        <f t="shared" si="6"/>
        <v>6735</v>
      </c>
      <c r="Q9" s="8">
        <f t="shared" si="6"/>
        <v>18931</v>
      </c>
      <c r="R9" s="8">
        <f t="shared" si="6"/>
        <v>3647</v>
      </c>
      <c r="S9" s="8">
        <f t="shared" si="6"/>
        <v>106468</v>
      </c>
      <c r="T9" s="8">
        <f t="shared" si="6"/>
        <v>29715</v>
      </c>
      <c r="U9" s="8">
        <f t="shared" si="6"/>
        <v>12149</v>
      </c>
      <c r="V9" s="8">
        <f t="shared" si="6"/>
        <v>4408</v>
      </c>
    </row>
    <row r="10" spans="1:22" ht="15" customHeight="1">
      <c r="A10" s="4">
        <v>16</v>
      </c>
      <c r="B10" s="11">
        <f t="shared" si="0"/>
        <v>37813</v>
      </c>
      <c r="C10" s="8" t="s">
        <v>7</v>
      </c>
      <c r="D10" s="8" t="s">
        <v>7</v>
      </c>
      <c r="E10" s="8">
        <f t="shared" si="1"/>
        <v>386492</v>
      </c>
      <c r="F10" s="8">
        <f t="shared" si="1"/>
        <v>175187</v>
      </c>
      <c r="G10" s="8">
        <f t="shared" si="1"/>
        <v>114</v>
      </c>
      <c r="H10" s="8">
        <f t="shared" si="1"/>
        <v>14949</v>
      </c>
      <c r="I10" s="8">
        <f t="shared" si="2"/>
        <v>295424</v>
      </c>
      <c r="J10" s="8">
        <f t="shared" si="3"/>
        <v>9767</v>
      </c>
      <c r="K10" s="8">
        <f t="shared" ref="K10:V10" si="7">SUM(K24,K38,K52,K66)</f>
        <v>8466</v>
      </c>
      <c r="L10" s="8">
        <f t="shared" si="7"/>
        <v>24996</v>
      </c>
      <c r="M10" s="8">
        <f t="shared" si="7"/>
        <v>30847</v>
      </c>
      <c r="N10" s="8">
        <f t="shared" si="7"/>
        <v>18705</v>
      </c>
      <c r="O10" s="8">
        <f t="shared" si="7"/>
        <v>14645</v>
      </c>
      <c r="P10" s="8">
        <f t="shared" si="7"/>
        <v>7120</v>
      </c>
      <c r="Q10" s="8">
        <f t="shared" si="7"/>
        <v>19754</v>
      </c>
      <c r="R10" s="8">
        <f t="shared" si="7"/>
        <v>3834</v>
      </c>
      <c r="S10" s="8">
        <f t="shared" si="7"/>
        <v>106677</v>
      </c>
      <c r="T10" s="8">
        <f t="shared" si="7"/>
        <v>31395</v>
      </c>
      <c r="U10" s="8">
        <f t="shared" si="7"/>
        <v>13062</v>
      </c>
      <c r="V10" s="8">
        <f t="shared" si="7"/>
        <v>6156</v>
      </c>
    </row>
    <row r="11" spans="1:22" ht="15" customHeight="1">
      <c r="A11" s="4">
        <v>17</v>
      </c>
      <c r="B11" s="11">
        <f t="shared" si="0"/>
        <v>30402</v>
      </c>
      <c r="C11" s="8">
        <f t="shared" ref="C11:D13" si="8">SUM(C25,C39,C53,C67)</f>
        <v>3354</v>
      </c>
      <c r="D11" s="8">
        <f t="shared" si="8"/>
        <v>27048</v>
      </c>
      <c r="E11" s="8">
        <f t="shared" si="1"/>
        <v>378522</v>
      </c>
      <c r="F11" s="8">
        <f t="shared" si="1"/>
        <v>173218</v>
      </c>
      <c r="G11" s="8">
        <f t="shared" si="1"/>
        <v>117</v>
      </c>
      <c r="H11" s="8">
        <f t="shared" si="1"/>
        <v>10515</v>
      </c>
      <c r="I11" s="8">
        <f t="shared" si="2"/>
        <v>303070</v>
      </c>
      <c r="J11" s="8">
        <f t="shared" si="3"/>
        <v>9964</v>
      </c>
      <c r="K11" s="8">
        <f t="shared" ref="K11:V13" si="9">SUM(K25,K39,K53,K67)</f>
        <v>8740</v>
      </c>
      <c r="L11" s="8">
        <f t="shared" si="9"/>
        <v>25648</v>
      </c>
      <c r="M11" s="8">
        <f t="shared" si="9"/>
        <v>31793</v>
      </c>
      <c r="N11" s="8">
        <f t="shared" si="9"/>
        <v>19325</v>
      </c>
      <c r="O11" s="8">
        <f t="shared" si="9"/>
        <v>15070</v>
      </c>
      <c r="P11" s="8">
        <f t="shared" si="9"/>
        <v>7466</v>
      </c>
      <c r="Q11" s="8">
        <f t="shared" si="9"/>
        <v>19692</v>
      </c>
      <c r="R11" s="8">
        <f t="shared" si="9"/>
        <v>4000</v>
      </c>
      <c r="S11" s="8">
        <f t="shared" si="9"/>
        <v>109632</v>
      </c>
      <c r="T11" s="8">
        <f t="shared" si="9"/>
        <v>30973</v>
      </c>
      <c r="U11" s="8">
        <f t="shared" si="9"/>
        <v>14117</v>
      </c>
      <c r="V11" s="8">
        <f t="shared" si="9"/>
        <v>6650</v>
      </c>
    </row>
    <row r="12" spans="1:22" ht="15" customHeight="1">
      <c r="A12" s="12">
        <v>18</v>
      </c>
      <c r="B12" s="11">
        <f t="shared" si="0"/>
        <v>23096</v>
      </c>
      <c r="C12" s="8">
        <f t="shared" si="8"/>
        <v>3962</v>
      </c>
      <c r="D12" s="8">
        <f t="shared" si="8"/>
        <v>19134</v>
      </c>
      <c r="E12" s="8">
        <f t="shared" si="1"/>
        <v>413850</v>
      </c>
      <c r="F12" s="8">
        <f t="shared" si="1"/>
        <v>189582</v>
      </c>
      <c r="G12" s="8">
        <f t="shared" si="1"/>
        <v>193</v>
      </c>
      <c r="H12" s="8">
        <f t="shared" si="1"/>
        <v>23977</v>
      </c>
      <c r="I12" s="8">
        <f t="shared" si="2"/>
        <v>315773</v>
      </c>
      <c r="J12" s="8">
        <f t="shared" si="3"/>
        <v>10192</v>
      </c>
      <c r="K12" s="8">
        <f t="shared" si="9"/>
        <v>8841</v>
      </c>
      <c r="L12" s="8">
        <f t="shared" si="9"/>
        <v>26070</v>
      </c>
      <c r="M12" s="8">
        <f t="shared" si="9"/>
        <v>32547</v>
      </c>
      <c r="N12" s="8">
        <f t="shared" si="9"/>
        <v>21675</v>
      </c>
      <c r="O12" s="8">
        <f t="shared" si="9"/>
        <v>15544</v>
      </c>
      <c r="P12" s="8">
        <f t="shared" si="9"/>
        <v>7775</v>
      </c>
      <c r="Q12" s="8">
        <f t="shared" si="9"/>
        <v>21524</v>
      </c>
      <c r="R12" s="8">
        <f t="shared" si="9"/>
        <v>4166</v>
      </c>
      <c r="S12" s="8">
        <f t="shared" si="9"/>
        <v>115990</v>
      </c>
      <c r="T12" s="8">
        <f t="shared" si="9"/>
        <v>33751</v>
      </c>
      <c r="U12" s="8">
        <f t="shared" si="9"/>
        <v>14204</v>
      </c>
      <c r="V12" s="8">
        <f t="shared" si="9"/>
        <v>3494</v>
      </c>
    </row>
    <row r="13" spans="1:22" ht="15" customHeight="1" thickBot="1">
      <c r="A13" s="13">
        <v>19</v>
      </c>
      <c r="B13" s="14">
        <f t="shared" si="0"/>
        <v>26652</v>
      </c>
      <c r="C13" s="15">
        <f t="shared" si="8"/>
        <v>5708</v>
      </c>
      <c r="D13" s="15">
        <f t="shared" si="8"/>
        <v>20944</v>
      </c>
      <c r="E13" s="15">
        <f t="shared" si="1"/>
        <v>420046</v>
      </c>
      <c r="F13" s="15">
        <f t="shared" si="1"/>
        <v>194992</v>
      </c>
      <c r="G13" s="15">
        <f t="shared" si="1"/>
        <v>190</v>
      </c>
      <c r="H13" s="15">
        <f t="shared" si="1"/>
        <v>16248</v>
      </c>
      <c r="I13" s="15">
        <f t="shared" si="2"/>
        <v>329707</v>
      </c>
      <c r="J13" s="15">
        <f t="shared" si="3"/>
        <v>10208</v>
      </c>
      <c r="K13" s="15">
        <f t="shared" si="9"/>
        <v>9124</v>
      </c>
      <c r="L13" s="15">
        <f t="shared" si="9"/>
        <v>26476</v>
      </c>
      <c r="M13" s="15">
        <f t="shared" si="9"/>
        <v>33164</v>
      </c>
      <c r="N13" s="15">
        <f t="shared" si="9"/>
        <v>20632</v>
      </c>
      <c r="O13" s="15">
        <f t="shared" si="9"/>
        <v>16971</v>
      </c>
      <c r="P13" s="15">
        <f t="shared" si="9"/>
        <v>8032</v>
      </c>
      <c r="Q13" s="15">
        <f t="shared" si="9"/>
        <v>21950</v>
      </c>
      <c r="R13" s="15">
        <f t="shared" si="9"/>
        <v>4361</v>
      </c>
      <c r="S13" s="15">
        <f t="shared" si="9"/>
        <v>118694</v>
      </c>
      <c r="T13" s="15">
        <f t="shared" si="9"/>
        <v>35945</v>
      </c>
      <c r="U13" s="15">
        <f t="shared" si="9"/>
        <v>14587</v>
      </c>
      <c r="V13" s="15">
        <f t="shared" si="9"/>
        <v>9563</v>
      </c>
    </row>
    <row r="14" spans="1:22">
      <c r="A14" s="16" t="s">
        <v>0</v>
      </c>
    </row>
    <row r="15" spans="1:22" ht="18.75" customHeight="1" thickBot="1">
      <c r="A15" s="1"/>
      <c r="E15" s="18" t="s">
        <v>31</v>
      </c>
      <c r="F15" s="18"/>
      <c r="V15" s="3" t="s">
        <v>39</v>
      </c>
    </row>
    <row r="16" spans="1:22">
      <c r="A16" s="24" t="s">
        <v>12</v>
      </c>
      <c r="B16" s="27" t="s">
        <v>19</v>
      </c>
      <c r="C16" s="27"/>
      <c r="D16" s="27"/>
      <c r="E16" s="27" t="s">
        <v>11</v>
      </c>
      <c r="F16" s="27"/>
      <c r="G16" s="27" t="s">
        <v>8</v>
      </c>
      <c r="H16" s="27"/>
      <c r="I16" s="30" t="s">
        <v>30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/>
    </row>
    <row r="17" spans="1:23" ht="13.5" customHeight="1">
      <c r="A17" s="25"/>
      <c r="B17" s="23" t="s">
        <v>5</v>
      </c>
      <c r="C17" s="20" t="s">
        <v>15</v>
      </c>
      <c r="D17" s="20" t="s">
        <v>1</v>
      </c>
      <c r="E17" s="5" t="s">
        <v>5</v>
      </c>
      <c r="F17" s="5" t="s">
        <v>10</v>
      </c>
      <c r="G17" s="23" t="s">
        <v>18</v>
      </c>
      <c r="H17" s="20" t="s">
        <v>9</v>
      </c>
      <c r="I17" s="19" t="s">
        <v>5</v>
      </c>
      <c r="J17" s="23" t="s">
        <v>20</v>
      </c>
      <c r="K17" s="19" t="s">
        <v>21</v>
      </c>
      <c r="L17" s="23" t="s">
        <v>22</v>
      </c>
      <c r="M17" s="20" t="s">
        <v>23</v>
      </c>
      <c r="N17" s="20" t="s">
        <v>24</v>
      </c>
      <c r="O17" s="20" t="s">
        <v>25</v>
      </c>
      <c r="P17" s="23" t="s">
        <v>26</v>
      </c>
      <c r="Q17" s="23" t="s">
        <v>27</v>
      </c>
      <c r="R17" s="23" t="s">
        <v>28</v>
      </c>
      <c r="S17" s="20" t="s">
        <v>2</v>
      </c>
      <c r="T17" s="20" t="s">
        <v>3</v>
      </c>
      <c r="U17" s="22" t="s">
        <v>29</v>
      </c>
      <c r="V17" s="28" t="s">
        <v>6</v>
      </c>
    </row>
    <row r="18" spans="1:23">
      <c r="A18" s="26"/>
      <c r="B18" s="23"/>
      <c r="C18" s="23"/>
      <c r="D18" s="23"/>
      <c r="E18" s="5" t="s">
        <v>16</v>
      </c>
      <c r="F18" s="5" t="s">
        <v>17</v>
      </c>
      <c r="G18" s="23"/>
      <c r="H18" s="23"/>
      <c r="I18" s="19"/>
      <c r="J18" s="23"/>
      <c r="K18" s="19"/>
      <c r="L18" s="23"/>
      <c r="M18" s="23"/>
      <c r="N18" s="23"/>
      <c r="O18" s="23"/>
      <c r="P18" s="23"/>
      <c r="Q18" s="23"/>
      <c r="R18" s="23"/>
      <c r="S18" s="23"/>
      <c r="T18" s="21"/>
      <c r="U18" s="22"/>
      <c r="V18" s="29"/>
    </row>
    <row r="19" spans="1:23" ht="15" hidden="1" customHeight="1">
      <c r="A19" s="6" t="s">
        <v>13</v>
      </c>
      <c r="B19" s="7">
        <f t="shared" ref="B19:B27" si="10">SUM(C19:D19)</f>
        <v>8121</v>
      </c>
      <c r="C19" s="7">
        <v>2733</v>
      </c>
      <c r="D19" s="7">
        <v>5388</v>
      </c>
      <c r="E19" s="7">
        <f>SUM(F19:F19)</f>
        <v>66259</v>
      </c>
      <c r="F19" s="7">
        <v>66259</v>
      </c>
      <c r="G19" s="7">
        <v>21</v>
      </c>
      <c r="H19" s="7">
        <v>4134</v>
      </c>
      <c r="I19" s="8">
        <f>SUM(J19:U19)</f>
        <v>115669</v>
      </c>
      <c r="J19" s="8">
        <v>8634</v>
      </c>
      <c r="K19" s="8">
        <v>4553</v>
      </c>
      <c r="L19" s="8">
        <v>10800</v>
      </c>
      <c r="M19" s="8">
        <v>14803</v>
      </c>
      <c r="N19" s="8">
        <v>7751</v>
      </c>
      <c r="O19" s="8">
        <v>6772</v>
      </c>
      <c r="P19" s="8">
        <v>2912</v>
      </c>
      <c r="Q19" s="8">
        <v>8039</v>
      </c>
      <c r="R19" s="8">
        <v>1580</v>
      </c>
      <c r="S19" s="8">
        <v>39773</v>
      </c>
      <c r="T19" s="8">
        <v>10052</v>
      </c>
      <c r="U19" s="8" t="s">
        <v>7</v>
      </c>
    </row>
    <row r="20" spans="1:23" ht="10.5" hidden="1" customHeight="1">
      <c r="A20" s="6" t="s">
        <v>14</v>
      </c>
      <c r="B20" s="7">
        <f t="shared" si="10"/>
        <v>9802</v>
      </c>
      <c r="C20" s="7">
        <v>3516</v>
      </c>
      <c r="D20" s="7">
        <v>6286</v>
      </c>
      <c r="E20" s="7">
        <f>SUM(F20:F20)</f>
        <v>60319</v>
      </c>
      <c r="F20" s="7">
        <v>60319</v>
      </c>
      <c r="G20" s="7">
        <v>26</v>
      </c>
      <c r="H20" s="7">
        <v>4314</v>
      </c>
      <c r="I20" s="8">
        <f>SUM(J20:U20)</f>
        <v>100587</v>
      </c>
      <c r="J20" s="8">
        <v>4022</v>
      </c>
      <c r="K20" s="8">
        <v>4169</v>
      </c>
      <c r="L20" s="8">
        <v>10420</v>
      </c>
      <c r="M20" s="8">
        <v>12769</v>
      </c>
      <c r="N20" s="8">
        <v>6591</v>
      </c>
      <c r="O20" s="8">
        <v>5424</v>
      </c>
      <c r="P20" s="8">
        <v>2462</v>
      </c>
      <c r="Q20" s="8">
        <v>7277</v>
      </c>
      <c r="R20" s="8">
        <v>1397</v>
      </c>
      <c r="S20" s="8">
        <v>36397</v>
      </c>
      <c r="T20" s="8">
        <v>9659</v>
      </c>
      <c r="U20" s="8" t="s">
        <v>7</v>
      </c>
    </row>
    <row r="21" spans="1:23" ht="15" customHeight="1">
      <c r="A21" s="6" t="s">
        <v>40</v>
      </c>
      <c r="B21" s="9">
        <f t="shared" si="10"/>
        <v>12214</v>
      </c>
      <c r="C21" s="10">
        <v>3607</v>
      </c>
      <c r="D21" s="10">
        <v>8607</v>
      </c>
      <c r="E21" s="10">
        <v>203326</v>
      </c>
      <c r="F21" s="10">
        <v>62542</v>
      </c>
      <c r="G21" s="10">
        <v>74</v>
      </c>
      <c r="H21" s="10">
        <v>8253</v>
      </c>
      <c r="I21" s="10">
        <f t="shared" ref="I21:I27" si="11">SUM(J21:V21)</f>
        <v>119977</v>
      </c>
      <c r="J21" s="10">
        <v>4463</v>
      </c>
      <c r="K21" s="10">
        <v>4300</v>
      </c>
      <c r="L21" s="10">
        <v>11082</v>
      </c>
      <c r="M21" s="10">
        <v>13759</v>
      </c>
      <c r="N21" s="10">
        <v>7154</v>
      </c>
      <c r="O21" s="10">
        <v>6094</v>
      </c>
      <c r="P21" s="10">
        <v>2671</v>
      </c>
      <c r="Q21" s="10">
        <v>7774</v>
      </c>
      <c r="R21" s="10">
        <v>1489</v>
      </c>
      <c r="S21" s="10">
        <v>50442</v>
      </c>
      <c r="T21" s="10">
        <v>10749</v>
      </c>
      <c r="U21" s="10" t="s">
        <v>7</v>
      </c>
      <c r="V21" s="10" t="s">
        <v>7</v>
      </c>
    </row>
    <row r="22" spans="1:23" ht="15" customHeight="1">
      <c r="A22" s="4">
        <v>14</v>
      </c>
      <c r="B22" s="11">
        <f t="shared" si="10"/>
        <v>16496</v>
      </c>
      <c r="C22" s="8">
        <v>3338</v>
      </c>
      <c r="D22" s="8">
        <v>13158</v>
      </c>
      <c r="E22" s="8">
        <v>233538</v>
      </c>
      <c r="F22" s="8">
        <v>60201</v>
      </c>
      <c r="G22" s="8">
        <v>61</v>
      </c>
      <c r="H22" s="8">
        <v>8223</v>
      </c>
      <c r="I22" s="8">
        <f t="shared" si="11"/>
        <v>142999</v>
      </c>
      <c r="J22" s="8">
        <v>5771</v>
      </c>
      <c r="K22" s="8">
        <v>5059</v>
      </c>
      <c r="L22" s="8">
        <v>13456</v>
      </c>
      <c r="M22" s="8">
        <v>15976</v>
      </c>
      <c r="N22" s="8">
        <v>8154</v>
      </c>
      <c r="O22" s="8">
        <v>6972</v>
      </c>
      <c r="P22" s="8">
        <v>3090</v>
      </c>
      <c r="Q22" s="8">
        <v>8959</v>
      </c>
      <c r="R22" s="8">
        <v>1702</v>
      </c>
      <c r="S22" s="8">
        <v>61258</v>
      </c>
      <c r="T22" s="8">
        <v>12602</v>
      </c>
      <c r="U22" s="8" t="s">
        <v>7</v>
      </c>
      <c r="V22" s="8" t="s">
        <v>7</v>
      </c>
    </row>
    <row r="23" spans="1:23" ht="15" customHeight="1">
      <c r="A23" s="4">
        <v>15</v>
      </c>
      <c r="B23" s="11">
        <f t="shared" si="10"/>
        <v>19794</v>
      </c>
      <c r="C23" s="8">
        <v>4045</v>
      </c>
      <c r="D23" s="8">
        <v>15749</v>
      </c>
      <c r="E23" s="8">
        <v>255974</v>
      </c>
      <c r="F23" s="8">
        <v>121547</v>
      </c>
      <c r="G23" s="8">
        <v>61</v>
      </c>
      <c r="H23" s="8">
        <v>8056</v>
      </c>
      <c r="I23" s="8">
        <f t="shared" si="11"/>
        <v>157652</v>
      </c>
      <c r="J23" s="8">
        <v>6178</v>
      </c>
      <c r="K23" s="8">
        <v>5213</v>
      </c>
      <c r="L23" s="8">
        <v>13945</v>
      </c>
      <c r="M23" s="8">
        <v>17049</v>
      </c>
      <c r="N23" s="8">
        <v>8684</v>
      </c>
      <c r="O23" s="8">
        <v>7925</v>
      </c>
      <c r="P23" s="8">
        <v>3360</v>
      </c>
      <c r="Q23" s="8">
        <v>9459</v>
      </c>
      <c r="R23" s="8">
        <v>1809</v>
      </c>
      <c r="S23" s="8">
        <v>64004</v>
      </c>
      <c r="T23" s="8">
        <v>13870</v>
      </c>
      <c r="U23" s="8">
        <v>6156</v>
      </c>
      <c r="V23" s="8" t="s">
        <v>7</v>
      </c>
    </row>
    <row r="24" spans="1:23" ht="15" customHeight="1">
      <c r="A24" s="4">
        <v>16</v>
      </c>
      <c r="B24" s="11">
        <f t="shared" si="10"/>
        <v>19289</v>
      </c>
      <c r="C24" s="8">
        <v>4490</v>
      </c>
      <c r="D24" s="8">
        <v>14799</v>
      </c>
      <c r="E24" s="8">
        <v>255158</v>
      </c>
      <c r="F24" s="8">
        <v>125166</v>
      </c>
      <c r="G24" s="8">
        <v>41</v>
      </c>
      <c r="H24" s="8">
        <v>6467</v>
      </c>
      <c r="I24" s="8">
        <f t="shared" si="11"/>
        <v>165319</v>
      </c>
      <c r="J24" s="8">
        <v>6271</v>
      </c>
      <c r="K24" s="8">
        <v>5362</v>
      </c>
      <c r="L24" s="8">
        <v>14355</v>
      </c>
      <c r="M24" s="8">
        <v>17703</v>
      </c>
      <c r="N24" s="8">
        <v>9060</v>
      </c>
      <c r="O24" s="8">
        <v>8487</v>
      </c>
      <c r="P24" s="8">
        <v>3496</v>
      </c>
      <c r="Q24" s="8">
        <v>9724</v>
      </c>
      <c r="R24" s="8">
        <v>1933</v>
      </c>
      <c r="S24" s="8">
        <v>65536</v>
      </c>
      <c r="T24" s="8">
        <v>14877</v>
      </c>
      <c r="U24" s="8">
        <v>7035</v>
      </c>
      <c r="V24" s="8">
        <v>1480</v>
      </c>
    </row>
    <row r="25" spans="1:23" ht="15" customHeight="1">
      <c r="A25" s="4">
        <v>17</v>
      </c>
      <c r="B25" s="11">
        <f t="shared" si="10"/>
        <v>13917</v>
      </c>
      <c r="C25" s="8">
        <v>1919</v>
      </c>
      <c r="D25" s="8">
        <v>11998</v>
      </c>
      <c r="E25" s="8">
        <v>252486</v>
      </c>
      <c r="F25" s="8">
        <v>110565</v>
      </c>
      <c r="G25" s="8">
        <v>41</v>
      </c>
      <c r="H25" s="8">
        <v>5264</v>
      </c>
      <c r="I25" s="8">
        <f t="shared" si="11"/>
        <v>166239</v>
      </c>
      <c r="J25" s="8">
        <v>6363</v>
      </c>
      <c r="K25" s="8">
        <v>5516</v>
      </c>
      <c r="L25" s="8">
        <v>14715</v>
      </c>
      <c r="M25" s="8">
        <v>18189</v>
      </c>
      <c r="N25" s="8">
        <v>9350</v>
      </c>
      <c r="O25" s="8">
        <v>8656</v>
      </c>
      <c r="P25" s="8">
        <v>3681</v>
      </c>
      <c r="Q25" s="8">
        <v>9362</v>
      </c>
      <c r="R25" s="8">
        <v>2029</v>
      </c>
      <c r="S25" s="8">
        <v>65946</v>
      </c>
      <c r="T25" s="8">
        <v>13585</v>
      </c>
      <c r="U25" s="8">
        <v>7115</v>
      </c>
      <c r="V25" s="8">
        <v>1732</v>
      </c>
    </row>
    <row r="26" spans="1:23" ht="15" customHeight="1">
      <c r="A26" s="12">
        <v>18</v>
      </c>
      <c r="B26" s="11">
        <f t="shared" si="10"/>
        <v>16670</v>
      </c>
      <c r="C26" s="8">
        <v>2465</v>
      </c>
      <c r="D26" s="8">
        <v>14205</v>
      </c>
      <c r="E26" s="8">
        <v>264655</v>
      </c>
      <c r="F26" s="8">
        <v>116953</v>
      </c>
      <c r="G26" s="8">
        <v>111</v>
      </c>
      <c r="H26" s="8">
        <v>17155</v>
      </c>
      <c r="I26" s="8">
        <f t="shared" si="11"/>
        <v>177287</v>
      </c>
      <c r="J26" s="8">
        <v>6445</v>
      </c>
      <c r="K26" s="8">
        <v>5636</v>
      </c>
      <c r="L26" s="8">
        <v>15553</v>
      </c>
      <c r="M26" s="8">
        <v>19299</v>
      </c>
      <c r="N26" s="8">
        <v>11623</v>
      </c>
      <c r="O26" s="8">
        <v>8981</v>
      </c>
      <c r="P26" s="8">
        <v>3971</v>
      </c>
      <c r="Q26" s="8">
        <v>10685</v>
      </c>
      <c r="R26" s="8">
        <v>2204</v>
      </c>
      <c r="S26" s="8">
        <v>68532</v>
      </c>
      <c r="T26" s="8">
        <v>16212</v>
      </c>
      <c r="U26" s="8">
        <v>7284</v>
      </c>
      <c r="V26" s="8">
        <v>862</v>
      </c>
      <c r="W26" s="17"/>
    </row>
    <row r="27" spans="1:23" ht="15" customHeight="1" thickBot="1">
      <c r="A27" s="13">
        <v>19</v>
      </c>
      <c r="B27" s="14">
        <f t="shared" si="10"/>
        <v>19073</v>
      </c>
      <c r="C27" s="15">
        <v>3690</v>
      </c>
      <c r="D27" s="15">
        <v>15383</v>
      </c>
      <c r="E27" s="15">
        <v>265977</v>
      </c>
      <c r="F27" s="15">
        <v>117788</v>
      </c>
      <c r="G27" s="15">
        <v>115</v>
      </c>
      <c r="H27" s="15">
        <v>8612</v>
      </c>
      <c r="I27" s="15">
        <f t="shared" si="11"/>
        <v>179447</v>
      </c>
      <c r="J27" s="15">
        <v>6468</v>
      </c>
      <c r="K27" s="15">
        <v>5797</v>
      </c>
      <c r="L27" s="15">
        <v>15585</v>
      </c>
      <c r="M27" s="15">
        <v>19455</v>
      </c>
      <c r="N27" s="15">
        <v>10072</v>
      </c>
      <c r="O27" s="15">
        <v>9835</v>
      </c>
      <c r="P27" s="15">
        <v>4078</v>
      </c>
      <c r="Q27" s="15">
        <v>10732</v>
      </c>
      <c r="R27" s="15">
        <v>2256</v>
      </c>
      <c r="S27" s="15">
        <v>70075</v>
      </c>
      <c r="T27" s="15">
        <v>16350</v>
      </c>
      <c r="U27" s="15">
        <v>7799</v>
      </c>
      <c r="V27" s="15">
        <v>945</v>
      </c>
      <c r="W27" s="17"/>
    </row>
    <row r="28" spans="1:23">
      <c r="A28" s="16" t="s">
        <v>34</v>
      </c>
    </row>
    <row r="29" spans="1:23" ht="18.75" customHeight="1" thickBot="1">
      <c r="A29" s="1"/>
      <c r="E29" s="18" t="s">
        <v>32</v>
      </c>
      <c r="F29" s="18"/>
      <c r="V29" s="3" t="s">
        <v>39</v>
      </c>
    </row>
    <row r="30" spans="1:23">
      <c r="A30" s="24" t="s">
        <v>12</v>
      </c>
      <c r="B30" s="27" t="s">
        <v>19</v>
      </c>
      <c r="C30" s="27"/>
      <c r="D30" s="27"/>
      <c r="E30" s="27" t="s">
        <v>11</v>
      </c>
      <c r="F30" s="27"/>
      <c r="G30" s="27" t="s">
        <v>8</v>
      </c>
      <c r="H30" s="27"/>
      <c r="I30" s="30" t="s">
        <v>30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2"/>
    </row>
    <row r="31" spans="1:23" ht="13.5" customHeight="1">
      <c r="A31" s="25"/>
      <c r="B31" s="23" t="s">
        <v>5</v>
      </c>
      <c r="C31" s="20" t="s">
        <v>15</v>
      </c>
      <c r="D31" s="20" t="s">
        <v>1</v>
      </c>
      <c r="E31" s="5" t="s">
        <v>5</v>
      </c>
      <c r="F31" s="5" t="s">
        <v>10</v>
      </c>
      <c r="G31" s="23" t="s">
        <v>18</v>
      </c>
      <c r="H31" s="20" t="s">
        <v>9</v>
      </c>
      <c r="I31" s="19" t="s">
        <v>5</v>
      </c>
      <c r="J31" s="23" t="s">
        <v>20</v>
      </c>
      <c r="K31" s="19" t="s">
        <v>21</v>
      </c>
      <c r="L31" s="23" t="s">
        <v>22</v>
      </c>
      <c r="M31" s="20" t="s">
        <v>23</v>
      </c>
      <c r="N31" s="20" t="s">
        <v>24</v>
      </c>
      <c r="O31" s="20" t="s">
        <v>25</v>
      </c>
      <c r="P31" s="23" t="s">
        <v>26</v>
      </c>
      <c r="Q31" s="23" t="s">
        <v>27</v>
      </c>
      <c r="R31" s="23" t="s">
        <v>28</v>
      </c>
      <c r="S31" s="20" t="s">
        <v>2</v>
      </c>
      <c r="T31" s="20" t="s">
        <v>3</v>
      </c>
      <c r="U31" s="22" t="s">
        <v>29</v>
      </c>
      <c r="V31" s="28" t="s">
        <v>6</v>
      </c>
    </row>
    <row r="32" spans="1:23">
      <c r="A32" s="26"/>
      <c r="B32" s="23"/>
      <c r="C32" s="23"/>
      <c r="D32" s="23"/>
      <c r="E32" s="5" t="s">
        <v>16</v>
      </c>
      <c r="F32" s="5" t="s">
        <v>17</v>
      </c>
      <c r="G32" s="23"/>
      <c r="H32" s="23"/>
      <c r="I32" s="19"/>
      <c r="J32" s="23"/>
      <c r="K32" s="19"/>
      <c r="L32" s="23"/>
      <c r="M32" s="23"/>
      <c r="N32" s="23"/>
      <c r="O32" s="23"/>
      <c r="P32" s="23"/>
      <c r="Q32" s="23"/>
      <c r="R32" s="23"/>
      <c r="S32" s="23"/>
      <c r="T32" s="21"/>
      <c r="U32" s="22"/>
      <c r="V32" s="29"/>
    </row>
    <row r="33" spans="1:22" ht="15" hidden="1" customHeight="1">
      <c r="A33" s="6" t="s">
        <v>13</v>
      </c>
      <c r="B33" s="7">
        <f t="shared" ref="B33:B41" si="12">SUM(C33:D33)</f>
        <v>0</v>
      </c>
      <c r="C33" s="7"/>
      <c r="D33" s="7"/>
      <c r="E33" s="7">
        <f>SUM(F33:F33)</f>
        <v>0</v>
      </c>
      <c r="F33" s="7"/>
      <c r="G33" s="7"/>
      <c r="H33" s="7"/>
      <c r="I33" s="8">
        <f>SUM(J33:U33)</f>
        <v>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2" ht="15" hidden="1" customHeight="1">
      <c r="A34" s="6" t="s">
        <v>14</v>
      </c>
      <c r="B34" s="7">
        <f t="shared" si="12"/>
        <v>0</v>
      </c>
      <c r="C34" s="7"/>
      <c r="D34" s="7"/>
      <c r="E34" s="7">
        <f>SUM(F34:F34)</f>
        <v>0</v>
      </c>
      <c r="F34" s="7"/>
      <c r="G34" s="7"/>
      <c r="H34" s="7"/>
      <c r="I34" s="8">
        <f>SUM(J34:U34)</f>
        <v>0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2" ht="15" customHeight="1">
      <c r="A35" s="6" t="s">
        <v>40</v>
      </c>
      <c r="B35" s="9">
        <v>7165</v>
      </c>
      <c r="C35" s="10" t="s">
        <v>7</v>
      </c>
      <c r="D35" s="10" t="s">
        <v>7</v>
      </c>
      <c r="E35" s="10">
        <v>46653</v>
      </c>
      <c r="F35" s="10">
        <v>22138</v>
      </c>
      <c r="G35" s="10">
        <v>13</v>
      </c>
      <c r="H35" s="10">
        <v>3320</v>
      </c>
      <c r="I35" s="10">
        <f>SUM(J35:V35)</f>
        <v>36685</v>
      </c>
      <c r="J35" s="10">
        <v>1550</v>
      </c>
      <c r="K35" s="10">
        <v>1050</v>
      </c>
      <c r="L35" s="10">
        <v>3231</v>
      </c>
      <c r="M35" s="10">
        <v>4015</v>
      </c>
      <c r="N35" s="10">
        <v>3825</v>
      </c>
      <c r="O35" s="10">
        <v>1609</v>
      </c>
      <c r="P35" s="10">
        <v>1058</v>
      </c>
      <c r="Q35" s="10">
        <v>2617</v>
      </c>
      <c r="R35" s="10">
        <v>703</v>
      </c>
      <c r="S35" s="10">
        <v>10814</v>
      </c>
      <c r="T35" s="10">
        <v>5181</v>
      </c>
      <c r="U35" s="10" t="s">
        <v>7</v>
      </c>
      <c r="V35" s="10">
        <v>1032</v>
      </c>
    </row>
    <row r="36" spans="1:22" ht="15" customHeight="1">
      <c r="A36" s="4">
        <v>14</v>
      </c>
      <c r="B36" s="11">
        <v>7674</v>
      </c>
      <c r="C36" s="8" t="s">
        <v>7</v>
      </c>
      <c r="D36" s="8" t="s">
        <v>7</v>
      </c>
      <c r="E36" s="8">
        <v>52645</v>
      </c>
      <c r="F36" s="8">
        <v>29797</v>
      </c>
      <c r="G36" s="8">
        <v>15</v>
      </c>
      <c r="H36" s="8">
        <v>4305</v>
      </c>
      <c r="I36" s="8">
        <f>SUM(J36:V36)</f>
        <v>38334</v>
      </c>
      <c r="J36" s="8">
        <v>1574</v>
      </c>
      <c r="K36" s="8">
        <v>1101</v>
      </c>
      <c r="L36" s="8">
        <v>3408</v>
      </c>
      <c r="M36" s="8">
        <v>4176</v>
      </c>
      <c r="N36" s="8">
        <v>3924</v>
      </c>
      <c r="O36" s="8">
        <v>1676</v>
      </c>
      <c r="P36" s="8">
        <v>1092</v>
      </c>
      <c r="Q36" s="8">
        <v>2831</v>
      </c>
      <c r="R36" s="8">
        <v>722</v>
      </c>
      <c r="S36" s="8">
        <v>11319</v>
      </c>
      <c r="T36" s="8">
        <v>5389</v>
      </c>
      <c r="U36" s="8" t="s">
        <v>7</v>
      </c>
      <c r="V36" s="8">
        <v>1122</v>
      </c>
    </row>
    <row r="37" spans="1:22" ht="15" customHeight="1">
      <c r="A37" s="4">
        <v>15</v>
      </c>
      <c r="B37" s="11">
        <v>8497</v>
      </c>
      <c r="C37" s="8" t="s">
        <v>7</v>
      </c>
      <c r="D37" s="8" t="s">
        <v>7</v>
      </c>
      <c r="E37" s="8">
        <v>59900</v>
      </c>
      <c r="F37" s="8" t="s">
        <v>7</v>
      </c>
      <c r="G37" s="8">
        <v>13</v>
      </c>
      <c r="H37" s="8">
        <v>5122</v>
      </c>
      <c r="I37" s="8">
        <f>SUM(J37:V37)</f>
        <v>39870</v>
      </c>
      <c r="J37" s="8">
        <v>1589</v>
      </c>
      <c r="K37" s="8">
        <v>1148</v>
      </c>
      <c r="L37" s="8">
        <v>3486</v>
      </c>
      <c r="M37" s="8">
        <v>4305</v>
      </c>
      <c r="N37" s="8">
        <v>4032</v>
      </c>
      <c r="O37" s="8">
        <v>1759</v>
      </c>
      <c r="P37" s="8">
        <v>1116</v>
      </c>
      <c r="Q37" s="8">
        <v>2998</v>
      </c>
      <c r="R37" s="8">
        <v>752</v>
      </c>
      <c r="S37" s="8">
        <v>11827</v>
      </c>
      <c r="T37" s="8">
        <v>5713</v>
      </c>
      <c r="U37" s="8" t="s">
        <v>7</v>
      </c>
      <c r="V37" s="8">
        <v>1145</v>
      </c>
    </row>
    <row r="38" spans="1:22" ht="15" customHeight="1">
      <c r="A38" s="4">
        <v>16</v>
      </c>
      <c r="B38" s="11">
        <v>9076</v>
      </c>
      <c r="C38" s="8" t="s">
        <v>7</v>
      </c>
      <c r="D38" s="8" t="s">
        <v>7</v>
      </c>
      <c r="E38" s="8">
        <v>54930</v>
      </c>
      <c r="F38" s="8">
        <v>28343</v>
      </c>
      <c r="G38" s="8">
        <v>12</v>
      </c>
      <c r="H38" s="8">
        <v>5683</v>
      </c>
      <c r="I38" s="8">
        <f>SUM(J38:V38)</f>
        <v>40500</v>
      </c>
      <c r="J38" s="8">
        <v>1669</v>
      </c>
      <c r="K38" s="8">
        <v>1207</v>
      </c>
      <c r="L38" s="8">
        <v>3616</v>
      </c>
      <c r="M38" s="8">
        <v>4423</v>
      </c>
      <c r="N38" s="8">
        <v>4120</v>
      </c>
      <c r="O38" s="8">
        <v>1839</v>
      </c>
      <c r="P38" s="8">
        <v>1148</v>
      </c>
      <c r="Q38" s="8">
        <v>3130</v>
      </c>
      <c r="R38" s="8">
        <v>748</v>
      </c>
      <c r="S38" s="8">
        <v>11616</v>
      </c>
      <c r="T38" s="8">
        <v>5805</v>
      </c>
      <c r="U38" s="8" t="s">
        <v>7</v>
      </c>
      <c r="V38" s="8">
        <v>1179</v>
      </c>
    </row>
    <row r="39" spans="1:22" ht="15" customHeight="1">
      <c r="A39" s="4">
        <v>17</v>
      </c>
      <c r="B39" s="11">
        <f t="shared" si="12"/>
        <v>9891</v>
      </c>
      <c r="C39" s="8">
        <v>532</v>
      </c>
      <c r="D39" s="8">
        <v>9359</v>
      </c>
      <c r="E39" s="8">
        <v>49699</v>
      </c>
      <c r="F39" s="8">
        <v>26960</v>
      </c>
      <c r="G39" s="8">
        <v>12</v>
      </c>
      <c r="H39" s="8">
        <v>3704</v>
      </c>
      <c r="I39" s="8">
        <v>42222</v>
      </c>
      <c r="J39" s="8">
        <v>1732</v>
      </c>
      <c r="K39" s="8">
        <v>1267</v>
      </c>
      <c r="L39" s="8">
        <v>3749</v>
      </c>
      <c r="M39" s="8">
        <v>4595</v>
      </c>
      <c r="N39" s="8">
        <v>4254</v>
      </c>
      <c r="O39" s="8">
        <v>1917</v>
      </c>
      <c r="P39" s="8">
        <v>1182</v>
      </c>
      <c r="Q39" s="8">
        <v>3224</v>
      </c>
      <c r="R39" s="8">
        <v>774</v>
      </c>
      <c r="S39" s="8">
        <v>12276</v>
      </c>
      <c r="T39" s="8">
        <v>6070</v>
      </c>
      <c r="U39" s="8" t="s">
        <v>7</v>
      </c>
      <c r="V39" s="8">
        <v>1182</v>
      </c>
    </row>
    <row r="40" spans="1:22" ht="15" customHeight="1">
      <c r="A40" s="12">
        <v>18</v>
      </c>
      <c r="B40" s="11">
        <f t="shared" si="12"/>
        <v>1934</v>
      </c>
      <c r="C40" s="8">
        <v>448</v>
      </c>
      <c r="D40" s="8">
        <v>1486</v>
      </c>
      <c r="E40" s="8">
        <v>60237</v>
      </c>
      <c r="F40" s="8">
        <v>28496</v>
      </c>
      <c r="G40" s="8">
        <v>16</v>
      </c>
      <c r="H40" s="8">
        <v>3595</v>
      </c>
      <c r="I40" s="8">
        <f>SUM(J40:V40)</f>
        <v>40739</v>
      </c>
      <c r="J40" s="8">
        <v>1845</v>
      </c>
      <c r="K40" s="8">
        <v>1177</v>
      </c>
      <c r="L40" s="8">
        <v>3944</v>
      </c>
      <c r="M40" s="8">
        <v>4150</v>
      </c>
      <c r="N40" s="8">
        <v>4131</v>
      </c>
      <c r="O40" s="8">
        <v>1808</v>
      </c>
      <c r="P40" s="8">
        <v>1156</v>
      </c>
      <c r="Q40" s="8">
        <v>3188</v>
      </c>
      <c r="R40" s="8">
        <v>689</v>
      </c>
      <c r="S40" s="8">
        <v>10834</v>
      </c>
      <c r="T40" s="8">
        <v>5155</v>
      </c>
      <c r="U40" s="8">
        <v>1491</v>
      </c>
      <c r="V40" s="8">
        <v>1171</v>
      </c>
    </row>
    <row r="41" spans="1:22" ht="15" customHeight="1" thickBot="1">
      <c r="A41" s="13">
        <v>19</v>
      </c>
      <c r="B41" s="14">
        <f t="shared" si="12"/>
        <v>2574</v>
      </c>
      <c r="C41" s="15">
        <v>596</v>
      </c>
      <c r="D41" s="15">
        <v>1978</v>
      </c>
      <c r="E41" s="15">
        <v>63294</v>
      </c>
      <c r="F41" s="15">
        <v>30984</v>
      </c>
      <c r="G41" s="15">
        <v>20</v>
      </c>
      <c r="H41" s="15">
        <v>3801</v>
      </c>
      <c r="I41" s="15">
        <f>SUM(J41:V41)</f>
        <v>45980</v>
      </c>
      <c r="J41" s="15">
        <v>1721</v>
      </c>
      <c r="K41" s="15">
        <v>1225</v>
      </c>
      <c r="L41" s="15">
        <v>3925</v>
      </c>
      <c r="M41" s="15">
        <v>4348</v>
      </c>
      <c r="N41" s="15">
        <v>4306</v>
      </c>
      <c r="O41" s="15">
        <v>1988</v>
      </c>
      <c r="P41" s="15">
        <v>1194</v>
      </c>
      <c r="Q41" s="15">
        <v>3357</v>
      </c>
      <c r="R41" s="15">
        <v>778</v>
      </c>
      <c r="S41" s="15">
        <v>14028</v>
      </c>
      <c r="T41" s="15">
        <v>6283</v>
      </c>
      <c r="U41" s="15">
        <v>1599</v>
      </c>
      <c r="V41" s="15">
        <v>1228</v>
      </c>
    </row>
    <row r="42" spans="1:22">
      <c r="A42" s="16" t="s">
        <v>33</v>
      </c>
    </row>
    <row r="43" spans="1:22" ht="18.75" customHeight="1" thickBot="1">
      <c r="A43" s="1"/>
      <c r="E43" s="18" t="s">
        <v>35</v>
      </c>
      <c r="F43" s="18"/>
      <c r="V43" s="3" t="s">
        <v>39</v>
      </c>
    </row>
    <row r="44" spans="1:22">
      <c r="A44" s="24" t="s">
        <v>12</v>
      </c>
      <c r="B44" s="27" t="s">
        <v>19</v>
      </c>
      <c r="C44" s="27"/>
      <c r="D44" s="27"/>
      <c r="E44" s="27" t="s">
        <v>11</v>
      </c>
      <c r="F44" s="27"/>
      <c r="G44" s="27" t="s">
        <v>8</v>
      </c>
      <c r="H44" s="27"/>
      <c r="I44" s="30" t="s">
        <v>30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</row>
    <row r="45" spans="1:22" ht="13.5" customHeight="1">
      <c r="A45" s="25"/>
      <c r="B45" s="23" t="s">
        <v>5</v>
      </c>
      <c r="C45" s="20" t="s">
        <v>15</v>
      </c>
      <c r="D45" s="20" t="s">
        <v>1</v>
      </c>
      <c r="E45" s="5" t="s">
        <v>5</v>
      </c>
      <c r="F45" s="5" t="s">
        <v>10</v>
      </c>
      <c r="G45" s="23" t="s">
        <v>18</v>
      </c>
      <c r="H45" s="20" t="s">
        <v>9</v>
      </c>
      <c r="I45" s="19" t="s">
        <v>5</v>
      </c>
      <c r="J45" s="23" t="s">
        <v>20</v>
      </c>
      <c r="K45" s="19" t="s">
        <v>21</v>
      </c>
      <c r="L45" s="23" t="s">
        <v>22</v>
      </c>
      <c r="M45" s="20" t="s">
        <v>23</v>
      </c>
      <c r="N45" s="20" t="s">
        <v>24</v>
      </c>
      <c r="O45" s="20" t="s">
        <v>25</v>
      </c>
      <c r="P45" s="23" t="s">
        <v>26</v>
      </c>
      <c r="Q45" s="23" t="s">
        <v>27</v>
      </c>
      <c r="R45" s="23" t="s">
        <v>28</v>
      </c>
      <c r="S45" s="20" t="s">
        <v>2</v>
      </c>
      <c r="T45" s="20" t="s">
        <v>3</v>
      </c>
      <c r="U45" s="22" t="s">
        <v>29</v>
      </c>
      <c r="V45" s="28" t="s">
        <v>6</v>
      </c>
    </row>
    <row r="46" spans="1:22">
      <c r="A46" s="26"/>
      <c r="B46" s="23"/>
      <c r="C46" s="23"/>
      <c r="D46" s="23"/>
      <c r="E46" s="5" t="s">
        <v>16</v>
      </c>
      <c r="F46" s="5" t="s">
        <v>17</v>
      </c>
      <c r="G46" s="23"/>
      <c r="H46" s="23"/>
      <c r="I46" s="19"/>
      <c r="J46" s="23"/>
      <c r="K46" s="19"/>
      <c r="L46" s="23"/>
      <c r="M46" s="23"/>
      <c r="N46" s="23"/>
      <c r="O46" s="23"/>
      <c r="P46" s="23"/>
      <c r="Q46" s="23"/>
      <c r="R46" s="23"/>
      <c r="S46" s="23"/>
      <c r="T46" s="21"/>
      <c r="U46" s="22"/>
      <c r="V46" s="29"/>
    </row>
    <row r="47" spans="1:22" ht="15" hidden="1" customHeight="1">
      <c r="A47" s="6" t="s">
        <v>13</v>
      </c>
      <c r="B47" s="7">
        <f t="shared" ref="B47:B55" si="13">SUM(C47:D47)</f>
        <v>0</v>
      </c>
      <c r="C47" s="7"/>
      <c r="D47" s="7"/>
      <c r="E47" s="7">
        <f>SUM(F47:F47)</f>
        <v>0</v>
      </c>
      <c r="F47" s="7"/>
      <c r="G47" s="7"/>
      <c r="H47" s="7"/>
      <c r="I47" s="8">
        <f>SUM(J47:U47)</f>
        <v>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2" ht="15" hidden="1" customHeight="1">
      <c r="A48" s="6" t="s">
        <v>14</v>
      </c>
      <c r="B48" s="7">
        <f t="shared" si="13"/>
        <v>0</v>
      </c>
      <c r="C48" s="7"/>
      <c r="D48" s="7"/>
      <c r="E48" s="7">
        <f>SUM(F48:F48)</f>
        <v>0</v>
      </c>
      <c r="F48" s="7"/>
      <c r="G48" s="7"/>
      <c r="H48" s="7"/>
      <c r="I48" s="8">
        <f>SUM(J48:U48)</f>
        <v>0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2" ht="15" customHeight="1">
      <c r="A49" s="6" t="s">
        <v>40</v>
      </c>
      <c r="B49" s="9">
        <f t="shared" si="13"/>
        <v>3787</v>
      </c>
      <c r="C49" s="10">
        <v>565</v>
      </c>
      <c r="D49" s="10">
        <v>3222</v>
      </c>
      <c r="E49" s="10">
        <v>32267</v>
      </c>
      <c r="F49" s="10">
        <v>9900</v>
      </c>
      <c r="G49" s="10">
        <v>8</v>
      </c>
      <c r="H49" s="10">
        <v>1270</v>
      </c>
      <c r="I49" s="10">
        <f t="shared" ref="I49:I55" si="14">SUM(J49:V49)</f>
        <v>42002</v>
      </c>
      <c r="J49" s="10">
        <v>1092</v>
      </c>
      <c r="K49" s="10">
        <v>1074</v>
      </c>
      <c r="L49" s="10">
        <v>3917</v>
      </c>
      <c r="M49" s="10">
        <v>4526</v>
      </c>
      <c r="N49" s="10">
        <v>2597</v>
      </c>
      <c r="O49" s="10">
        <v>1770</v>
      </c>
      <c r="P49" s="10">
        <v>1113</v>
      </c>
      <c r="Q49" s="10">
        <v>3443</v>
      </c>
      <c r="R49" s="10">
        <v>516</v>
      </c>
      <c r="S49" s="10">
        <v>14185</v>
      </c>
      <c r="T49" s="10">
        <v>5030</v>
      </c>
      <c r="U49" s="10">
        <v>2213</v>
      </c>
      <c r="V49" s="10">
        <v>526</v>
      </c>
    </row>
    <row r="50" spans="1:22" ht="15" customHeight="1">
      <c r="A50" s="4">
        <v>14</v>
      </c>
      <c r="B50" s="11">
        <f t="shared" si="13"/>
        <v>4252</v>
      </c>
      <c r="C50" s="8">
        <v>615</v>
      </c>
      <c r="D50" s="8">
        <v>3637</v>
      </c>
      <c r="E50" s="8">
        <v>39597</v>
      </c>
      <c r="F50" s="8">
        <v>14628</v>
      </c>
      <c r="G50" s="8">
        <v>29</v>
      </c>
      <c r="H50" s="8">
        <v>1510</v>
      </c>
      <c r="I50" s="8">
        <f t="shared" si="14"/>
        <v>47340</v>
      </c>
      <c r="J50" s="8">
        <v>1144</v>
      </c>
      <c r="K50" s="8">
        <v>1114</v>
      </c>
      <c r="L50" s="8">
        <v>4164</v>
      </c>
      <c r="M50" s="8">
        <v>4835</v>
      </c>
      <c r="N50" s="8">
        <v>2798</v>
      </c>
      <c r="O50" s="8">
        <v>1901</v>
      </c>
      <c r="P50" s="8">
        <v>1217</v>
      </c>
      <c r="Q50" s="8">
        <v>3759</v>
      </c>
      <c r="R50" s="8">
        <v>562</v>
      </c>
      <c r="S50" s="8">
        <v>14790</v>
      </c>
      <c r="T50" s="8">
        <v>5357</v>
      </c>
      <c r="U50" s="8">
        <v>4716</v>
      </c>
      <c r="V50" s="8">
        <v>983</v>
      </c>
    </row>
    <row r="51" spans="1:22" ht="15" customHeight="1">
      <c r="A51" s="4">
        <v>15</v>
      </c>
      <c r="B51" s="11">
        <f>SUM(C51:D51)</f>
        <v>4751</v>
      </c>
      <c r="C51" s="8">
        <v>658</v>
      </c>
      <c r="D51" s="8">
        <v>4093</v>
      </c>
      <c r="E51" s="8">
        <v>40756</v>
      </c>
      <c r="F51" s="8">
        <v>21495</v>
      </c>
      <c r="G51" s="8">
        <v>39</v>
      </c>
      <c r="H51" s="8">
        <v>1705</v>
      </c>
      <c r="I51" s="8">
        <f t="shared" si="14"/>
        <v>50287</v>
      </c>
      <c r="J51" s="8">
        <v>1245</v>
      </c>
      <c r="K51" s="8">
        <v>1185</v>
      </c>
      <c r="L51" s="8">
        <v>4482</v>
      </c>
      <c r="M51" s="8">
        <v>5166</v>
      </c>
      <c r="N51" s="8">
        <v>2980</v>
      </c>
      <c r="O51" s="8">
        <v>2074</v>
      </c>
      <c r="P51" s="8">
        <v>1319</v>
      </c>
      <c r="Q51" s="8">
        <v>3982</v>
      </c>
      <c r="R51" s="8">
        <v>588</v>
      </c>
      <c r="S51" s="8">
        <v>15296</v>
      </c>
      <c r="T51" s="8">
        <v>5641</v>
      </c>
      <c r="U51" s="8">
        <v>5222</v>
      </c>
      <c r="V51" s="8">
        <v>1107</v>
      </c>
    </row>
    <row r="52" spans="1:22" ht="15" customHeight="1">
      <c r="A52" s="4">
        <v>16</v>
      </c>
      <c r="B52" s="11">
        <f t="shared" si="13"/>
        <v>5235</v>
      </c>
      <c r="C52" s="8">
        <v>670</v>
      </c>
      <c r="D52" s="8">
        <v>4565</v>
      </c>
      <c r="E52" s="8">
        <v>43265</v>
      </c>
      <c r="F52" s="8">
        <v>21678</v>
      </c>
      <c r="G52" s="8">
        <v>44</v>
      </c>
      <c r="H52" s="8">
        <v>2017</v>
      </c>
      <c r="I52" s="8">
        <f t="shared" si="14"/>
        <v>52143</v>
      </c>
      <c r="J52" s="8">
        <v>1366</v>
      </c>
      <c r="K52" s="8">
        <v>1264</v>
      </c>
      <c r="L52" s="8">
        <v>4743</v>
      </c>
      <c r="M52" s="8">
        <v>5500</v>
      </c>
      <c r="N52" s="8">
        <v>3220</v>
      </c>
      <c r="O52" s="8">
        <v>2244</v>
      </c>
      <c r="P52" s="8">
        <v>1440</v>
      </c>
      <c r="Q52" s="8">
        <v>4275</v>
      </c>
      <c r="R52" s="8">
        <v>636</v>
      </c>
      <c r="S52" s="8">
        <v>14983</v>
      </c>
      <c r="T52" s="8">
        <v>5932</v>
      </c>
      <c r="U52" s="8">
        <v>5276</v>
      </c>
      <c r="V52" s="8">
        <v>1264</v>
      </c>
    </row>
    <row r="53" spans="1:22" ht="15" customHeight="1">
      <c r="A53" s="4">
        <v>17</v>
      </c>
      <c r="B53" s="11">
        <f t="shared" si="13"/>
        <v>2177</v>
      </c>
      <c r="C53" s="8">
        <v>277</v>
      </c>
      <c r="D53" s="8">
        <v>1900</v>
      </c>
      <c r="E53" s="8">
        <v>42020</v>
      </c>
      <c r="F53" s="8">
        <v>21430</v>
      </c>
      <c r="G53" s="8">
        <v>45</v>
      </c>
      <c r="H53" s="8">
        <v>1088</v>
      </c>
      <c r="I53" s="8">
        <f t="shared" si="14"/>
        <v>54765</v>
      </c>
      <c r="J53" s="8">
        <v>1394</v>
      </c>
      <c r="K53" s="8">
        <v>1310</v>
      </c>
      <c r="L53" s="8">
        <v>4871</v>
      </c>
      <c r="M53" s="8">
        <v>5710</v>
      </c>
      <c r="N53" s="8">
        <v>3332</v>
      </c>
      <c r="O53" s="8">
        <v>2339</v>
      </c>
      <c r="P53" s="8">
        <v>1512</v>
      </c>
      <c r="Q53" s="8">
        <v>4429</v>
      </c>
      <c r="R53" s="8">
        <v>672</v>
      </c>
      <c r="S53" s="8">
        <v>15793</v>
      </c>
      <c r="T53" s="8">
        <v>6298</v>
      </c>
      <c r="U53" s="8">
        <v>5733</v>
      </c>
      <c r="V53" s="8">
        <v>1372</v>
      </c>
    </row>
    <row r="54" spans="1:22" ht="15" customHeight="1">
      <c r="A54" s="12">
        <v>18</v>
      </c>
      <c r="B54" s="11">
        <f t="shared" si="13"/>
        <v>2357</v>
      </c>
      <c r="C54" s="8">
        <v>572</v>
      </c>
      <c r="D54" s="8">
        <v>1785</v>
      </c>
      <c r="E54" s="8">
        <v>54795</v>
      </c>
      <c r="F54" s="8">
        <v>27175</v>
      </c>
      <c r="G54" s="8">
        <v>44</v>
      </c>
      <c r="H54" s="8">
        <v>796</v>
      </c>
      <c r="I54" s="8">
        <f t="shared" si="14"/>
        <v>57653</v>
      </c>
      <c r="J54" s="8">
        <v>1346</v>
      </c>
      <c r="K54" s="8">
        <v>1349</v>
      </c>
      <c r="L54" s="8">
        <v>4068</v>
      </c>
      <c r="M54" s="8">
        <v>5630</v>
      </c>
      <c r="N54" s="8">
        <v>3408</v>
      </c>
      <c r="O54" s="8">
        <v>2441</v>
      </c>
      <c r="P54" s="8">
        <v>1486</v>
      </c>
      <c r="Q54" s="8">
        <v>4361</v>
      </c>
      <c r="R54" s="8">
        <v>711</v>
      </c>
      <c r="S54" s="8">
        <v>19762</v>
      </c>
      <c r="T54" s="8">
        <v>6913</v>
      </c>
      <c r="U54" s="8">
        <v>4771</v>
      </c>
      <c r="V54" s="8">
        <v>1407</v>
      </c>
    </row>
    <row r="55" spans="1:22" ht="15" customHeight="1" thickBot="1">
      <c r="A55" s="13">
        <v>19</v>
      </c>
      <c r="B55" s="14">
        <f t="shared" si="13"/>
        <v>2690</v>
      </c>
      <c r="C55" s="15">
        <v>654</v>
      </c>
      <c r="D55" s="15">
        <v>2036</v>
      </c>
      <c r="E55" s="15">
        <v>55839</v>
      </c>
      <c r="F55" s="15">
        <v>27636</v>
      </c>
      <c r="G55" s="15">
        <v>28</v>
      </c>
      <c r="H55" s="15">
        <v>1132</v>
      </c>
      <c r="I55" s="15">
        <f t="shared" si="14"/>
        <v>61042</v>
      </c>
      <c r="J55" s="15">
        <v>1412</v>
      </c>
      <c r="K55" s="15">
        <v>1415</v>
      </c>
      <c r="L55" s="15">
        <v>4363</v>
      </c>
      <c r="M55" s="15">
        <v>5911</v>
      </c>
      <c r="N55" s="15">
        <v>3651</v>
      </c>
      <c r="O55" s="15">
        <v>2713</v>
      </c>
      <c r="P55" s="15">
        <v>1552</v>
      </c>
      <c r="Q55" s="15">
        <v>4534</v>
      </c>
      <c r="R55" s="15">
        <v>743</v>
      </c>
      <c r="S55" s="15">
        <v>17757</v>
      </c>
      <c r="T55" s="15">
        <v>7426</v>
      </c>
      <c r="U55" s="15">
        <v>4485</v>
      </c>
      <c r="V55" s="15">
        <v>5080</v>
      </c>
    </row>
    <row r="56" spans="1:22">
      <c r="A56" s="16" t="s">
        <v>37</v>
      </c>
    </row>
    <row r="57" spans="1:22" ht="18.75" customHeight="1" thickBot="1">
      <c r="A57" s="1"/>
      <c r="E57" s="18" t="s">
        <v>36</v>
      </c>
      <c r="F57" s="18"/>
      <c r="V57" s="3" t="s">
        <v>39</v>
      </c>
    </row>
    <row r="58" spans="1:22">
      <c r="A58" s="24" t="s">
        <v>12</v>
      </c>
      <c r="B58" s="27" t="s">
        <v>19</v>
      </c>
      <c r="C58" s="27"/>
      <c r="D58" s="27"/>
      <c r="E58" s="27" t="s">
        <v>11</v>
      </c>
      <c r="F58" s="27"/>
      <c r="G58" s="27" t="s">
        <v>8</v>
      </c>
      <c r="H58" s="27"/>
      <c r="I58" s="30" t="s">
        <v>30</v>
      </c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13.5" customHeight="1">
      <c r="A59" s="25"/>
      <c r="B59" s="23" t="s">
        <v>5</v>
      </c>
      <c r="C59" s="20" t="s">
        <v>15</v>
      </c>
      <c r="D59" s="20" t="s">
        <v>1</v>
      </c>
      <c r="E59" s="5" t="s">
        <v>5</v>
      </c>
      <c r="F59" s="5" t="s">
        <v>10</v>
      </c>
      <c r="G59" s="23" t="s">
        <v>18</v>
      </c>
      <c r="H59" s="20" t="s">
        <v>9</v>
      </c>
      <c r="I59" s="19" t="s">
        <v>5</v>
      </c>
      <c r="J59" s="23" t="s">
        <v>20</v>
      </c>
      <c r="K59" s="19" t="s">
        <v>21</v>
      </c>
      <c r="L59" s="23" t="s">
        <v>22</v>
      </c>
      <c r="M59" s="20" t="s">
        <v>23</v>
      </c>
      <c r="N59" s="20" t="s">
        <v>24</v>
      </c>
      <c r="O59" s="20" t="s">
        <v>25</v>
      </c>
      <c r="P59" s="23" t="s">
        <v>26</v>
      </c>
      <c r="Q59" s="23" t="s">
        <v>27</v>
      </c>
      <c r="R59" s="23" t="s">
        <v>28</v>
      </c>
      <c r="S59" s="20" t="s">
        <v>2</v>
      </c>
      <c r="T59" s="20" t="s">
        <v>3</v>
      </c>
      <c r="U59" s="22" t="s">
        <v>29</v>
      </c>
      <c r="V59" s="28" t="s">
        <v>6</v>
      </c>
    </row>
    <row r="60" spans="1:22">
      <c r="A60" s="26"/>
      <c r="B60" s="23"/>
      <c r="C60" s="23"/>
      <c r="D60" s="23"/>
      <c r="E60" s="5" t="s">
        <v>16</v>
      </c>
      <c r="F60" s="5" t="s">
        <v>17</v>
      </c>
      <c r="G60" s="23"/>
      <c r="H60" s="23"/>
      <c r="I60" s="19"/>
      <c r="J60" s="23"/>
      <c r="K60" s="19"/>
      <c r="L60" s="23"/>
      <c r="M60" s="23"/>
      <c r="N60" s="23"/>
      <c r="O60" s="23"/>
      <c r="P60" s="23"/>
      <c r="Q60" s="23"/>
      <c r="R60" s="23"/>
      <c r="S60" s="23"/>
      <c r="T60" s="21"/>
      <c r="U60" s="22"/>
      <c r="V60" s="29"/>
    </row>
    <row r="61" spans="1:22" ht="15" hidden="1" customHeight="1">
      <c r="A61" s="6" t="s">
        <v>13</v>
      </c>
      <c r="B61" s="7">
        <f t="shared" ref="B61:B69" si="15">SUM(C61:D61)</f>
        <v>0</v>
      </c>
      <c r="C61" s="7"/>
      <c r="D61" s="7"/>
      <c r="E61" s="7">
        <f>SUM(F61:F61)</f>
        <v>0</v>
      </c>
      <c r="F61" s="7"/>
      <c r="G61" s="7"/>
      <c r="H61" s="7"/>
      <c r="I61" s="8">
        <f>SUM(J61:U61)</f>
        <v>0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2" ht="15" hidden="1" customHeight="1">
      <c r="A62" s="6" t="s">
        <v>14</v>
      </c>
      <c r="B62" s="7">
        <f t="shared" si="15"/>
        <v>0</v>
      </c>
      <c r="C62" s="7"/>
      <c r="D62" s="7"/>
      <c r="E62" s="7">
        <f>SUM(F62:F62)</f>
        <v>0</v>
      </c>
      <c r="F62" s="7"/>
      <c r="G62" s="7"/>
      <c r="H62" s="7"/>
      <c r="I62" s="8">
        <f>SUM(J62:U62)</f>
        <v>0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2" ht="15" customHeight="1">
      <c r="A63" s="6" t="s">
        <v>40</v>
      </c>
      <c r="B63" s="9">
        <v>3264</v>
      </c>
      <c r="C63" s="10" t="s">
        <v>7</v>
      </c>
      <c r="D63" s="10" t="s">
        <v>7</v>
      </c>
      <c r="E63" s="10">
        <v>26024</v>
      </c>
      <c r="F63" s="10" t="s">
        <v>7</v>
      </c>
      <c r="G63" s="10">
        <v>10</v>
      </c>
      <c r="H63" s="10">
        <v>521</v>
      </c>
      <c r="I63" s="10">
        <f t="shared" ref="I63:I69" si="16">SUM(J63:V63)</f>
        <v>32123</v>
      </c>
      <c r="J63" s="10">
        <v>370</v>
      </c>
      <c r="K63" s="10">
        <v>546</v>
      </c>
      <c r="L63" s="10">
        <v>2016</v>
      </c>
      <c r="M63" s="10">
        <v>2776</v>
      </c>
      <c r="N63" s="10">
        <v>1981</v>
      </c>
      <c r="O63" s="10">
        <v>1599</v>
      </c>
      <c r="P63" s="10">
        <v>753</v>
      </c>
      <c r="Q63" s="10">
        <v>2172</v>
      </c>
      <c r="R63" s="10">
        <v>441</v>
      </c>
      <c r="S63" s="10">
        <v>13341</v>
      </c>
      <c r="T63" s="10">
        <v>3506</v>
      </c>
      <c r="U63" s="10">
        <v>721</v>
      </c>
      <c r="V63" s="10">
        <v>1901</v>
      </c>
    </row>
    <row r="64" spans="1:22" ht="15" customHeight="1">
      <c r="A64" s="4">
        <v>14</v>
      </c>
      <c r="B64" s="11">
        <v>3553</v>
      </c>
      <c r="C64" s="8" t="s">
        <v>7</v>
      </c>
      <c r="D64" s="8" t="s">
        <v>7</v>
      </c>
      <c r="E64" s="8">
        <v>26793</v>
      </c>
      <c r="F64" s="8">
        <v>12220</v>
      </c>
      <c r="G64" s="8">
        <v>13</v>
      </c>
      <c r="H64" s="8">
        <v>677</v>
      </c>
      <c r="I64" s="8">
        <f t="shared" si="16"/>
        <v>35225</v>
      </c>
      <c r="J64" s="8">
        <v>408</v>
      </c>
      <c r="K64" s="8">
        <v>577</v>
      </c>
      <c r="L64" s="8">
        <v>2126</v>
      </c>
      <c r="M64" s="8">
        <v>2921</v>
      </c>
      <c r="N64" s="8">
        <v>2111</v>
      </c>
      <c r="O64" s="8">
        <v>1783</v>
      </c>
      <c r="P64" s="8">
        <v>849</v>
      </c>
      <c r="Q64" s="8">
        <v>2318</v>
      </c>
      <c r="R64" s="8">
        <v>467</v>
      </c>
      <c r="S64" s="8">
        <v>14780</v>
      </c>
      <c r="T64" s="8">
        <v>4086</v>
      </c>
      <c r="U64" s="8">
        <v>778</v>
      </c>
      <c r="V64" s="8">
        <v>2021</v>
      </c>
    </row>
    <row r="65" spans="1:22" ht="15" customHeight="1">
      <c r="A65" s="4">
        <v>15</v>
      </c>
      <c r="B65" s="11">
        <v>3912</v>
      </c>
      <c r="C65" s="8" t="s">
        <v>7</v>
      </c>
      <c r="D65" s="8" t="s">
        <v>7</v>
      </c>
      <c r="E65" s="8">
        <v>30177</v>
      </c>
      <c r="F65" s="8" t="s">
        <v>7</v>
      </c>
      <c r="G65" s="8">
        <v>15</v>
      </c>
      <c r="H65" s="8">
        <v>660</v>
      </c>
      <c r="I65" s="8">
        <f t="shared" si="16"/>
        <v>37144</v>
      </c>
      <c r="J65" s="8">
        <v>427</v>
      </c>
      <c r="K65" s="8">
        <v>602</v>
      </c>
      <c r="L65" s="8">
        <v>2203</v>
      </c>
      <c r="M65" s="8">
        <v>3065</v>
      </c>
      <c r="N65" s="8">
        <v>2208</v>
      </c>
      <c r="O65" s="8">
        <v>1950</v>
      </c>
      <c r="P65" s="8">
        <v>940</v>
      </c>
      <c r="Q65" s="8">
        <v>2492</v>
      </c>
      <c r="R65" s="8">
        <v>498</v>
      </c>
      <c r="S65" s="8">
        <v>15341</v>
      </c>
      <c r="T65" s="8">
        <v>4491</v>
      </c>
      <c r="U65" s="8">
        <v>771</v>
      </c>
      <c r="V65" s="8">
        <v>2156</v>
      </c>
    </row>
    <row r="66" spans="1:22" ht="15" customHeight="1">
      <c r="A66" s="4">
        <v>16</v>
      </c>
      <c r="B66" s="11">
        <v>4213</v>
      </c>
      <c r="C66" s="8" t="s">
        <v>7</v>
      </c>
      <c r="D66" s="8" t="s">
        <v>7</v>
      </c>
      <c r="E66" s="8">
        <v>33139</v>
      </c>
      <c r="F66" s="8" t="s">
        <v>7</v>
      </c>
      <c r="G66" s="8">
        <v>17</v>
      </c>
      <c r="H66" s="8">
        <v>782</v>
      </c>
      <c r="I66" s="8">
        <f t="shared" si="16"/>
        <v>37462</v>
      </c>
      <c r="J66" s="8">
        <v>461</v>
      </c>
      <c r="K66" s="8">
        <v>633</v>
      </c>
      <c r="L66" s="8">
        <v>2282</v>
      </c>
      <c r="M66" s="8">
        <v>3221</v>
      </c>
      <c r="N66" s="8">
        <v>2305</v>
      </c>
      <c r="O66" s="8">
        <v>2075</v>
      </c>
      <c r="P66" s="8">
        <v>1036</v>
      </c>
      <c r="Q66" s="8">
        <v>2625</v>
      </c>
      <c r="R66" s="8">
        <v>517</v>
      </c>
      <c r="S66" s="8">
        <v>14542</v>
      </c>
      <c r="T66" s="8">
        <v>4781</v>
      </c>
      <c r="U66" s="8">
        <v>751</v>
      </c>
      <c r="V66" s="8">
        <v>2233</v>
      </c>
    </row>
    <row r="67" spans="1:22" ht="15" customHeight="1">
      <c r="A67" s="4">
        <v>17</v>
      </c>
      <c r="B67" s="11">
        <f t="shared" si="15"/>
        <v>4417</v>
      </c>
      <c r="C67" s="8">
        <v>626</v>
      </c>
      <c r="D67" s="8">
        <v>3791</v>
      </c>
      <c r="E67" s="8">
        <v>34317</v>
      </c>
      <c r="F67" s="8">
        <v>14263</v>
      </c>
      <c r="G67" s="8">
        <v>19</v>
      </c>
      <c r="H67" s="8">
        <v>459</v>
      </c>
      <c r="I67" s="8">
        <f t="shared" si="16"/>
        <v>39844</v>
      </c>
      <c r="J67" s="8">
        <v>475</v>
      </c>
      <c r="K67" s="8">
        <v>647</v>
      </c>
      <c r="L67" s="8">
        <v>2313</v>
      </c>
      <c r="M67" s="8">
        <v>3299</v>
      </c>
      <c r="N67" s="8">
        <v>2389</v>
      </c>
      <c r="O67" s="8">
        <v>2158</v>
      </c>
      <c r="P67" s="8">
        <v>1091</v>
      </c>
      <c r="Q67" s="8">
        <v>2677</v>
      </c>
      <c r="R67" s="8">
        <v>525</v>
      </c>
      <c r="S67" s="8">
        <v>15617</v>
      </c>
      <c r="T67" s="8">
        <v>5020</v>
      </c>
      <c r="U67" s="8">
        <v>1269</v>
      </c>
      <c r="V67" s="8">
        <v>2364</v>
      </c>
    </row>
    <row r="68" spans="1:22" ht="15" customHeight="1">
      <c r="A68" s="12">
        <v>18</v>
      </c>
      <c r="B68" s="11">
        <f t="shared" si="15"/>
        <v>2135</v>
      </c>
      <c r="C68" s="8">
        <v>477</v>
      </c>
      <c r="D68" s="8">
        <v>1658</v>
      </c>
      <c r="E68" s="8">
        <v>34163</v>
      </c>
      <c r="F68" s="8">
        <v>16958</v>
      </c>
      <c r="G68" s="8">
        <v>22</v>
      </c>
      <c r="H68" s="8">
        <v>2431</v>
      </c>
      <c r="I68" s="8">
        <f t="shared" si="16"/>
        <v>40094</v>
      </c>
      <c r="J68" s="8">
        <v>556</v>
      </c>
      <c r="K68" s="8">
        <v>679</v>
      </c>
      <c r="L68" s="8">
        <v>2505</v>
      </c>
      <c r="M68" s="8">
        <v>3468</v>
      </c>
      <c r="N68" s="8">
        <v>2513</v>
      </c>
      <c r="O68" s="8">
        <v>2314</v>
      </c>
      <c r="P68" s="8">
        <v>1162</v>
      </c>
      <c r="Q68" s="8">
        <v>3290</v>
      </c>
      <c r="R68" s="8">
        <v>562</v>
      </c>
      <c r="S68" s="8">
        <v>16862</v>
      </c>
      <c r="T68" s="8">
        <v>5471</v>
      </c>
      <c r="U68" s="8">
        <v>658</v>
      </c>
      <c r="V68" s="8">
        <v>54</v>
      </c>
    </row>
    <row r="69" spans="1:22" ht="15" customHeight="1" thickBot="1">
      <c r="A69" s="13">
        <v>19</v>
      </c>
      <c r="B69" s="14">
        <f t="shared" si="15"/>
        <v>2315</v>
      </c>
      <c r="C69" s="15">
        <v>768</v>
      </c>
      <c r="D69" s="15">
        <v>1547</v>
      </c>
      <c r="E69" s="15">
        <v>34936</v>
      </c>
      <c r="F69" s="15">
        <v>18584</v>
      </c>
      <c r="G69" s="15">
        <v>27</v>
      </c>
      <c r="H69" s="15">
        <v>2703</v>
      </c>
      <c r="I69" s="15">
        <f t="shared" si="16"/>
        <v>43238</v>
      </c>
      <c r="J69" s="15">
        <v>607</v>
      </c>
      <c r="K69" s="15">
        <v>687</v>
      </c>
      <c r="L69" s="15">
        <v>2603</v>
      </c>
      <c r="M69" s="15">
        <v>3450</v>
      </c>
      <c r="N69" s="15">
        <v>2603</v>
      </c>
      <c r="O69" s="15">
        <v>2435</v>
      </c>
      <c r="P69" s="15">
        <v>1208</v>
      </c>
      <c r="Q69" s="15">
        <v>3327</v>
      </c>
      <c r="R69" s="15">
        <v>584</v>
      </c>
      <c r="S69" s="15">
        <v>16834</v>
      </c>
      <c r="T69" s="15">
        <v>5886</v>
      </c>
      <c r="U69" s="15">
        <v>704</v>
      </c>
      <c r="V69" s="15">
        <v>2310</v>
      </c>
    </row>
    <row r="70" spans="1:22">
      <c r="A70" s="16" t="s">
        <v>38</v>
      </c>
    </row>
  </sheetData>
  <mergeCells count="125">
    <mergeCell ref="V45:V46"/>
    <mergeCell ref="V59:V60"/>
    <mergeCell ref="I58:V58"/>
    <mergeCell ref="I44:V44"/>
    <mergeCell ref="I45:I46"/>
    <mergeCell ref="J45:J46"/>
    <mergeCell ref="K45:K46"/>
    <mergeCell ref="L45:L46"/>
    <mergeCell ref="M45:M46"/>
    <mergeCell ref="N45:N46"/>
    <mergeCell ref="V3:V4"/>
    <mergeCell ref="I2:V2"/>
    <mergeCell ref="V17:V18"/>
    <mergeCell ref="V31:V32"/>
    <mergeCell ref="I30:V30"/>
    <mergeCell ref="I16:V16"/>
    <mergeCell ref="I17:I18"/>
    <mergeCell ref="J17:J18"/>
    <mergeCell ref="K17:K18"/>
    <mergeCell ref="L17:L18"/>
    <mergeCell ref="B16:D16"/>
    <mergeCell ref="E16:F16"/>
    <mergeCell ref="G16:H16"/>
    <mergeCell ref="A16:A18"/>
    <mergeCell ref="B17:B18"/>
    <mergeCell ref="C17:C18"/>
    <mergeCell ref="D17:D18"/>
    <mergeCell ref="Q17:Q18"/>
    <mergeCell ref="R17:R18"/>
    <mergeCell ref="S17:S18"/>
    <mergeCell ref="T17:T18"/>
    <mergeCell ref="M17:M18"/>
    <mergeCell ref="N17:N18"/>
    <mergeCell ref="O17:O18"/>
    <mergeCell ref="P17:P18"/>
    <mergeCell ref="U17:U18"/>
    <mergeCell ref="A30:A32"/>
    <mergeCell ref="B30:D30"/>
    <mergeCell ref="E30:F30"/>
    <mergeCell ref="G30:H30"/>
    <mergeCell ref="B31:B32"/>
    <mergeCell ref="C31:C32"/>
    <mergeCell ref="D31:D32"/>
    <mergeCell ref="G31:G32"/>
    <mergeCell ref="H31:H32"/>
    <mergeCell ref="S31:S32"/>
    <mergeCell ref="T31:T32"/>
    <mergeCell ref="M31:M32"/>
    <mergeCell ref="N31:N32"/>
    <mergeCell ref="O31:O32"/>
    <mergeCell ref="P31:P32"/>
    <mergeCell ref="C45:C46"/>
    <mergeCell ref="D45:D46"/>
    <mergeCell ref="G45:G46"/>
    <mergeCell ref="H45:H46"/>
    <mergeCell ref="Q31:Q32"/>
    <mergeCell ref="R31:R32"/>
    <mergeCell ref="I31:I32"/>
    <mergeCell ref="J31:J32"/>
    <mergeCell ref="K31:K32"/>
    <mergeCell ref="L31:L32"/>
    <mergeCell ref="O45:O46"/>
    <mergeCell ref="P45:P46"/>
    <mergeCell ref="Q45:Q46"/>
    <mergeCell ref="R45:R46"/>
    <mergeCell ref="U31:U32"/>
    <mergeCell ref="A44:A46"/>
    <mergeCell ref="B44:D44"/>
    <mergeCell ref="E44:F44"/>
    <mergeCell ref="G44:H44"/>
    <mergeCell ref="B45:B46"/>
    <mergeCell ref="S45:S46"/>
    <mergeCell ref="T45:T46"/>
    <mergeCell ref="U45:U46"/>
    <mergeCell ref="A58:A60"/>
    <mergeCell ref="B58:D58"/>
    <mergeCell ref="E58:F58"/>
    <mergeCell ref="G58:H58"/>
    <mergeCell ref="B59:B60"/>
    <mergeCell ref="C59:C60"/>
    <mergeCell ref="D59:D60"/>
    <mergeCell ref="R59:R60"/>
    <mergeCell ref="K59:K60"/>
    <mergeCell ref="L59:L60"/>
    <mergeCell ref="M59:M60"/>
    <mergeCell ref="N59:N60"/>
    <mergeCell ref="G59:G60"/>
    <mergeCell ref="H59:H60"/>
    <mergeCell ref="I59:I60"/>
    <mergeCell ref="J59:J60"/>
    <mergeCell ref="S59:S60"/>
    <mergeCell ref="T59:T60"/>
    <mergeCell ref="U59:U60"/>
    <mergeCell ref="J3:J4"/>
    <mergeCell ref="K3:K4"/>
    <mergeCell ref="N3:N4"/>
    <mergeCell ref="O3:O4"/>
    <mergeCell ref="O59:O60"/>
    <mergeCell ref="P59:P60"/>
    <mergeCell ref="Q59:Q60"/>
    <mergeCell ref="L3:L4"/>
    <mergeCell ref="M3:M4"/>
    <mergeCell ref="A2:A4"/>
    <mergeCell ref="B2:D2"/>
    <mergeCell ref="E2:F2"/>
    <mergeCell ref="G2:H2"/>
    <mergeCell ref="B3:B4"/>
    <mergeCell ref="C3:C4"/>
    <mergeCell ref="D3:D4"/>
    <mergeCell ref="G3:G4"/>
    <mergeCell ref="T3:T4"/>
    <mergeCell ref="U3:U4"/>
    <mergeCell ref="P3:P4"/>
    <mergeCell ref="Q3:Q4"/>
    <mergeCell ref="R3:R4"/>
    <mergeCell ref="S3:S4"/>
    <mergeCell ref="E15:F15"/>
    <mergeCell ref="E29:F29"/>
    <mergeCell ref="E43:F43"/>
    <mergeCell ref="E57:F57"/>
    <mergeCell ref="I3:I4"/>
    <mergeCell ref="E1:F1"/>
    <mergeCell ref="H3:H4"/>
    <mergeCell ref="G17:G18"/>
    <mergeCell ref="H17:H18"/>
  </mergeCells>
  <phoneticPr fontId="2"/>
  <pageMargins left="0.75" right="0.75" top="0.35" bottom="0.28000000000000003" header="0.32" footer="0.28000000000000003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20-26</vt:lpstr>
      <vt:lpstr>'20-26'!Print_Area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2008-09-04T05:56:10Z</cp:lastPrinted>
  <dcterms:created xsi:type="dcterms:W3CDTF">1997-01-08T22:48:59Z</dcterms:created>
  <dcterms:modified xsi:type="dcterms:W3CDTF">2023-03-03T03:10:27Z</dcterms:modified>
</cp:coreProperties>
</file>