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1E2BE81-D936-4F8C-841B-C6C9A4136043}" xr6:coauthVersionLast="36" xr6:coauthVersionMax="36" xr10:uidLastSave="{00000000-0000-0000-0000-000000000000}"/>
  <bookViews>
    <workbookView xWindow="0" yWindow="0" windowWidth="28800" windowHeight="12285" tabRatio="807"/>
  </bookViews>
  <sheets>
    <sheet name="20-5" sheetId="22" r:id="rId1"/>
  </sheets>
  <definedNames>
    <definedName name="_xlnm.Print_Area" localSheetId="0">'20-5'!$A$1:$AG$17</definedName>
  </definedNames>
  <calcPr calcId="191029" calcMode="manual"/>
</workbook>
</file>

<file path=xl/calcChain.xml><?xml version="1.0" encoding="utf-8"?>
<calcChain xmlns="http://schemas.openxmlformats.org/spreadsheetml/2006/main">
  <c r="T18" i="22" l="1"/>
  <c r="I11" i="22"/>
  <c r="T12" i="22"/>
  <c r="M11" i="22"/>
  <c r="T13" i="22"/>
  <c r="T14" i="22"/>
  <c r="Y8" i="22"/>
  <c r="Z8" i="22"/>
  <c r="AA8" i="22"/>
  <c r="W8" i="22" s="1"/>
  <c r="AB8" i="22"/>
  <c r="AC8" i="22"/>
  <c r="AD8" i="22"/>
  <c r="AE8" i="22"/>
  <c r="AF8" i="22"/>
  <c r="AG8" i="22"/>
  <c r="Y9" i="22"/>
  <c r="W9" i="22" s="1"/>
  <c r="Z9" i="22"/>
  <c r="U9" i="22" s="1"/>
  <c r="AA9" i="22"/>
  <c r="AB9" i="22"/>
  <c r="AC9" i="22"/>
  <c r="AD9" i="22"/>
  <c r="AE9" i="22"/>
  <c r="AF9" i="22"/>
  <c r="AG9" i="22"/>
  <c r="Y10" i="22"/>
  <c r="U10" i="22" s="1"/>
  <c r="Z10" i="22"/>
  <c r="AA10" i="22"/>
  <c r="AB10" i="22"/>
  <c r="AC10" i="22"/>
  <c r="AD10" i="22"/>
  <c r="AE10" i="22"/>
  <c r="AF10" i="22"/>
  <c r="AG10" i="22"/>
  <c r="Y11" i="22"/>
  <c r="Z11" i="22"/>
  <c r="AA11" i="22"/>
  <c r="W11" i="22" s="1"/>
  <c r="AB11" i="22"/>
  <c r="AC11" i="22"/>
  <c r="AD11" i="22"/>
  <c r="AE11" i="22"/>
  <c r="AF11" i="22"/>
  <c r="AG11" i="22"/>
  <c r="X11" i="22"/>
  <c r="U11" i="22"/>
  <c r="X10" i="22"/>
  <c r="V10" i="22" s="1"/>
  <c r="X9" i="22"/>
  <c r="V9" i="22" s="1"/>
  <c r="X8" i="22"/>
  <c r="V8" i="22" s="1"/>
  <c r="F9" i="22"/>
  <c r="G9" i="22"/>
  <c r="C9" i="22" s="1"/>
  <c r="H9" i="22"/>
  <c r="I9" i="22"/>
  <c r="T9" i="22" s="1"/>
  <c r="J9" i="22"/>
  <c r="K9" i="22"/>
  <c r="L9" i="22"/>
  <c r="M9" i="22"/>
  <c r="N9" i="22"/>
  <c r="P9" i="22"/>
  <c r="Q9" i="22"/>
  <c r="F10" i="22"/>
  <c r="C10" i="22" s="1"/>
  <c r="G10" i="22"/>
  <c r="H10" i="22"/>
  <c r="I10" i="22"/>
  <c r="J10" i="22"/>
  <c r="T10" i="22"/>
  <c r="K10" i="22"/>
  <c r="L10" i="22"/>
  <c r="M10" i="22"/>
  <c r="N10" i="22"/>
  <c r="P10" i="22"/>
  <c r="Q10" i="22"/>
  <c r="F11" i="22"/>
  <c r="G11" i="22"/>
  <c r="H11" i="22"/>
  <c r="J11" i="22"/>
  <c r="T11" i="22" s="1"/>
  <c r="K11" i="22"/>
  <c r="L11" i="22"/>
  <c r="N11" i="22"/>
  <c r="P11" i="22"/>
  <c r="Q11" i="22"/>
  <c r="F8" i="22"/>
  <c r="G8" i="22"/>
  <c r="C8" i="22" s="1"/>
  <c r="H8" i="22"/>
  <c r="I8" i="22"/>
  <c r="T8" i="22" s="1"/>
  <c r="J8" i="22"/>
  <c r="K8" i="22"/>
  <c r="L8" i="22"/>
  <c r="M8" i="22"/>
  <c r="N8" i="22"/>
  <c r="P8" i="22"/>
  <c r="Q8" i="22"/>
  <c r="E8" i="22"/>
  <c r="E9" i="22"/>
  <c r="E10" i="22"/>
  <c r="E11" i="22"/>
  <c r="D11" i="22"/>
  <c r="D10" i="22"/>
  <c r="D9" i="22"/>
  <c r="D8" i="22"/>
  <c r="C24" i="22"/>
  <c r="T24" i="22"/>
  <c r="C25" i="22"/>
  <c r="T25" i="22"/>
  <c r="C26" i="22"/>
  <c r="T26" i="22"/>
  <c r="C27" i="22"/>
  <c r="T27" i="22"/>
  <c r="C28" i="22"/>
  <c r="T28" i="22"/>
  <c r="C29" i="22"/>
  <c r="T29" i="22"/>
  <c r="C30" i="22"/>
  <c r="T30" i="22"/>
  <c r="C31" i="22"/>
  <c r="T31" i="22"/>
  <c r="C32" i="22"/>
  <c r="T32" i="22"/>
  <c r="C33" i="22"/>
  <c r="T33" i="22"/>
  <c r="C34" i="22"/>
  <c r="T34" i="22"/>
  <c r="C35" i="22"/>
  <c r="T35" i="22" s="1"/>
  <c r="C36" i="22"/>
  <c r="T36" i="22" s="1"/>
  <c r="C37" i="22"/>
  <c r="T37" i="22"/>
  <c r="C38" i="22"/>
  <c r="T38" i="22"/>
  <c r="C39" i="22"/>
  <c r="T39" i="22"/>
  <c r="C23" i="22"/>
  <c r="T23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V23" i="22"/>
  <c r="W23" i="22"/>
  <c r="V24" i="22"/>
  <c r="W24" i="22"/>
  <c r="V25" i="22"/>
  <c r="W25" i="22"/>
  <c r="V26" i="22"/>
  <c r="W26" i="22"/>
  <c r="V27" i="22"/>
  <c r="W27" i="22"/>
  <c r="V28" i="22"/>
  <c r="W28" i="22"/>
  <c r="V29" i="22"/>
  <c r="W29" i="22"/>
  <c r="V30" i="22"/>
  <c r="W30" i="22"/>
  <c r="V31" i="22"/>
  <c r="W31" i="22"/>
  <c r="V32" i="22"/>
  <c r="W32" i="22"/>
  <c r="V33" i="22"/>
  <c r="W33" i="22"/>
  <c r="V34" i="22"/>
  <c r="W34" i="22"/>
  <c r="V35" i="22"/>
  <c r="W35" i="22"/>
  <c r="V36" i="22"/>
  <c r="W36" i="22"/>
  <c r="V37" i="22"/>
  <c r="W37" i="22"/>
  <c r="V38" i="22"/>
  <c r="W38" i="22"/>
  <c r="V39" i="22"/>
  <c r="W39" i="22"/>
  <c r="V11" i="22"/>
  <c r="C11" i="22" l="1"/>
  <c r="U8" i="22"/>
  <c r="W10" i="22"/>
</calcChain>
</file>

<file path=xl/sharedStrings.xml><?xml version="1.0" encoding="utf-8"?>
<sst xmlns="http://schemas.openxmlformats.org/spreadsheetml/2006/main" count="263" uniqueCount="46">
  <si>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</si>
  <si>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</si>
  <si>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</si>
  <si>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</si>
  <si>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</si>
  <si>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</si>
  <si>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</si>
  <si>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</si>
  <si>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</si>
  <si>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</si>
  <si>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</si>
  <si>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</si>
  <si>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</si>
  <si>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</si>
  <si>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</si>
  <si>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</si>
  <si>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</si>
  <si>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</si>
  <si>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</si>
  <si>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</si>
  <si>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</si>
  <si>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</si>
  <si>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</si>
  <si>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</si>
  <si>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</si>
  <si>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</si>
  <si>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</si>
  <si>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</si>
  <si>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</si>
  <si>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</si>
  <si>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</si>
  <si>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</si>
  <si>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－中学校－</t>
    <rPh sb="1" eb="4">
      <t>チュウガッコウ</t>
    </rPh>
    <phoneticPr fontId="2"/>
  </si>
  <si>
    <t>-</t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</si>
  <si>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</si>
  <si>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</si>
  <si>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</si>
  <si>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</si>
  <si>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</si>
  <si>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75条</t>
    <rPh sb="2" eb="3">
      <t>ジョウ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</si>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</sst>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9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view="pageBreakPreview" zoomScaleNormal="100" zoomScaleSheetLayoutView="100" workbookViewId="0"/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2" width="4.5" style="2" customWidth="1"/>
    <col min="13" max="15" width="4.875" style="2" customWidth="1"/>
    <col min="16" max="17" width="4" style="2" customWidth="1"/>
    <col min="18" max="18" width="5.5" style="2" customWidth="1"/>
    <col min="19" max="19" width="4" style="2" customWidth="1"/>
    <col min="20" max="23" width="6.125" style="2" customWidth="1"/>
    <col min="24" max="33" width="6.5" style="2" customWidth="1"/>
    <col min="34" max="16384" width="9" style="2"/>
  </cols>
  <sheetData>
    <row r="1" spans="1:33" ht="26.25" customHeight="1">
      <c r="A1" s="25" t="s">
        <v>45</v>
      </c>
    </row>
    <row r="2" spans="1:33" ht="8.25" customHeight="1"/>
    <row r="3" spans="1:33" ht="21" customHeight="1" thickBot="1">
      <c r="A3" s="1" t="s">
        <v>38</v>
      </c>
      <c r="J3" s="16" t="s">
        <v>42</v>
      </c>
      <c r="AG3" s="3" t="s">
        <v>31</v>
      </c>
    </row>
    <row r="4" spans="1:33" ht="12.75" customHeight="1">
      <c r="A4" s="53" t="s">
        <v>4</v>
      </c>
      <c r="B4" s="54"/>
      <c r="C4" s="29" t="s">
        <v>29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29" t="s">
        <v>41</v>
      </c>
      <c r="S4" s="38"/>
      <c r="T4" s="51" t="s">
        <v>40</v>
      </c>
      <c r="U4" s="38" t="s">
        <v>12</v>
      </c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9"/>
    </row>
    <row r="5" spans="1:33" ht="12.75" customHeight="1">
      <c r="A5" s="55"/>
      <c r="B5" s="56"/>
      <c r="C5" s="27" t="s">
        <v>9</v>
      </c>
      <c r="D5" s="27"/>
      <c r="E5" s="27"/>
      <c r="F5" s="27" t="s">
        <v>18</v>
      </c>
      <c r="G5" s="27" t="s">
        <v>16</v>
      </c>
      <c r="H5" s="27"/>
      <c r="I5" s="27" t="s">
        <v>17</v>
      </c>
      <c r="J5" s="27"/>
      <c r="K5" s="27" t="s">
        <v>30</v>
      </c>
      <c r="L5" s="27"/>
      <c r="M5" s="46" t="s">
        <v>20</v>
      </c>
      <c r="N5" s="46" t="s">
        <v>21</v>
      </c>
      <c r="O5" s="48" t="s">
        <v>36</v>
      </c>
      <c r="P5" s="32" t="s">
        <v>28</v>
      </c>
      <c r="Q5" s="45"/>
      <c r="R5" s="42" t="s">
        <v>9</v>
      </c>
      <c r="S5" s="42" t="s">
        <v>39</v>
      </c>
      <c r="T5" s="47"/>
      <c r="U5" s="45" t="s">
        <v>9</v>
      </c>
      <c r="V5" s="27"/>
      <c r="W5" s="27"/>
      <c r="X5" s="27" t="s">
        <v>26</v>
      </c>
      <c r="Y5" s="27"/>
      <c r="Z5" s="27"/>
      <c r="AA5" s="27"/>
      <c r="AB5" s="27" t="s">
        <v>27</v>
      </c>
      <c r="AC5" s="27"/>
      <c r="AD5" s="27"/>
      <c r="AE5" s="27"/>
      <c r="AF5" s="27"/>
      <c r="AG5" s="32"/>
    </row>
    <row r="6" spans="1:33" ht="12.75" customHeight="1">
      <c r="A6" s="55"/>
      <c r="B6" s="56"/>
      <c r="C6" s="27" t="s">
        <v>15</v>
      </c>
      <c r="D6" s="27" t="s">
        <v>10</v>
      </c>
      <c r="E6" s="27" t="s">
        <v>11</v>
      </c>
      <c r="F6" s="27"/>
      <c r="G6" s="27" t="s">
        <v>10</v>
      </c>
      <c r="H6" s="27" t="s">
        <v>11</v>
      </c>
      <c r="I6" s="27" t="s">
        <v>10</v>
      </c>
      <c r="J6" s="27" t="s">
        <v>11</v>
      </c>
      <c r="K6" s="27" t="s">
        <v>10</v>
      </c>
      <c r="L6" s="27" t="s">
        <v>11</v>
      </c>
      <c r="M6" s="47"/>
      <c r="N6" s="47"/>
      <c r="O6" s="49"/>
      <c r="P6" s="27" t="s">
        <v>10</v>
      </c>
      <c r="Q6" s="27" t="s">
        <v>11</v>
      </c>
      <c r="R6" s="43"/>
      <c r="S6" s="43"/>
      <c r="T6" s="47"/>
      <c r="U6" s="45" t="s">
        <v>15</v>
      </c>
      <c r="V6" s="27" t="s">
        <v>10</v>
      </c>
      <c r="W6" s="27" t="s">
        <v>11</v>
      </c>
      <c r="X6" s="27" t="s">
        <v>22</v>
      </c>
      <c r="Y6" s="27"/>
      <c r="Z6" s="27" t="s">
        <v>23</v>
      </c>
      <c r="AA6" s="27"/>
      <c r="AB6" s="27" t="s">
        <v>24</v>
      </c>
      <c r="AC6" s="27"/>
      <c r="AD6" s="27" t="s">
        <v>22</v>
      </c>
      <c r="AE6" s="27"/>
      <c r="AF6" s="27" t="s">
        <v>25</v>
      </c>
      <c r="AG6" s="32"/>
    </row>
    <row r="7" spans="1:33" ht="12.75" customHeight="1">
      <c r="A7" s="57"/>
      <c r="B7" s="58"/>
      <c r="C7" s="27"/>
      <c r="D7" s="27"/>
      <c r="E7" s="27"/>
      <c r="F7" s="27"/>
      <c r="G7" s="27"/>
      <c r="H7" s="27"/>
      <c r="I7" s="27"/>
      <c r="J7" s="27"/>
      <c r="K7" s="27"/>
      <c r="L7" s="27"/>
      <c r="M7" s="47"/>
      <c r="N7" s="47"/>
      <c r="O7" s="50"/>
      <c r="P7" s="27"/>
      <c r="Q7" s="27"/>
      <c r="R7" s="44"/>
      <c r="S7" s="44"/>
      <c r="T7" s="47"/>
      <c r="U7" s="45"/>
      <c r="V7" s="27"/>
      <c r="W7" s="27"/>
      <c r="X7" s="4" t="s">
        <v>10</v>
      </c>
      <c r="Y7" s="4" t="s">
        <v>11</v>
      </c>
      <c r="Z7" s="4" t="s">
        <v>10</v>
      </c>
      <c r="AA7" s="4" t="s">
        <v>11</v>
      </c>
      <c r="AB7" s="4" t="s">
        <v>10</v>
      </c>
      <c r="AC7" s="4" t="s">
        <v>11</v>
      </c>
      <c r="AD7" s="4" t="s">
        <v>10</v>
      </c>
      <c r="AE7" s="4" t="s">
        <v>11</v>
      </c>
      <c r="AF7" s="4" t="s">
        <v>10</v>
      </c>
      <c r="AG7" s="6" t="s">
        <v>11</v>
      </c>
    </row>
    <row r="8" spans="1:33" ht="21" customHeight="1">
      <c r="A8" s="33" t="s">
        <v>37</v>
      </c>
      <c r="B8" s="52"/>
      <c r="C8" s="8">
        <f>SUM(F8:Q8)</f>
        <v>249</v>
      </c>
      <c r="D8" s="8">
        <f>SUM(D23:D26)</f>
        <v>174</v>
      </c>
      <c r="E8" s="8">
        <f t="shared" ref="E8:Q8" si="0">SUM(E23:E26)</f>
        <v>75</v>
      </c>
      <c r="F8" s="8">
        <f t="shared" si="0"/>
        <v>7</v>
      </c>
      <c r="G8" s="8">
        <f t="shared" si="0"/>
        <v>9</v>
      </c>
      <c r="H8" s="8">
        <f t="shared" si="0"/>
        <v>0</v>
      </c>
      <c r="I8" s="8">
        <f t="shared" si="0"/>
        <v>147</v>
      </c>
      <c r="J8" s="8">
        <f t="shared" si="0"/>
        <v>57</v>
      </c>
      <c r="K8" s="8">
        <f t="shared" si="0"/>
        <v>1</v>
      </c>
      <c r="L8" s="8">
        <f t="shared" si="0"/>
        <v>0</v>
      </c>
      <c r="M8" s="8">
        <f t="shared" si="0"/>
        <v>7</v>
      </c>
      <c r="N8" s="8">
        <f t="shared" si="0"/>
        <v>4</v>
      </c>
      <c r="O8" s="8" t="s">
        <v>3</v>
      </c>
      <c r="P8" s="8">
        <f t="shared" si="0"/>
        <v>10</v>
      </c>
      <c r="Q8" s="8">
        <f t="shared" si="0"/>
        <v>7</v>
      </c>
      <c r="R8" s="8">
        <v>3730</v>
      </c>
      <c r="S8" s="20">
        <v>41</v>
      </c>
      <c r="T8" s="21">
        <f t="shared" ref="T8:T14" si="1">(R8-S8)/(I8+J8)</f>
        <v>18.083333333333332</v>
      </c>
      <c r="U8" s="8">
        <f>SUM(X8:AG8)</f>
        <v>63</v>
      </c>
      <c r="V8" s="8">
        <f t="shared" ref="V8:W11" si="2">SUM(X8,Z8,AB8,AD8,AF8)</f>
        <v>20</v>
      </c>
      <c r="W8" s="8">
        <f t="shared" si="2"/>
        <v>43</v>
      </c>
      <c r="X8" s="8">
        <f t="shared" ref="X8:AG8" si="3">SUM(X23:X26)</f>
        <v>3</v>
      </c>
      <c r="Y8" s="8">
        <f t="shared" si="3"/>
        <v>5</v>
      </c>
      <c r="Z8" s="8">
        <f t="shared" si="3"/>
        <v>0</v>
      </c>
      <c r="AA8" s="8">
        <f t="shared" si="3"/>
        <v>6</v>
      </c>
      <c r="AB8" s="8">
        <f t="shared" si="3"/>
        <v>1</v>
      </c>
      <c r="AC8" s="8">
        <f t="shared" si="3"/>
        <v>2</v>
      </c>
      <c r="AD8" s="8">
        <f t="shared" si="3"/>
        <v>2</v>
      </c>
      <c r="AE8" s="8">
        <f t="shared" si="3"/>
        <v>9</v>
      </c>
      <c r="AF8" s="8">
        <f t="shared" si="3"/>
        <v>14</v>
      </c>
      <c r="AG8" s="8">
        <f t="shared" si="3"/>
        <v>21</v>
      </c>
    </row>
    <row r="9" spans="1:33" ht="21" customHeight="1">
      <c r="A9" s="33">
        <v>14</v>
      </c>
      <c r="B9" s="52"/>
      <c r="C9" s="8">
        <f>SUM(F9:Q9)</f>
        <v>235</v>
      </c>
      <c r="D9" s="8">
        <f>SUM(D27:D30)</f>
        <v>160</v>
      </c>
      <c r="E9" s="8">
        <f t="shared" ref="E9:Q9" si="4">SUM(E27:E30)</f>
        <v>75</v>
      </c>
      <c r="F9" s="8">
        <f t="shared" si="4"/>
        <v>7</v>
      </c>
      <c r="G9" s="8">
        <f t="shared" si="4"/>
        <v>9</v>
      </c>
      <c r="H9" s="8">
        <f t="shared" si="4"/>
        <v>0</v>
      </c>
      <c r="I9" s="8">
        <f t="shared" si="4"/>
        <v>137</v>
      </c>
      <c r="J9" s="8">
        <f t="shared" si="4"/>
        <v>60</v>
      </c>
      <c r="K9" s="8">
        <f t="shared" si="4"/>
        <v>1</v>
      </c>
      <c r="L9" s="8">
        <f t="shared" si="4"/>
        <v>0</v>
      </c>
      <c r="M9" s="8">
        <f t="shared" si="4"/>
        <v>7</v>
      </c>
      <c r="N9" s="8">
        <f t="shared" si="4"/>
        <v>3</v>
      </c>
      <c r="O9" s="8" t="s">
        <v>3</v>
      </c>
      <c r="P9" s="8">
        <f t="shared" si="4"/>
        <v>6</v>
      </c>
      <c r="Q9" s="8">
        <f t="shared" si="4"/>
        <v>5</v>
      </c>
      <c r="R9" s="8">
        <v>3613</v>
      </c>
      <c r="S9" s="20">
        <v>38</v>
      </c>
      <c r="T9" s="21">
        <f t="shared" si="1"/>
        <v>18.147208121827411</v>
      </c>
      <c r="U9" s="8">
        <f>SUM(X9:AG9)</f>
        <v>61</v>
      </c>
      <c r="V9" s="8">
        <f t="shared" si="2"/>
        <v>18</v>
      </c>
      <c r="W9" s="8">
        <f t="shared" si="2"/>
        <v>43</v>
      </c>
      <c r="X9" s="8">
        <f t="shared" ref="X9:AG9" si="5">SUM(X27:X30)</f>
        <v>2</v>
      </c>
      <c r="Y9" s="8">
        <f t="shared" si="5"/>
        <v>6</v>
      </c>
      <c r="Z9" s="8">
        <f t="shared" si="5"/>
        <v>1</v>
      </c>
      <c r="AA9" s="8">
        <f t="shared" si="5"/>
        <v>4</v>
      </c>
      <c r="AB9" s="8">
        <f t="shared" si="5"/>
        <v>1</v>
      </c>
      <c r="AC9" s="8">
        <f t="shared" si="5"/>
        <v>2</v>
      </c>
      <c r="AD9" s="8">
        <f t="shared" si="5"/>
        <v>2</v>
      </c>
      <c r="AE9" s="8">
        <f t="shared" si="5"/>
        <v>9</v>
      </c>
      <c r="AF9" s="8">
        <f t="shared" si="5"/>
        <v>12</v>
      </c>
      <c r="AG9" s="8">
        <f t="shared" si="5"/>
        <v>22</v>
      </c>
    </row>
    <row r="10" spans="1:33" ht="21" customHeight="1">
      <c r="A10" s="33">
        <v>15</v>
      </c>
      <c r="B10" s="52"/>
      <c r="C10" s="8">
        <f>SUM(F10:Q10)</f>
        <v>230</v>
      </c>
      <c r="D10" s="8">
        <f>SUM(D31:D34)</f>
        <v>157</v>
      </c>
      <c r="E10" s="8">
        <f t="shared" ref="E10:Q10" si="6">SUM(E31:E34)</f>
        <v>73</v>
      </c>
      <c r="F10" s="8">
        <f t="shared" si="6"/>
        <v>7</v>
      </c>
      <c r="G10" s="8">
        <f t="shared" si="6"/>
        <v>8</v>
      </c>
      <c r="H10" s="8">
        <f t="shared" si="6"/>
        <v>0</v>
      </c>
      <c r="I10" s="8">
        <f t="shared" si="6"/>
        <v>132</v>
      </c>
      <c r="J10" s="8">
        <f t="shared" si="6"/>
        <v>56</v>
      </c>
      <c r="K10" s="8">
        <f t="shared" si="6"/>
        <v>3</v>
      </c>
      <c r="L10" s="8">
        <f t="shared" si="6"/>
        <v>0</v>
      </c>
      <c r="M10" s="8">
        <f t="shared" si="6"/>
        <v>7</v>
      </c>
      <c r="N10" s="8">
        <f t="shared" si="6"/>
        <v>3</v>
      </c>
      <c r="O10" s="8" t="s">
        <v>3</v>
      </c>
      <c r="P10" s="8">
        <f t="shared" si="6"/>
        <v>7</v>
      </c>
      <c r="Q10" s="8">
        <f t="shared" si="6"/>
        <v>7</v>
      </c>
      <c r="R10" s="8">
        <v>3491</v>
      </c>
      <c r="S10" s="20">
        <v>42</v>
      </c>
      <c r="T10" s="21">
        <f t="shared" si="1"/>
        <v>18.345744680851062</v>
      </c>
      <c r="U10" s="8">
        <f>SUM(X10:AG10)</f>
        <v>66</v>
      </c>
      <c r="V10" s="8">
        <f t="shared" si="2"/>
        <v>22</v>
      </c>
      <c r="W10" s="8">
        <f t="shared" si="2"/>
        <v>44</v>
      </c>
      <c r="X10" s="8">
        <f t="shared" ref="X10:AG10" si="7">SUM(X31:X34)</f>
        <v>2</v>
      </c>
      <c r="Y10" s="8">
        <f t="shared" si="7"/>
        <v>6</v>
      </c>
      <c r="Z10" s="8">
        <f t="shared" si="7"/>
        <v>1</v>
      </c>
      <c r="AA10" s="8">
        <f t="shared" si="7"/>
        <v>4</v>
      </c>
      <c r="AB10" s="8">
        <f t="shared" si="7"/>
        <v>1</v>
      </c>
      <c r="AC10" s="8">
        <f t="shared" si="7"/>
        <v>4</v>
      </c>
      <c r="AD10" s="8">
        <f t="shared" si="7"/>
        <v>4</v>
      </c>
      <c r="AE10" s="8">
        <f t="shared" si="7"/>
        <v>9</v>
      </c>
      <c r="AF10" s="8">
        <f t="shared" si="7"/>
        <v>14</v>
      </c>
      <c r="AG10" s="8">
        <f t="shared" si="7"/>
        <v>21</v>
      </c>
    </row>
    <row r="11" spans="1:33" ht="21" customHeight="1">
      <c r="A11" s="33">
        <v>16</v>
      </c>
      <c r="B11" s="52"/>
      <c r="C11" s="8">
        <f>SUM(F11:Q11)</f>
        <v>229</v>
      </c>
      <c r="D11" s="8">
        <f>SUM(D35:D38)</f>
        <v>151</v>
      </c>
      <c r="E11" s="8">
        <f t="shared" ref="E11:Q11" si="8">SUM(E35:E38)</f>
        <v>78</v>
      </c>
      <c r="F11" s="8">
        <f t="shared" si="8"/>
        <v>7</v>
      </c>
      <c r="G11" s="8">
        <f t="shared" si="8"/>
        <v>8</v>
      </c>
      <c r="H11" s="8">
        <f t="shared" si="8"/>
        <v>0</v>
      </c>
      <c r="I11" s="8">
        <f>SUM(I35:I38)</f>
        <v>125</v>
      </c>
      <c r="J11" s="8">
        <f t="shared" si="8"/>
        <v>62</v>
      </c>
      <c r="K11" s="8">
        <f t="shared" si="8"/>
        <v>3</v>
      </c>
      <c r="L11" s="8">
        <f t="shared" si="8"/>
        <v>0</v>
      </c>
      <c r="M11" s="8">
        <f>SUM(M35:M38)</f>
        <v>7</v>
      </c>
      <c r="N11" s="8">
        <f t="shared" si="8"/>
        <v>4</v>
      </c>
      <c r="O11" s="8" t="s">
        <v>3</v>
      </c>
      <c r="P11" s="8">
        <f t="shared" si="8"/>
        <v>8</v>
      </c>
      <c r="Q11" s="8">
        <f t="shared" si="8"/>
        <v>5</v>
      </c>
      <c r="R11" s="8">
        <v>3444</v>
      </c>
      <c r="S11" s="20">
        <v>37</v>
      </c>
      <c r="T11" s="21">
        <f t="shared" si="1"/>
        <v>18.219251336898395</v>
      </c>
      <c r="U11" s="8">
        <f>SUM(X11:AG11)</f>
        <v>59</v>
      </c>
      <c r="V11" s="8">
        <f t="shared" si="2"/>
        <v>18</v>
      </c>
      <c r="W11" s="8">
        <f t="shared" si="2"/>
        <v>41</v>
      </c>
      <c r="X11" s="8">
        <f t="shared" ref="X11:AG11" si="9">SUM(X35:X38)</f>
        <v>1</v>
      </c>
      <c r="Y11" s="8">
        <f t="shared" si="9"/>
        <v>7</v>
      </c>
      <c r="Z11" s="8">
        <f t="shared" si="9"/>
        <v>1</v>
      </c>
      <c r="AA11" s="8">
        <f t="shared" si="9"/>
        <v>4</v>
      </c>
      <c r="AB11" s="8">
        <f t="shared" si="9"/>
        <v>1</v>
      </c>
      <c r="AC11" s="8">
        <f t="shared" si="9"/>
        <v>4</v>
      </c>
      <c r="AD11" s="8">
        <f t="shared" si="9"/>
        <v>3</v>
      </c>
      <c r="AE11" s="8">
        <f t="shared" si="9"/>
        <v>9</v>
      </c>
      <c r="AF11" s="8">
        <f t="shared" si="9"/>
        <v>12</v>
      </c>
      <c r="AG11" s="8">
        <f t="shared" si="9"/>
        <v>17</v>
      </c>
    </row>
    <row r="12" spans="1:33" ht="21" customHeight="1">
      <c r="A12" s="33">
        <v>17</v>
      </c>
      <c r="B12" s="52"/>
      <c r="C12" s="8">
        <v>229</v>
      </c>
      <c r="D12" s="8">
        <v>157</v>
      </c>
      <c r="E12" s="8">
        <v>72</v>
      </c>
      <c r="F12" s="8">
        <v>7</v>
      </c>
      <c r="G12" s="8">
        <v>8</v>
      </c>
      <c r="H12" s="8">
        <v>0</v>
      </c>
      <c r="I12" s="8">
        <v>129</v>
      </c>
      <c r="J12" s="8">
        <v>55</v>
      </c>
      <c r="K12" s="8">
        <v>4</v>
      </c>
      <c r="L12" s="8">
        <v>0</v>
      </c>
      <c r="M12" s="8">
        <v>8</v>
      </c>
      <c r="N12" s="8">
        <v>2</v>
      </c>
      <c r="O12" s="8" t="s">
        <v>33</v>
      </c>
      <c r="P12" s="8">
        <v>9</v>
      </c>
      <c r="Q12" s="8">
        <v>7</v>
      </c>
      <c r="R12" s="8">
        <v>3426</v>
      </c>
      <c r="S12" s="8">
        <v>31</v>
      </c>
      <c r="T12" s="13">
        <f t="shared" si="1"/>
        <v>18.451086956521738</v>
      </c>
      <c r="U12" s="8">
        <v>62</v>
      </c>
      <c r="V12" s="8">
        <v>18</v>
      </c>
      <c r="W12" s="8">
        <v>44</v>
      </c>
      <c r="X12" s="8">
        <v>1</v>
      </c>
      <c r="Y12" s="8">
        <v>7</v>
      </c>
      <c r="Z12" s="8">
        <v>0</v>
      </c>
      <c r="AA12" s="8">
        <v>6</v>
      </c>
      <c r="AB12" s="8">
        <v>2</v>
      </c>
      <c r="AC12" s="8">
        <v>2</v>
      </c>
      <c r="AD12" s="8">
        <v>3</v>
      </c>
      <c r="AE12" s="8">
        <v>9</v>
      </c>
      <c r="AF12" s="8">
        <v>12</v>
      </c>
      <c r="AG12" s="8">
        <v>20</v>
      </c>
    </row>
    <row r="13" spans="1:33" ht="21" customHeight="1">
      <c r="A13" s="33">
        <v>18</v>
      </c>
      <c r="B13" s="52"/>
      <c r="C13" s="8">
        <v>227</v>
      </c>
      <c r="D13" s="8">
        <v>156</v>
      </c>
      <c r="E13" s="8">
        <v>71</v>
      </c>
      <c r="F13" s="8">
        <v>7</v>
      </c>
      <c r="G13" s="8">
        <v>8</v>
      </c>
      <c r="H13" s="8">
        <v>0</v>
      </c>
      <c r="I13" s="8">
        <v>134</v>
      </c>
      <c r="J13" s="8">
        <v>50</v>
      </c>
      <c r="K13" s="8">
        <v>0</v>
      </c>
      <c r="L13" s="8">
        <v>0</v>
      </c>
      <c r="M13" s="8">
        <v>7</v>
      </c>
      <c r="N13" s="8">
        <v>3</v>
      </c>
      <c r="O13" s="8" t="s">
        <v>33</v>
      </c>
      <c r="P13" s="8">
        <v>7</v>
      </c>
      <c r="Q13" s="8">
        <v>11</v>
      </c>
      <c r="R13" s="8">
        <v>3391</v>
      </c>
      <c r="S13" s="8">
        <v>35</v>
      </c>
      <c r="T13" s="13">
        <f t="shared" si="1"/>
        <v>18.239130434782609</v>
      </c>
      <c r="U13" s="8">
        <v>61</v>
      </c>
      <c r="V13" s="8">
        <v>19</v>
      </c>
      <c r="W13" s="8">
        <v>42</v>
      </c>
      <c r="X13" s="8">
        <v>2</v>
      </c>
      <c r="Y13" s="8">
        <v>6</v>
      </c>
      <c r="Z13" s="8">
        <v>0</v>
      </c>
      <c r="AA13" s="8">
        <v>4</v>
      </c>
      <c r="AB13" s="8">
        <v>2</v>
      </c>
      <c r="AC13" s="8">
        <v>2</v>
      </c>
      <c r="AD13" s="8">
        <v>3</v>
      </c>
      <c r="AE13" s="8">
        <v>9</v>
      </c>
      <c r="AF13" s="8">
        <v>12</v>
      </c>
      <c r="AG13" s="8">
        <v>21</v>
      </c>
    </row>
    <row r="14" spans="1:33" ht="21" customHeight="1">
      <c r="A14" s="33">
        <v>19</v>
      </c>
      <c r="B14" s="52"/>
      <c r="C14" s="8">
        <v>227</v>
      </c>
      <c r="D14" s="8">
        <v>161</v>
      </c>
      <c r="E14" s="8">
        <v>66</v>
      </c>
      <c r="F14" s="8">
        <v>7</v>
      </c>
      <c r="G14" s="8">
        <v>8</v>
      </c>
      <c r="H14" s="8">
        <v>0</v>
      </c>
      <c r="I14" s="8">
        <v>140</v>
      </c>
      <c r="J14" s="8">
        <v>49</v>
      </c>
      <c r="K14" s="8">
        <v>0</v>
      </c>
      <c r="L14" s="8">
        <v>0</v>
      </c>
      <c r="M14" s="8">
        <v>7</v>
      </c>
      <c r="N14" s="8">
        <v>3</v>
      </c>
      <c r="O14" s="8" t="s">
        <v>33</v>
      </c>
      <c r="P14" s="8">
        <v>4</v>
      </c>
      <c r="Q14" s="8">
        <v>10</v>
      </c>
      <c r="R14" s="8">
        <v>3384</v>
      </c>
      <c r="S14" s="8">
        <v>54</v>
      </c>
      <c r="T14" s="13">
        <f t="shared" si="1"/>
        <v>17.61904761904762</v>
      </c>
      <c r="U14" s="8">
        <v>59</v>
      </c>
      <c r="V14" s="8">
        <v>18</v>
      </c>
      <c r="W14" s="8">
        <v>41</v>
      </c>
      <c r="X14" s="8">
        <v>2</v>
      </c>
      <c r="Y14" s="8">
        <v>7</v>
      </c>
      <c r="Z14" s="8">
        <v>0</v>
      </c>
      <c r="AA14" s="8">
        <v>5</v>
      </c>
      <c r="AB14" s="8">
        <v>0</v>
      </c>
      <c r="AC14" s="8">
        <v>1</v>
      </c>
      <c r="AD14" s="8">
        <v>5</v>
      </c>
      <c r="AE14" s="8">
        <v>8</v>
      </c>
      <c r="AF14" s="8">
        <v>11</v>
      </c>
      <c r="AG14" s="8">
        <v>20</v>
      </c>
    </row>
    <row r="15" spans="1:33" ht="13.5" customHeight="1">
      <c r="A15" s="23" t="s">
        <v>43</v>
      </c>
      <c r="B15" s="1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3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3.5" customHeight="1">
      <c r="A16" s="24" t="s">
        <v>44</v>
      </c>
      <c r="B16" s="2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3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>
      <c r="A17" s="24" t="s">
        <v>14</v>
      </c>
      <c r="T17" s="13"/>
    </row>
    <row r="18" spans="1:33" ht="14.25" hidden="1" thickBot="1">
      <c r="A18" s="1" t="s">
        <v>38</v>
      </c>
      <c r="H18" s="12" t="s">
        <v>32</v>
      </c>
      <c r="T18" s="13" t="e">
        <f>(R18-S18)/(I18+J18)</f>
        <v>#DIV/0!</v>
      </c>
      <c r="AG18" s="14" t="s">
        <v>34</v>
      </c>
    </row>
    <row r="19" spans="1:33" ht="12.75" hidden="1" customHeight="1">
      <c r="A19" s="34" t="s">
        <v>13</v>
      </c>
      <c r="B19" s="39"/>
      <c r="C19" s="29" t="s">
        <v>29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18"/>
      <c r="S19" s="18"/>
      <c r="T19" s="30" t="s">
        <v>19</v>
      </c>
      <c r="U19" s="28" t="s">
        <v>12</v>
      </c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9"/>
    </row>
    <row r="20" spans="1:33" ht="12.75" hidden="1" customHeight="1">
      <c r="A20" s="35"/>
      <c r="B20" s="40"/>
      <c r="C20" s="27" t="s">
        <v>9</v>
      </c>
      <c r="D20" s="27"/>
      <c r="E20" s="27"/>
      <c r="F20" s="27" t="s">
        <v>18</v>
      </c>
      <c r="G20" s="27" t="s">
        <v>16</v>
      </c>
      <c r="H20" s="27"/>
      <c r="I20" s="27" t="s">
        <v>17</v>
      </c>
      <c r="J20" s="27"/>
      <c r="K20" s="27" t="s">
        <v>30</v>
      </c>
      <c r="L20" s="27"/>
      <c r="M20" s="26" t="s">
        <v>20</v>
      </c>
      <c r="N20" s="41" t="s">
        <v>21</v>
      </c>
      <c r="O20" s="15"/>
      <c r="P20" s="32" t="s">
        <v>28</v>
      </c>
      <c r="Q20" s="45"/>
      <c r="R20" s="17"/>
      <c r="S20" s="17"/>
      <c r="T20" s="31"/>
      <c r="U20" s="27" t="s">
        <v>9</v>
      </c>
      <c r="V20" s="27"/>
      <c r="W20" s="27"/>
      <c r="X20" s="27" t="s">
        <v>26</v>
      </c>
      <c r="Y20" s="27"/>
      <c r="Z20" s="27"/>
      <c r="AA20" s="27"/>
      <c r="AB20" s="4" t="s">
        <v>27</v>
      </c>
      <c r="AC20" s="4"/>
      <c r="AD20" s="4"/>
      <c r="AE20" s="4"/>
      <c r="AF20" s="4"/>
      <c r="AG20" s="6"/>
    </row>
    <row r="21" spans="1:33" ht="12.75" hidden="1" customHeight="1">
      <c r="A21" s="36"/>
      <c r="B21" s="40"/>
      <c r="C21" s="27" t="s">
        <v>15</v>
      </c>
      <c r="D21" s="27" t="s">
        <v>10</v>
      </c>
      <c r="E21" s="27" t="s">
        <v>11</v>
      </c>
      <c r="F21" s="27"/>
      <c r="G21" s="27" t="s">
        <v>10</v>
      </c>
      <c r="H21" s="27" t="s">
        <v>11</v>
      </c>
      <c r="I21" s="27" t="s">
        <v>10</v>
      </c>
      <c r="J21" s="27" t="s">
        <v>11</v>
      </c>
      <c r="K21" s="27" t="s">
        <v>10</v>
      </c>
      <c r="L21" s="27" t="s">
        <v>11</v>
      </c>
      <c r="M21" s="5"/>
      <c r="N21" s="31"/>
      <c r="O21" s="5"/>
      <c r="P21" s="27" t="s">
        <v>10</v>
      </c>
      <c r="Q21" s="27" t="s">
        <v>11</v>
      </c>
      <c r="R21" s="4"/>
      <c r="S21" s="4"/>
      <c r="T21" s="31"/>
      <c r="U21" s="27" t="s">
        <v>15</v>
      </c>
      <c r="V21" s="27" t="s">
        <v>10</v>
      </c>
      <c r="W21" s="27" t="s">
        <v>11</v>
      </c>
      <c r="X21" s="27" t="s">
        <v>22</v>
      </c>
      <c r="Y21" s="27"/>
      <c r="Z21" s="27" t="s">
        <v>23</v>
      </c>
      <c r="AA21" s="27"/>
      <c r="AB21" s="27" t="s">
        <v>24</v>
      </c>
      <c r="AC21" s="27"/>
      <c r="AD21" s="27" t="s">
        <v>22</v>
      </c>
      <c r="AE21" s="27"/>
      <c r="AF21" s="27" t="s">
        <v>25</v>
      </c>
      <c r="AG21" s="32"/>
    </row>
    <row r="22" spans="1:33" ht="12.75" hidden="1" customHeight="1">
      <c r="A22" s="36"/>
      <c r="B22" s="40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5"/>
      <c r="N22" s="31"/>
      <c r="O22" s="5"/>
      <c r="P22" s="27"/>
      <c r="Q22" s="27"/>
      <c r="R22" s="4"/>
      <c r="S22" s="4"/>
      <c r="T22" s="31"/>
      <c r="U22" s="27"/>
      <c r="V22" s="27"/>
      <c r="W22" s="27"/>
      <c r="X22" s="4" t="s">
        <v>10</v>
      </c>
      <c r="Y22" s="4" t="s">
        <v>11</v>
      </c>
      <c r="Z22" s="4" t="s">
        <v>10</v>
      </c>
      <c r="AA22" s="4" t="s">
        <v>11</v>
      </c>
      <c r="AB22" s="4" t="s">
        <v>10</v>
      </c>
      <c r="AC22" s="4" t="s">
        <v>11</v>
      </c>
      <c r="AD22" s="4" t="s">
        <v>10</v>
      </c>
      <c r="AE22" s="4" t="s">
        <v>11</v>
      </c>
      <c r="AF22" s="4" t="s">
        <v>10</v>
      </c>
      <c r="AG22" s="6" t="s">
        <v>11</v>
      </c>
    </row>
    <row r="23" spans="1:33" hidden="1">
      <c r="A23" s="33">
        <v>13</v>
      </c>
      <c r="B23" s="11" t="s">
        <v>5</v>
      </c>
      <c r="C23" s="8">
        <f t="shared" ref="C23:C39" si="10">SUM(F23:Q23)</f>
        <v>169</v>
      </c>
      <c r="D23" s="8">
        <v>116</v>
      </c>
      <c r="E23" s="8">
        <v>53</v>
      </c>
      <c r="F23" s="8">
        <v>4</v>
      </c>
      <c r="G23" s="8">
        <v>6</v>
      </c>
      <c r="H23" s="8" t="s">
        <v>35</v>
      </c>
      <c r="I23" s="8">
        <v>99</v>
      </c>
      <c r="J23" s="8">
        <v>40</v>
      </c>
      <c r="K23" s="8">
        <v>1</v>
      </c>
      <c r="L23" s="8" t="s">
        <v>35</v>
      </c>
      <c r="M23" s="8">
        <v>4</v>
      </c>
      <c r="N23" s="8">
        <v>4</v>
      </c>
      <c r="O23" s="8"/>
      <c r="P23" s="8">
        <v>6</v>
      </c>
      <c r="Q23" s="8">
        <v>5</v>
      </c>
      <c r="R23" s="8"/>
      <c r="S23" s="8"/>
      <c r="T23" s="13" t="e">
        <f>#REF!/'20-5'!C23</f>
        <v>#REF!</v>
      </c>
      <c r="U23" s="8">
        <f t="shared" ref="U23:U39" si="11">SUM(X23:AG23)</f>
        <v>38</v>
      </c>
      <c r="V23" s="8">
        <f t="shared" ref="V23:V39" si="12">SUM(X23,Z23,AB23,AD23,AF23)</f>
        <v>14</v>
      </c>
      <c r="W23" s="8">
        <f t="shared" ref="W23:W39" si="13">SUM(Y23,AA23,AC23,AE23,AG23)</f>
        <v>24</v>
      </c>
      <c r="X23" s="8">
        <v>2</v>
      </c>
      <c r="Y23" s="8">
        <v>3</v>
      </c>
      <c r="Z23" s="8" t="s">
        <v>35</v>
      </c>
      <c r="AA23" s="8">
        <v>4</v>
      </c>
      <c r="AB23" s="8" t="s">
        <v>35</v>
      </c>
      <c r="AC23" s="8" t="s">
        <v>35</v>
      </c>
      <c r="AD23" s="8">
        <v>2</v>
      </c>
      <c r="AE23" s="8">
        <v>7</v>
      </c>
      <c r="AF23" s="8">
        <v>10</v>
      </c>
      <c r="AG23" s="8">
        <v>10</v>
      </c>
    </row>
    <row r="24" spans="1:33" hidden="1">
      <c r="A24" s="33"/>
      <c r="B24" s="11" t="s">
        <v>6</v>
      </c>
      <c r="C24" s="8">
        <f t="shared" si="10"/>
        <v>36</v>
      </c>
      <c r="D24" s="8">
        <v>27</v>
      </c>
      <c r="E24" s="8">
        <v>9</v>
      </c>
      <c r="F24" s="8">
        <v>1</v>
      </c>
      <c r="G24" s="8">
        <v>1</v>
      </c>
      <c r="H24" s="8" t="s">
        <v>1</v>
      </c>
      <c r="I24" s="8">
        <v>23</v>
      </c>
      <c r="J24" s="8">
        <v>7</v>
      </c>
      <c r="K24" s="8" t="s">
        <v>1</v>
      </c>
      <c r="L24" s="8" t="s">
        <v>1</v>
      </c>
      <c r="M24" s="8">
        <v>1</v>
      </c>
      <c r="N24" s="8" t="s">
        <v>1</v>
      </c>
      <c r="O24" s="8"/>
      <c r="P24" s="8">
        <v>2</v>
      </c>
      <c r="Q24" s="8">
        <v>1</v>
      </c>
      <c r="R24" s="8"/>
      <c r="S24" s="8"/>
      <c r="T24" s="13" t="e">
        <f>#REF!/'20-5'!C24</f>
        <v>#REF!</v>
      </c>
      <c r="U24" s="8">
        <f t="shared" si="11"/>
        <v>5</v>
      </c>
      <c r="V24" s="8">
        <f t="shared" si="12"/>
        <v>1</v>
      </c>
      <c r="W24" s="8">
        <f t="shared" si="13"/>
        <v>4</v>
      </c>
      <c r="X24" s="8" t="s">
        <v>1</v>
      </c>
      <c r="Y24" s="8">
        <v>1</v>
      </c>
      <c r="Z24" s="8" t="s">
        <v>1</v>
      </c>
      <c r="AA24" s="8">
        <v>1</v>
      </c>
      <c r="AB24" s="8" t="s">
        <v>1</v>
      </c>
      <c r="AC24" s="8" t="s">
        <v>1</v>
      </c>
      <c r="AD24" s="8" t="s">
        <v>1</v>
      </c>
      <c r="AE24" s="8">
        <v>1</v>
      </c>
      <c r="AF24" s="8">
        <v>1</v>
      </c>
      <c r="AG24" s="9">
        <v>1</v>
      </c>
    </row>
    <row r="25" spans="1:33" hidden="1">
      <c r="A25" s="33"/>
      <c r="B25" s="11" t="s">
        <v>7</v>
      </c>
      <c r="C25" s="8">
        <f t="shared" si="10"/>
        <v>19</v>
      </c>
      <c r="D25" s="8">
        <v>14</v>
      </c>
      <c r="E25" s="8">
        <v>5</v>
      </c>
      <c r="F25" s="8">
        <v>1</v>
      </c>
      <c r="G25" s="8">
        <v>1</v>
      </c>
      <c r="H25" s="8" t="s">
        <v>2</v>
      </c>
      <c r="I25" s="8">
        <v>12</v>
      </c>
      <c r="J25" s="8">
        <v>3</v>
      </c>
      <c r="K25" s="8" t="s">
        <v>2</v>
      </c>
      <c r="L25" s="8" t="s">
        <v>2</v>
      </c>
      <c r="M25" s="8">
        <v>1</v>
      </c>
      <c r="N25" s="8" t="s">
        <v>2</v>
      </c>
      <c r="O25" s="8"/>
      <c r="P25" s="8" t="s">
        <v>2</v>
      </c>
      <c r="Q25" s="8">
        <v>1</v>
      </c>
      <c r="R25" s="8"/>
      <c r="S25" s="8"/>
      <c r="T25" s="13" t="e">
        <f>#REF!/'20-5'!C25</f>
        <v>#REF!</v>
      </c>
      <c r="U25" s="8">
        <f t="shared" si="11"/>
        <v>5</v>
      </c>
      <c r="V25" s="8">
        <f t="shared" si="12"/>
        <v>2</v>
      </c>
      <c r="W25" s="8">
        <f t="shared" si="13"/>
        <v>3</v>
      </c>
      <c r="X25" s="8">
        <v>1</v>
      </c>
      <c r="Y25" s="8" t="s">
        <v>2</v>
      </c>
      <c r="Z25" s="8" t="s">
        <v>2</v>
      </c>
      <c r="AA25" s="8" t="s">
        <v>2</v>
      </c>
      <c r="AB25" s="8" t="s">
        <v>2</v>
      </c>
      <c r="AC25" s="8">
        <v>2</v>
      </c>
      <c r="AD25" s="8" t="s">
        <v>2</v>
      </c>
      <c r="AE25" s="8" t="s">
        <v>2</v>
      </c>
      <c r="AF25" s="8">
        <v>1</v>
      </c>
      <c r="AG25" s="9">
        <v>1</v>
      </c>
    </row>
    <row r="26" spans="1:33" hidden="1">
      <c r="A26" s="33"/>
      <c r="B26" s="11" t="s">
        <v>8</v>
      </c>
      <c r="C26" s="8">
        <f t="shared" si="10"/>
        <v>25</v>
      </c>
      <c r="D26" s="8">
        <v>17</v>
      </c>
      <c r="E26" s="8">
        <v>8</v>
      </c>
      <c r="F26" s="8">
        <v>1</v>
      </c>
      <c r="G26" s="8">
        <v>1</v>
      </c>
      <c r="H26" s="8" t="s">
        <v>0</v>
      </c>
      <c r="I26" s="8">
        <v>13</v>
      </c>
      <c r="J26" s="8">
        <v>7</v>
      </c>
      <c r="K26" s="8" t="s">
        <v>0</v>
      </c>
      <c r="L26" s="8" t="s">
        <v>0</v>
      </c>
      <c r="M26" s="8">
        <v>1</v>
      </c>
      <c r="N26" s="8" t="s">
        <v>0</v>
      </c>
      <c r="O26" s="8"/>
      <c r="P26" s="8">
        <v>2</v>
      </c>
      <c r="Q26" s="8" t="s">
        <v>0</v>
      </c>
      <c r="R26" s="8"/>
      <c r="S26" s="8"/>
      <c r="T26" s="13" t="e">
        <f>#REF!/'20-5'!C26</f>
        <v>#REF!</v>
      </c>
      <c r="U26" s="8">
        <f t="shared" si="11"/>
        <v>15</v>
      </c>
      <c r="V26" s="8">
        <f t="shared" si="12"/>
        <v>3</v>
      </c>
      <c r="W26" s="8">
        <f t="shared" si="13"/>
        <v>12</v>
      </c>
      <c r="X26" s="8" t="s">
        <v>0</v>
      </c>
      <c r="Y26" s="8">
        <v>1</v>
      </c>
      <c r="Z26" s="8" t="s">
        <v>0</v>
      </c>
      <c r="AA26" s="8">
        <v>1</v>
      </c>
      <c r="AB26" s="8">
        <v>1</v>
      </c>
      <c r="AC26" s="8" t="s">
        <v>0</v>
      </c>
      <c r="AD26" s="8" t="s">
        <v>0</v>
      </c>
      <c r="AE26" s="8">
        <v>1</v>
      </c>
      <c r="AF26" s="8">
        <v>2</v>
      </c>
      <c r="AG26" s="9">
        <v>9</v>
      </c>
    </row>
    <row r="27" spans="1:33" hidden="1">
      <c r="A27" s="33">
        <v>14</v>
      </c>
      <c r="B27" s="11" t="s">
        <v>5</v>
      </c>
      <c r="C27" s="8">
        <f t="shared" si="10"/>
        <v>160</v>
      </c>
      <c r="D27" s="8">
        <v>105</v>
      </c>
      <c r="E27" s="8">
        <v>55</v>
      </c>
      <c r="F27" s="8">
        <v>4</v>
      </c>
      <c r="G27" s="8">
        <v>6</v>
      </c>
      <c r="H27" s="8" t="s">
        <v>35</v>
      </c>
      <c r="I27" s="8">
        <v>91</v>
      </c>
      <c r="J27" s="8">
        <v>44</v>
      </c>
      <c r="K27" s="8">
        <v>1</v>
      </c>
      <c r="L27" s="8" t="s">
        <v>35</v>
      </c>
      <c r="M27" s="8">
        <v>4</v>
      </c>
      <c r="N27" s="8">
        <v>3</v>
      </c>
      <c r="O27" s="8"/>
      <c r="P27" s="8">
        <v>3</v>
      </c>
      <c r="Q27" s="8">
        <v>4</v>
      </c>
      <c r="R27" s="8"/>
      <c r="S27" s="8"/>
      <c r="T27" s="13" t="e">
        <f>#REF!/'20-5'!C27</f>
        <v>#REF!</v>
      </c>
      <c r="U27" s="8">
        <f t="shared" si="11"/>
        <v>36</v>
      </c>
      <c r="V27" s="8">
        <f t="shared" si="12"/>
        <v>11</v>
      </c>
      <c r="W27" s="8">
        <f t="shared" si="13"/>
        <v>25</v>
      </c>
      <c r="X27" s="8">
        <v>1</v>
      </c>
      <c r="Y27" s="8">
        <v>4</v>
      </c>
      <c r="Z27" s="8" t="s">
        <v>35</v>
      </c>
      <c r="AA27" s="8">
        <v>3</v>
      </c>
      <c r="AB27" s="8" t="s">
        <v>35</v>
      </c>
      <c r="AC27" s="8" t="s">
        <v>35</v>
      </c>
      <c r="AD27" s="8">
        <v>2</v>
      </c>
      <c r="AE27" s="8">
        <v>7</v>
      </c>
      <c r="AF27" s="8">
        <v>8</v>
      </c>
      <c r="AG27" s="8">
        <v>11</v>
      </c>
    </row>
    <row r="28" spans="1:33" hidden="1">
      <c r="A28" s="33"/>
      <c r="B28" s="11" t="s">
        <v>6</v>
      </c>
      <c r="C28" s="8">
        <f t="shared" si="10"/>
        <v>33</v>
      </c>
      <c r="D28" s="8">
        <v>26</v>
      </c>
      <c r="E28" s="8">
        <v>7</v>
      </c>
      <c r="F28" s="8">
        <v>1</v>
      </c>
      <c r="G28" s="8">
        <v>1</v>
      </c>
      <c r="H28" s="8" t="s">
        <v>1</v>
      </c>
      <c r="I28" s="8">
        <v>22</v>
      </c>
      <c r="J28" s="8">
        <v>6</v>
      </c>
      <c r="K28" s="8" t="s">
        <v>1</v>
      </c>
      <c r="L28" s="8" t="s">
        <v>1</v>
      </c>
      <c r="M28" s="8">
        <v>1</v>
      </c>
      <c r="N28" s="8" t="s">
        <v>1</v>
      </c>
      <c r="O28" s="8"/>
      <c r="P28" s="8">
        <v>2</v>
      </c>
      <c r="Q28" s="8" t="s">
        <v>1</v>
      </c>
      <c r="R28" s="8"/>
      <c r="S28" s="8"/>
      <c r="T28" s="13" t="e">
        <f>#REF!/'20-5'!C28</f>
        <v>#REF!</v>
      </c>
      <c r="U28" s="8">
        <f t="shared" si="11"/>
        <v>5</v>
      </c>
      <c r="V28" s="8">
        <f t="shared" si="12"/>
        <v>2</v>
      </c>
      <c r="W28" s="8">
        <f t="shared" si="13"/>
        <v>3</v>
      </c>
      <c r="X28" s="8" t="s">
        <v>1</v>
      </c>
      <c r="Y28" s="8">
        <v>1</v>
      </c>
      <c r="Z28" s="8">
        <v>1</v>
      </c>
      <c r="AA28" s="8" t="s">
        <v>1</v>
      </c>
      <c r="AB28" s="8" t="s">
        <v>1</v>
      </c>
      <c r="AC28" s="8" t="s">
        <v>1</v>
      </c>
      <c r="AD28" s="8" t="s">
        <v>1</v>
      </c>
      <c r="AE28" s="8">
        <v>1</v>
      </c>
      <c r="AF28" s="8">
        <v>1</v>
      </c>
      <c r="AG28" s="9">
        <v>1</v>
      </c>
    </row>
    <row r="29" spans="1:33" hidden="1">
      <c r="A29" s="33"/>
      <c r="B29" s="11" t="s">
        <v>7</v>
      </c>
      <c r="C29" s="8">
        <f t="shared" si="10"/>
        <v>19</v>
      </c>
      <c r="D29" s="8">
        <v>15</v>
      </c>
      <c r="E29" s="8">
        <v>4</v>
      </c>
      <c r="F29" s="8">
        <v>1</v>
      </c>
      <c r="G29" s="8">
        <v>1</v>
      </c>
      <c r="H29" s="8" t="s">
        <v>2</v>
      </c>
      <c r="I29" s="8">
        <v>13</v>
      </c>
      <c r="J29" s="8">
        <v>2</v>
      </c>
      <c r="K29" s="8" t="s">
        <v>2</v>
      </c>
      <c r="L29" s="8" t="s">
        <v>2</v>
      </c>
      <c r="M29" s="8">
        <v>1</v>
      </c>
      <c r="N29" s="8" t="s">
        <v>2</v>
      </c>
      <c r="O29" s="8"/>
      <c r="P29" s="8" t="s">
        <v>2</v>
      </c>
      <c r="Q29" s="8">
        <v>1</v>
      </c>
      <c r="R29" s="8"/>
      <c r="S29" s="8"/>
      <c r="T29" s="13" t="e">
        <f>#REF!/'20-5'!C29</f>
        <v>#REF!</v>
      </c>
      <c r="U29" s="8">
        <f t="shared" si="11"/>
        <v>5</v>
      </c>
      <c r="V29" s="8">
        <f t="shared" si="12"/>
        <v>2</v>
      </c>
      <c r="W29" s="8">
        <f t="shared" si="13"/>
        <v>3</v>
      </c>
      <c r="X29" s="8">
        <v>1</v>
      </c>
      <c r="Y29" s="8" t="s">
        <v>2</v>
      </c>
      <c r="Z29" s="8" t="s">
        <v>2</v>
      </c>
      <c r="AA29" s="8" t="s">
        <v>2</v>
      </c>
      <c r="AB29" s="8" t="s">
        <v>2</v>
      </c>
      <c r="AC29" s="8">
        <v>2</v>
      </c>
      <c r="AD29" s="8" t="s">
        <v>2</v>
      </c>
      <c r="AE29" s="8" t="s">
        <v>2</v>
      </c>
      <c r="AF29" s="8">
        <v>1</v>
      </c>
      <c r="AG29" s="9">
        <v>1</v>
      </c>
    </row>
    <row r="30" spans="1:33" hidden="1">
      <c r="A30" s="33"/>
      <c r="B30" s="11" t="s">
        <v>8</v>
      </c>
      <c r="C30" s="8">
        <f t="shared" si="10"/>
        <v>23</v>
      </c>
      <c r="D30" s="8">
        <v>14</v>
      </c>
      <c r="E30" s="8">
        <v>9</v>
      </c>
      <c r="F30" s="8">
        <v>1</v>
      </c>
      <c r="G30" s="8">
        <v>1</v>
      </c>
      <c r="H30" s="8" t="s">
        <v>0</v>
      </c>
      <c r="I30" s="8">
        <v>11</v>
      </c>
      <c r="J30" s="8">
        <v>8</v>
      </c>
      <c r="K30" s="8" t="s">
        <v>0</v>
      </c>
      <c r="L30" s="8" t="s">
        <v>0</v>
      </c>
      <c r="M30" s="8">
        <v>1</v>
      </c>
      <c r="N30" s="8" t="s">
        <v>0</v>
      </c>
      <c r="O30" s="8"/>
      <c r="P30" s="8">
        <v>1</v>
      </c>
      <c r="Q30" s="8" t="s">
        <v>0</v>
      </c>
      <c r="R30" s="8"/>
      <c r="S30" s="8"/>
      <c r="T30" s="13" t="e">
        <f>#REF!/'20-5'!C30</f>
        <v>#REF!</v>
      </c>
      <c r="U30" s="8">
        <f t="shared" si="11"/>
        <v>15</v>
      </c>
      <c r="V30" s="8">
        <f t="shared" si="12"/>
        <v>3</v>
      </c>
      <c r="W30" s="8">
        <f t="shared" si="13"/>
        <v>12</v>
      </c>
      <c r="X30" s="8" t="s">
        <v>0</v>
      </c>
      <c r="Y30" s="8">
        <v>1</v>
      </c>
      <c r="Z30" s="8" t="s">
        <v>0</v>
      </c>
      <c r="AA30" s="8">
        <v>1</v>
      </c>
      <c r="AB30" s="8">
        <v>1</v>
      </c>
      <c r="AC30" s="8" t="s">
        <v>0</v>
      </c>
      <c r="AD30" s="8" t="s">
        <v>0</v>
      </c>
      <c r="AE30" s="8">
        <v>1</v>
      </c>
      <c r="AF30" s="8">
        <v>2</v>
      </c>
      <c r="AG30" s="9">
        <v>9</v>
      </c>
    </row>
    <row r="31" spans="1:33" hidden="1">
      <c r="A31" s="33">
        <v>15</v>
      </c>
      <c r="B31" s="11" t="s">
        <v>5</v>
      </c>
      <c r="C31" s="8">
        <f t="shared" si="10"/>
        <v>161</v>
      </c>
      <c r="D31" s="8">
        <v>107</v>
      </c>
      <c r="E31" s="8">
        <v>54</v>
      </c>
      <c r="F31" s="8">
        <v>4</v>
      </c>
      <c r="G31" s="8">
        <v>5</v>
      </c>
      <c r="H31" s="8" t="s">
        <v>35</v>
      </c>
      <c r="I31" s="8">
        <v>91</v>
      </c>
      <c r="J31" s="8">
        <v>42</v>
      </c>
      <c r="K31" s="8">
        <v>3</v>
      </c>
      <c r="L31" s="8" t="s">
        <v>35</v>
      </c>
      <c r="M31" s="8">
        <v>4</v>
      </c>
      <c r="N31" s="8">
        <v>3</v>
      </c>
      <c r="O31" s="8"/>
      <c r="P31" s="8">
        <v>4</v>
      </c>
      <c r="Q31" s="8">
        <v>5</v>
      </c>
      <c r="R31" s="8"/>
      <c r="S31" s="8"/>
      <c r="T31" s="13" t="e">
        <f>#REF!/'20-5'!C31</f>
        <v>#REF!</v>
      </c>
      <c r="U31" s="8">
        <f t="shared" si="11"/>
        <v>40</v>
      </c>
      <c r="V31" s="8">
        <f t="shared" si="12"/>
        <v>13</v>
      </c>
      <c r="W31" s="8">
        <f t="shared" si="13"/>
        <v>27</v>
      </c>
      <c r="X31" s="8">
        <v>1</v>
      </c>
      <c r="Y31" s="8">
        <v>4</v>
      </c>
      <c r="Z31" s="8" t="s">
        <v>35</v>
      </c>
      <c r="AA31" s="8">
        <v>3</v>
      </c>
      <c r="AB31" s="8" t="s">
        <v>35</v>
      </c>
      <c r="AC31" s="8" t="s">
        <v>35</v>
      </c>
      <c r="AD31" s="8">
        <v>4</v>
      </c>
      <c r="AE31" s="8">
        <v>7</v>
      </c>
      <c r="AF31" s="8">
        <v>8</v>
      </c>
      <c r="AG31" s="8">
        <v>13</v>
      </c>
    </row>
    <row r="32" spans="1:33" hidden="1">
      <c r="A32" s="33"/>
      <c r="B32" s="11" t="s">
        <v>6</v>
      </c>
      <c r="C32" s="8">
        <f t="shared" si="10"/>
        <v>31</v>
      </c>
      <c r="D32" s="8">
        <v>24</v>
      </c>
      <c r="E32" s="8">
        <v>7</v>
      </c>
      <c r="F32" s="8">
        <v>1</v>
      </c>
      <c r="G32" s="8">
        <v>1</v>
      </c>
      <c r="H32" s="8" t="s">
        <v>1</v>
      </c>
      <c r="I32" s="8">
        <v>20</v>
      </c>
      <c r="J32" s="8">
        <v>5</v>
      </c>
      <c r="K32" s="8" t="s">
        <v>1</v>
      </c>
      <c r="L32" s="8" t="s">
        <v>1</v>
      </c>
      <c r="M32" s="8">
        <v>1</v>
      </c>
      <c r="N32" s="8" t="s">
        <v>1</v>
      </c>
      <c r="O32" s="8"/>
      <c r="P32" s="8">
        <v>2</v>
      </c>
      <c r="Q32" s="8">
        <v>1</v>
      </c>
      <c r="R32" s="8"/>
      <c r="S32" s="8"/>
      <c r="T32" s="13" t="e">
        <f>#REF!/'20-5'!C32</f>
        <v>#REF!</v>
      </c>
      <c r="U32" s="8">
        <f t="shared" si="11"/>
        <v>6</v>
      </c>
      <c r="V32" s="8">
        <f t="shared" si="12"/>
        <v>2</v>
      </c>
      <c r="W32" s="8">
        <f t="shared" si="13"/>
        <v>4</v>
      </c>
      <c r="X32" s="8" t="s">
        <v>1</v>
      </c>
      <c r="Y32" s="8">
        <v>1</v>
      </c>
      <c r="Z32" s="8">
        <v>1</v>
      </c>
      <c r="AA32" s="8" t="s">
        <v>1</v>
      </c>
      <c r="AB32" s="8" t="s">
        <v>1</v>
      </c>
      <c r="AC32" s="8">
        <v>1</v>
      </c>
      <c r="AD32" s="8" t="s">
        <v>1</v>
      </c>
      <c r="AE32" s="8">
        <v>1</v>
      </c>
      <c r="AF32" s="8">
        <v>1</v>
      </c>
      <c r="AG32" s="9">
        <v>1</v>
      </c>
    </row>
    <row r="33" spans="1:33" hidden="1">
      <c r="A33" s="33"/>
      <c r="B33" s="11" t="s">
        <v>7</v>
      </c>
      <c r="C33" s="8">
        <f t="shared" si="10"/>
        <v>16</v>
      </c>
      <c r="D33" s="8">
        <v>13</v>
      </c>
      <c r="E33" s="8">
        <v>3</v>
      </c>
      <c r="F33" s="8">
        <v>1</v>
      </c>
      <c r="G33" s="8">
        <v>1</v>
      </c>
      <c r="H33" s="8" t="s">
        <v>2</v>
      </c>
      <c r="I33" s="8">
        <v>11</v>
      </c>
      <c r="J33" s="8">
        <v>2</v>
      </c>
      <c r="K33" s="8" t="s">
        <v>2</v>
      </c>
      <c r="L33" s="8" t="s">
        <v>2</v>
      </c>
      <c r="M33" s="8">
        <v>1</v>
      </c>
      <c r="N33" s="8" t="s">
        <v>2</v>
      </c>
      <c r="O33" s="8"/>
      <c r="P33" s="8" t="s">
        <v>2</v>
      </c>
      <c r="Q33" s="8" t="s">
        <v>2</v>
      </c>
      <c r="R33" s="8"/>
      <c r="S33" s="8"/>
      <c r="T33" s="13" t="e">
        <f>#REF!/'20-5'!C33</f>
        <v>#REF!</v>
      </c>
      <c r="U33" s="8">
        <f t="shared" si="11"/>
        <v>6</v>
      </c>
      <c r="V33" s="8">
        <f t="shared" si="12"/>
        <v>2</v>
      </c>
      <c r="W33" s="8">
        <f t="shared" si="13"/>
        <v>4</v>
      </c>
      <c r="X33" s="8">
        <v>1</v>
      </c>
      <c r="Y33" s="8" t="s">
        <v>2</v>
      </c>
      <c r="Z33" s="8" t="s">
        <v>2</v>
      </c>
      <c r="AA33" s="8" t="s">
        <v>2</v>
      </c>
      <c r="AB33" s="8" t="s">
        <v>2</v>
      </c>
      <c r="AC33" s="8">
        <v>3</v>
      </c>
      <c r="AD33" s="8" t="s">
        <v>2</v>
      </c>
      <c r="AE33" s="8" t="s">
        <v>2</v>
      </c>
      <c r="AF33" s="8">
        <v>1</v>
      </c>
      <c r="AG33" s="9">
        <v>1</v>
      </c>
    </row>
    <row r="34" spans="1:33" hidden="1">
      <c r="A34" s="33"/>
      <c r="B34" s="11" t="s">
        <v>8</v>
      </c>
      <c r="C34" s="8">
        <f t="shared" si="10"/>
        <v>22</v>
      </c>
      <c r="D34" s="8">
        <v>13</v>
      </c>
      <c r="E34" s="8">
        <v>9</v>
      </c>
      <c r="F34" s="8">
        <v>1</v>
      </c>
      <c r="G34" s="8">
        <v>1</v>
      </c>
      <c r="H34" s="8" t="s">
        <v>0</v>
      </c>
      <c r="I34" s="8">
        <v>10</v>
      </c>
      <c r="J34" s="8">
        <v>7</v>
      </c>
      <c r="K34" s="8" t="s">
        <v>0</v>
      </c>
      <c r="L34" s="8" t="s">
        <v>0</v>
      </c>
      <c r="M34" s="8">
        <v>1</v>
      </c>
      <c r="N34" s="8" t="s">
        <v>0</v>
      </c>
      <c r="O34" s="8"/>
      <c r="P34" s="8">
        <v>1</v>
      </c>
      <c r="Q34" s="8">
        <v>1</v>
      </c>
      <c r="R34" s="8"/>
      <c r="S34" s="8"/>
      <c r="T34" s="13" t="e">
        <f>#REF!/'20-5'!C34</f>
        <v>#REF!</v>
      </c>
      <c r="U34" s="8">
        <f t="shared" si="11"/>
        <v>14</v>
      </c>
      <c r="V34" s="8">
        <f t="shared" si="12"/>
        <v>5</v>
      </c>
      <c r="W34" s="8">
        <f t="shared" si="13"/>
        <v>9</v>
      </c>
      <c r="X34" s="8" t="s">
        <v>0</v>
      </c>
      <c r="Y34" s="8">
        <v>1</v>
      </c>
      <c r="Z34" s="8" t="s">
        <v>0</v>
      </c>
      <c r="AA34" s="8">
        <v>1</v>
      </c>
      <c r="AB34" s="8">
        <v>1</v>
      </c>
      <c r="AC34" s="8" t="s">
        <v>0</v>
      </c>
      <c r="AD34" s="8" t="s">
        <v>0</v>
      </c>
      <c r="AE34" s="8">
        <v>1</v>
      </c>
      <c r="AF34" s="8">
        <v>4</v>
      </c>
      <c r="AG34" s="9">
        <v>6</v>
      </c>
    </row>
    <row r="35" spans="1:33" hidden="1">
      <c r="A35" s="33">
        <v>16</v>
      </c>
      <c r="B35" s="11" t="s">
        <v>5</v>
      </c>
      <c r="C35" s="8">
        <f t="shared" si="10"/>
        <v>159</v>
      </c>
      <c r="D35" s="8">
        <v>102</v>
      </c>
      <c r="E35" s="8">
        <v>57</v>
      </c>
      <c r="F35" s="8">
        <v>4</v>
      </c>
      <c r="G35" s="8">
        <v>5</v>
      </c>
      <c r="H35" s="8" t="s">
        <v>35</v>
      </c>
      <c r="I35" s="8">
        <v>85</v>
      </c>
      <c r="J35" s="8">
        <v>45</v>
      </c>
      <c r="K35" s="8">
        <v>3</v>
      </c>
      <c r="L35" s="8" t="s">
        <v>35</v>
      </c>
      <c r="M35" s="8">
        <v>4</v>
      </c>
      <c r="N35" s="8">
        <v>3</v>
      </c>
      <c r="O35" s="8"/>
      <c r="P35" s="8">
        <v>5</v>
      </c>
      <c r="Q35" s="8">
        <v>5</v>
      </c>
      <c r="R35" s="8"/>
      <c r="S35" s="8"/>
      <c r="T35" s="13" t="e">
        <f>#REF!/'20-5'!C35</f>
        <v>#REF!</v>
      </c>
      <c r="U35" s="8">
        <f t="shared" si="11"/>
        <v>41</v>
      </c>
      <c r="V35" s="8">
        <f t="shared" si="12"/>
        <v>13</v>
      </c>
      <c r="W35" s="8">
        <f t="shared" si="13"/>
        <v>28</v>
      </c>
      <c r="X35" s="8">
        <v>1</v>
      </c>
      <c r="Y35" s="8">
        <v>4</v>
      </c>
      <c r="Z35" s="8" t="s">
        <v>35</v>
      </c>
      <c r="AA35" s="8">
        <v>3</v>
      </c>
      <c r="AB35" s="8" t="s">
        <v>35</v>
      </c>
      <c r="AC35" s="8" t="s">
        <v>35</v>
      </c>
      <c r="AD35" s="8">
        <v>3</v>
      </c>
      <c r="AE35" s="8">
        <v>7</v>
      </c>
      <c r="AF35" s="8">
        <v>9</v>
      </c>
      <c r="AG35" s="8">
        <v>14</v>
      </c>
    </row>
    <row r="36" spans="1:33" hidden="1">
      <c r="A36" s="33"/>
      <c r="B36" s="11" t="s">
        <v>6</v>
      </c>
      <c r="C36" s="8">
        <f t="shared" si="10"/>
        <v>30</v>
      </c>
      <c r="D36" s="8">
        <v>23</v>
      </c>
      <c r="E36" s="8">
        <v>7</v>
      </c>
      <c r="F36" s="8">
        <v>1</v>
      </c>
      <c r="G36" s="8">
        <v>1</v>
      </c>
      <c r="H36" s="8" t="s">
        <v>1</v>
      </c>
      <c r="I36" s="8">
        <v>20</v>
      </c>
      <c r="J36" s="8">
        <v>6</v>
      </c>
      <c r="K36" s="8" t="s">
        <v>1</v>
      </c>
      <c r="L36" s="8" t="s">
        <v>1</v>
      </c>
      <c r="M36" s="8">
        <v>1</v>
      </c>
      <c r="N36" s="8" t="s">
        <v>1</v>
      </c>
      <c r="O36" s="8"/>
      <c r="P36" s="8">
        <v>1</v>
      </c>
      <c r="Q36" s="8" t="s">
        <v>1</v>
      </c>
      <c r="R36" s="8"/>
      <c r="S36" s="8"/>
      <c r="T36" s="13" t="e">
        <f>#REF!/'20-5'!C36</f>
        <v>#REF!</v>
      </c>
      <c r="U36" s="8">
        <f t="shared" si="11"/>
        <v>7</v>
      </c>
      <c r="V36" s="8">
        <f t="shared" si="12"/>
        <v>2</v>
      </c>
      <c r="W36" s="8">
        <f t="shared" si="13"/>
        <v>5</v>
      </c>
      <c r="X36" s="8" t="s">
        <v>1</v>
      </c>
      <c r="Y36" s="8">
        <v>1</v>
      </c>
      <c r="Z36" s="8">
        <v>1</v>
      </c>
      <c r="AA36" s="8" t="s">
        <v>1</v>
      </c>
      <c r="AB36" s="8" t="s">
        <v>1</v>
      </c>
      <c r="AC36" s="8">
        <v>2</v>
      </c>
      <c r="AD36" s="8" t="s">
        <v>1</v>
      </c>
      <c r="AE36" s="8">
        <v>1</v>
      </c>
      <c r="AF36" s="8">
        <v>1</v>
      </c>
      <c r="AG36" s="9">
        <v>1</v>
      </c>
    </row>
    <row r="37" spans="1:33" hidden="1">
      <c r="A37" s="33"/>
      <c r="B37" s="11" t="s">
        <v>7</v>
      </c>
      <c r="C37" s="8">
        <f t="shared" si="10"/>
        <v>17</v>
      </c>
      <c r="D37" s="8">
        <v>13</v>
      </c>
      <c r="E37" s="8">
        <v>4</v>
      </c>
      <c r="F37" s="8">
        <v>1</v>
      </c>
      <c r="G37" s="8">
        <v>1</v>
      </c>
      <c r="H37" s="8" t="s">
        <v>2</v>
      </c>
      <c r="I37" s="8">
        <v>10</v>
      </c>
      <c r="J37" s="8">
        <v>3</v>
      </c>
      <c r="K37" s="8" t="s">
        <v>2</v>
      </c>
      <c r="L37" s="8" t="s">
        <v>2</v>
      </c>
      <c r="M37" s="8">
        <v>1</v>
      </c>
      <c r="N37" s="8" t="s">
        <v>2</v>
      </c>
      <c r="O37" s="8"/>
      <c r="P37" s="8">
        <v>1</v>
      </c>
      <c r="Q37" s="8" t="s">
        <v>2</v>
      </c>
      <c r="R37" s="8"/>
      <c r="S37" s="8"/>
      <c r="T37" s="13" t="e">
        <f>#REF!/'20-5'!C37</f>
        <v>#REF!</v>
      </c>
      <c r="U37" s="8">
        <f t="shared" si="11"/>
        <v>5</v>
      </c>
      <c r="V37" s="8">
        <f t="shared" si="12"/>
        <v>1</v>
      </c>
      <c r="W37" s="8">
        <f t="shared" si="13"/>
        <v>4</v>
      </c>
      <c r="X37" s="8" t="s">
        <v>2</v>
      </c>
      <c r="Y37" s="8">
        <v>1</v>
      </c>
      <c r="Z37" s="8" t="s">
        <v>2</v>
      </c>
      <c r="AA37" s="8" t="s">
        <v>2</v>
      </c>
      <c r="AB37" s="8" t="s">
        <v>2</v>
      </c>
      <c r="AC37" s="8">
        <v>2</v>
      </c>
      <c r="AD37" s="8" t="s">
        <v>2</v>
      </c>
      <c r="AE37" s="8" t="s">
        <v>2</v>
      </c>
      <c r="AF37" s="8">
        <v>1</v>
      </c>
      <c r="AG37" s="9">
        <v>1</v>
      </c>
    </row>
    <row r="38" spans="1:33" hidden="1">
      <c r="A38" s="33"/>
      <c r="B38" s="11" t="s">
        <v>8</v>
      </c>
      <c r="C38" s="8">
        <f t="shared" si="10"/>
        <v>23</v>
      </c>
      <c r="D38" s="8">
        <v>13</v>
      </c>
      <c r="E38" s="8">
        <v>10</v>
      </c>
      <c r="F38" s="8">
        <v>1</v>
      </c>
      <c r="G38" s="8">
        <v>1</v>
      </c>
      <c r="H38" s="8" t="s">
        <v>0</v>
      </c>
      <c r="I38" s="8">
        <v>10</v>
      </c>
      <c r="J38" s="8">
        <v>8</v>
      </c>
      <c r="K38" s="8" t="s">
        <v>0</v>
      </c>
      <c r="L38" s="8" t="s">
        <v>0</v>
      </c>
      <c r="M38" s="8">
        <v>1</v>
      </c>
      <c r="N38" s="8">
        <v>1</v>
      </c>
      <c r="O38" s="8"/>
      <c r="P38" s="8">
        <v>1</v>
      </c>
      <c r="Q38" s="8" t="s">
        <v>0</v>
      </c>
      <c r="R38" s="8"/>
      <c r="S38" s="8"/>
      <c r="T38" s="13" t="e">
        <f>#REF!/'20-5'!C38</f>
        <v>#REF!</v>
      </c>
      <c r="U38" s="8">
        <f t="shared" si="11"/>
        <v>6</v>
      </c>
      <c r="V38" s="8">
        <f t="shared" si="12"/>
        <v>2</v>
      </c>
      <c r="W38" s="8">
        <f t="shared" si="13"/>
        <v>4</v>
      </c>
      <c r="X38" s="8" t="s">
        <v>0</v>
      </c>
      <c r="Y38" s="8">
        <v>1</v>
      </c>
      <c r="Z38" s="8" t="s">
        <v>0</v>
      </c>
      <c r="AA38" s="8">
        <v>1</v>
      </c>
      <c r="AB38" s="8">
        <v>1</v>
      </c>
      <c r="AC38" s="8" t="s">
        <v>0</v>
      </c>
      <c r="AD38" s="8" t="s">
        <v>0</v>
      </c>
      <c r="AE38" s="8">
        <v>1</v>
      </c>
      <c r="AF38" s="8">
        <v>1</v>
      </c>
      <c r="AG38" s="9">
        <v>1</v>
      </c>
    </row>
    <row r="39" spans="1:33" ht="24" hidden="1" customHeight="1">
      <c r="A39" s="7">
        <v>17</v>
      </c>
      <c r="B39" s="11" t="s">
        <v>5</v>
      </c>
      <c r="C39" s="8">
        <f t="shared" si="10"/>
        <v>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3" t="e">
        <f>#REF!/'20-5'!C39</f>
        <v>#REF!</v>
      </c>
      <c r="U39" s="8">
        <f t="shared" si="11"/>
        <v>0</v>
      </c>
      <c r="V39" s="8">
        <f t="shared" si="12"/>
        <v>0</v>
      </c>
      <c r="W39" s="8">
        <f t="shared" si="13"/>
        <v>0</v>
      </c>
      <c r="X39" s="8"/>
      <c r="Y39" s="8"/>
      <c r="Z39" s="8"/>
      <c r="AA39" s="8"/>
      <c r="AB39" s="8"/>
      <c r="AC39" s="8"/>
      <c r="AD39" s="8"/>
      <c r="AE39" s="8"/>
      <c r="AF39" s="8"/>
      <c r="AG39" s="9"/>
    </row>
    <row r="40" spans="1:33" hidden="1">
      <c r="A40" s="9"/>
      <c r="B40" s="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13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9"/>
    </row>
    <row r="41" spans="1:33" hidden="1">
      <c r="B41" s="10" t="s">
        <v>14</v>
      </c>
    </row>
  </sheetData>
  <mergeCells count="82">
    <mergeCell ref="A14:B14"/>
    <mergeCell ref="A4:B7"/>
    <mergeCell ref="A11:B11"/>
    <mergeCell ref="A8:B8"/>
    <mergeCell ref="A9:B9"/>
    <mergeCell ref="A10:B10"/>
    <mergeCell ref="A13:B13"/>
    <mergeCell ref="A12:B12"/>
    <mergeCell ref="U6:U7"/>
    <mergeCell ref="V6:V7"/>
    <mergeCell ref="W6:W7"/>
    <mergeCell ref="X6:Y6"/>
    <mergeCell ref="Z6:AA6"/>
    <mergeCell ref="AB6:AC6"/>
    <mergeCell ref="T4:T7"/>
    <mergeCell ref="X5:AA5"/>
    <mergeCell ref="AB5:AG5"/>
    <mergeCell ref="AD6:AE6"/>
    <mergeCell ref="Q6:Q7"/>
    <mergeCell ref="U4:AG4"/>
    <mergeCell ref="R4:S4"/>
    <mergeCell ref="U5:W5"/>
    <mergeCell ref="S5:S7"/>
    <mergeCell ref="AF6:AG6"/>
    <mergeCell ref="O5:O7"/>
    <mergeCell ref="C5:E5"/>
    <mergeCell ref="G5:H5"/>
    <mergeCell ref="I5:J5"/>
    <mergeCell ref="K5:L5"/>
    <mergeCell ref="M5:M7"/>
    <mergeCell ref="I6:I7"/>
    <mergeCell ref="J6:J7"/>
    <mergeCell ref="N5:N7"/>
    <mergeCell ref="F5:F7"/>
    <mergeCell ref="C4:Q4"/>
    <mergeCell ref="K6:K7"/>
    <mergeCell ref="C6:C7"/>
    <mergeCell ref="D6:D7"/>
    <mergeCell ref="E6:E7"/>
    <mergeCell ref="G6:G7"/>
    <mergeCell ref="L6:L7"/>
    <mergeCell ref="H6:H7"/>
    <mergeCell ref="K20:L20"/>
    <mergeCell ref="P6:P7"/>
    <mergeCell ref="G21:G22"/>
    <mergeCell ref="N20:N22"/>
    <mergeCell ref="C20:E20"/>
    <mergeCell ref="R5:R7"/>
    <mergeCell ref="P20:Q20"/>
    <mergeCell ref="C21:C22"/>
    <mergeCell ref="P5:Q5"/>
    <mergeCell ref="F20:F22"/>
    <mergeCell ref="I20:J20"/>
    <mergeCell ref="A23:A26"/>
    <mergeCell ref="H21:H22"/>
    <mergeCell ref="I21:I22"/>
    <mergeCell ref="J21:J22"/>
    <mergeCell ref="G20:H20"/>
    <mergeCell ref="A35:A38"/>
    <mergeCell ref="A19:A22"/>
    <mergeCell ref="C19:Q19"/>
    <mergeCell ref="K21:K22"/>
    <mergeCell ref="L21:L22"/>
    <mergeCell ref="A27:A30"/>
    <mergeCell ref="A31:A34"/>
    <mergeCell ref="B19:B22"/>
    <mergeCell ref="D21:D22"/>
    <mergeCell ref="E21:E22"/>
    <mergeCell ref="T19:T22"/>
    <mergeCell ref="AF21:AG21"/>
    <mergeCell ref="W21:W22"/>
    <mergeCell ref="X20:AA20"/>
    <mergeCell ref="P21:P22"/>
    <mergeCell ref="Q21:Q22"/>
    <mergeCell ref="V21:V22"/>
    <mergeCell ref="X21:Y21"/>
    <mergeCell ref="Z21:AA21"/>
    <mergeCell ref="AB21:AC21"/>
    <mergeCell ref="U19:AG19"/>
    <mergeCell ref="U21:U22"/>
    <mergeCell ref="U20:W20"/>
    <mergeCell ref="AD21:AE21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2016-10-17T05:50:28Z</cp:lastPrinted>
  <dcterms:created xsi:type="dcterms:W3CDTF">1997-01-08T22:48:59Z</dcterms:created>
  <dcterms:modified xsi:type="dcterms:W3CDTF">2023-03-03T04:20:42Z</dcterms:modified>
</cp:coreProperties>
</file>