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7D5E9E8-6D75-48B8-B60D-88621A177A48}" xr6:coauthVersionLast="36" xr6:coauthVersionMax="36" xr10:uidLastSave="{00000000-0000-0000-0000-000000000000}"/>
  <bookViews>
    <workbookView xWindow="0" yWindow="0" windowWidth="28800" windowHeight="12285" tabRatio="724"/>
  </bookViews>
  <sheets>
    <sheet name="22-6" sheetId="6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'22-6'!$A$1:$L$29</definedName>
  </definedNames>
  <calcPr calcId="191029"/>
</workbook>
</file>

<file path=xl/calcChain.xml><?xml version="1.0" encoding="utf-8"?>
<calcChain xmlns="http://schemas.openxmlformats.org/spreadsheetml/2006/main">
  <c r="G11" i="6" l="1"/>
  <c r="G12" i="6"/>
  <c r="F11" i="6"/>
  <c r="F12" i="6"/>
  <c r="C22" i="6"/>
  <c r="B22" i="6"/>
  <c r="D22" i="6"/>
  <c r="C23" i="6"/>
  <c r="B23" i="6"/>
  <c r="D23" i="6" s="1"/>
  <c r="C24" i="6"/>
  <c r="B24" i="6"/>
  <c r="D24" i="6"/>
  <c r="C21" i="6"/>
  <c r="B21" i="6"/>
  <c r="D21" i="6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" i="6"/>
  <c r="F7" i="6"/>
  <c r="C8" i="6"/>
  <c r="F8" i="6" s="1"/>
  <c r="C9" i="6"/>
  <c r="F9" i="6"/>
  <c r="C10" i="6"/>
  <c r="F10" i="6"/>
  <c r="C6" i="6"/>
  <c r="F6" i="6"/>
  <c r="F21" i="6"/>
  <c r="G21" i="6"/>
  <c r="H21" i="6"/>
  <c r="F22" i="6"/>
  <c r="G22" i="6"/>
  <c r="H22" i="6"/>
  <c r="F23" i="6"/>
  <c r="G23" i="6"/>
  <c r="H23" i="6"/>
  <c r="F24" i="6"/>
  <c r="G24" i="6"/>
  <c r="H24" i="6"/>
  <c r="E24" i="6"/>
  <c r="E23" i="6"/>
  <c r="E22" i="6"/>
  <c r="E21" i="6"/>
  <c r="D20" i="6"/>
  <c r="D19" i="6"/>
  <c r="G9" i="6"/>
  <c r="D58" i="6"/>
  <c r="D57" i="6"/>
  <c r="D56" i="6"/>
  <c r="D55" i="6"/>
  <c r="D54" i="6"/>
  <c r="D53" i="6"/>
  <c r="D48" i="6"/>
  <c r="D47" i="6"/>
  <c r="D46" i="6"/>
  <c r="D45" i="6"/>
  <c r="D44" i="6"/>
  <c r="D43" i="6"/>
  <c r="D34" i="6"/>
  <c r="D35" i="6"/>
  <c r="D36" i="6"/>
  <c r="D37" i="6"/>
  <c r="D38" i="6"/>
  <c r="D33" i="6"/>
  <c r="C5" i="6"/>
  <c r="F5" i="6"/>
  <c r="C4" i="6"/>
  <c r="F4" i="6"/>
  <c r="G5" i="6"/>
  <c r="G6" i="6"/>
  <c r="G7" i="6"/>
  <c r="G8" i="6"/>
  <c r="G10" i="6"/>
  <c r="G4" i="6"/>
</calcChain>
</file>

<file path=xl/sharedStrings.xml><?xml version="1.0" encoding="utf-8"?>
<sst xmlns="http://schemas.openxmlformats.org/spreadsheetml/2006/main" count="403" uniqueCount="87">
  <si>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</si>
  <si>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</si>
  <si>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</si>
  <si>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</si>
  <si>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</si>
  <si>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</si>
  <si>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</si>
  <si>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</si>
  <si>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</si>
  <si>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</si>
  <si>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</si>
  <si>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</si>
  <si>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</si>
  <si>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</si>
  <si>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</si>
  <si>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</si>
  <si>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平成11年度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</si>
  <si>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</si>
  <si>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</si>
  <si>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</si>
  <si>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</si>
  <si>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</si>
  <si>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</si>
  <si>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</si>
  <si>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</si>
  <si>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</si>
  <si>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</si>
  <si>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</si>
  <si>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</si>
  <si>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</si>
  <si>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</si>
  <si>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</si>
  <si>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</si>
  <si>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</si>
  <si>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</si>
  <si>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</si>
  <si>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</si>
  <si>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</si>
  <si>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</si>
  <si>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</si>
  <si>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</si>
  <si>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</si>
  <si>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</si>
  <si>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</si>
  <si>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</si>
  <si>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</si>
  <si>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</si>
  <si>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</si>
  <si>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</si>
  <si>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</si>
  <si>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</si>
  <si>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</si>
  <si>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</si>
  <si>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</si>
  <si>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</si>
  <si>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</si>
  <si>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</si>
  <si>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</si>
  <si>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</si>
  <si>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</si>
  <si>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</si>
  <si>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</si>
  <si>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</si>
  <si>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</si>
  <si>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</si>
  <si>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</si>
  <si>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</si>
  <si>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</si>
  <si>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</si>
  <si>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</si>
  <si>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</si>
  <si>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</si>
  <si>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</si>
  <si>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</si>
  <si>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</si>
  <si>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</si>
  <si>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</si>
  <si>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</si>
  <si>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</si>
  <si>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</si>
  <si>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</si>
  <si>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</si>
  <si>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</si>
  <si>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</si>
  <si>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</si>
  <si>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</si>
  <si>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加入なし</t>
    <rPh sb="0" eb="1">
      <t>カ</t>
    </rPh>
    <rPh sb="1" eb="2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</si>
</sst>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abSelected="1" view="pageBreakPreview" zoomScale="120" zoomScaleNormal="100" workbookViewId="0">
      <selection activeCell="C6" sqref="C6"/>
    </sheetView>
  </sheetViews>
  <sheetFormatPr defaultRowHeight="13.5"/>
  <cols>
    <col min="1" max="1" width="9.5" style="5" customWidth="1"/>
    <col min="2" max="12" width="6.875" style="5" customWidth="1"/>
    <col min="13" max="16384" width="9" style="5"/>
  </cols>
  <sheetData>
    <row r="1" spans="1:12" ht="19.5" customHeight="1" thickBot="1">
      <c r="A1" s="4" t="s">
        <v>85</v>
      </c>
      <c r="L1" s="2" t="s">
        <v>18</v>
      </c>
    </row>
    <row r="2" spans="1:12" ht="22.5" customHeight="1">
      <c r="A2" s="41" t="s">
        <v>3</v>
      </c>
      <c r="B2" s="46" t="s">
        <v>4</v>
      </c>
      <c r="C2" s="46" t="s">
        <v>5</v>
      </c>
      <c r="D2" s="46"/>
      <c r="E2" s="46"/>
      <c r="F2" s="46"/>
      <c r="G2" s="46" t="s">
        <v>14</v>
      </c>
      <c r="H2" s="46"/>
      <c r="I2" s="46"/>
      <c r="J2" s="46" t="s">
        <v>15</v>
      </c>
      <c r="K2" s="46"/>
      <c r="L2" s="47"/>
    </row>
    <row r="3" spans="1:12" ht="21">
      <c r="A3" s="42"/>
      <c r="B3" s="48"/>
      <c r="C3" s="28" t="s">
        <v>0</v>
      </c>
      <c r="D3" s="28" t="s">
        <v>6</v>
      </c>
      <c r="E3" s="28" t="s">
        <v>7</v>
      </c>
      <c r="F3" s="40" t="s">
        <v>8</v>
      </c>
      <c r="G3" s="28" t="s">
        <v>0</v>
      </c>
      <c r="H3" s="39" t="s">
        <v>9</v>
      </c>
      <c r="I3" s="39" t="s">
        <v>10</v>
      </c>
      <c r="J3" s="28" t="s">
        <v>11</v>
      </c>
      <c r="K3" s="28" t="s">
        <v>12</v>
      </c>
      <c r="L3" s="29" t="s">
        <v>13</v>
      </c>
    </row>
    <row r="4" spans="1:12" hidden="1">
      <c r="A4" s="9" t="s">
        <v>16</v>
      </c>
      <c r="B4" s="13"/>
      <c r="C4" s="13">
        <f t="shared" ref="C4:C10" si="0">SUM(D4:E4)</f>
        <v>0</v>
      </c>
      <c r="D4" s="13"/>
      <c r="E4" s="13"/>
      <c r="F4" s="13" t="e">
        <f>C4/B4</f>
        <v>#DIV/0!</v>
      </c>
      <c r="G4" s="13">
        <f t="shared" ref="G4:G12" si="1">SUM(H4:I4)</f>
        <v>0</v>
      </c>
      <c r="H4" s="13"/>
      <c r="I4" s="13"/>
      <c r="J4" s="13"/>
      <c r="K4" s="13"/>
      <c r="L4" s="13"/>
    </row>
    <row r="5" spans="1:12" hidden="1">
      <c r="A5" s="9" t="s">
        <v>50</v>
      </c>
      <c r="B5" s="13"/>
      <c r="C5" s="13">
        <f t="shared" si="0"/>
        <v>0</v>
      </c>
      <c r="D5" s="13"/>
      <c r="E5" s="13"/>
      <c r="F5" s="13" t="e">
        <f>C5/B5</f>
        <v>#DIV/0!</v>
      </c>
      <c r="G5" s="13">
        <f t="shared" si="1"/>
        <v>0</v>
      </c>
      <c r="H5" s="13"/>
      <c r="I5" s="13"/>
      <c r="J5" s="13"/>
      <c r="K5" s="13"/>
      <c r="L5" s="13"/>
    </row>
    <row r="6" spans="1:12" ht="21" customHeight="1">
      <c r="A6" s="8" t="s">
        <v>49</v>
      </c>
      <c r="B6" s="13">
        <v>66974</v>
      </c>
      <c r="C6" s="13">
        <f t="shared" si="0"/>
        <v>53831</v>
      </c>
      <c r="D6" s="13">
        <v>44909</v>
      </c>
      <c r="E6" s="13">
        <v>8922</v>
      </c>
      <c r="F6" s="30">
        <f t="shared" ref="F6:F12" si="2">C6/B6*100</f>
        <v>80.37596679308389</v>
      </c>
      <c r="G6" s="13">
        <f t="shared" si="1"/>
        <v>18856</v>
      </c>
      <c r="H6" s="13">
        <v>17964</v>
      </c>
      <c r="I6" s="13">
        <v>892</v>
      </c>
      <c r="J6" s="13">
        <v>211</v>
      </c>
      <c r="K6" s="13">
        <v>15870</v>
      </c>
      <c r="L6" s="13">
        <v>7</v>
      </c>
    </row>
    <row r="7" spans="1:12" ht="21" customHeight="1">
      <c r="A7" s="8">
        <v>14</v>
      </c>
      <c r="B7" s="13">
        <v>67578</v>
      </c>
      <c r="C7" s="13">
        <f t="shared" si="0"/>
        <v>52576</v>
      </c>
      <c r="D7" s="13">
        <v>43513</v>
      </c>
      <c r="E7" s="13">
        <v>9063</v>
      </c>
      <c r="F7" s="30">
        <f t="shared" si="2"/>
        <v>77.800467607801366</v>
      </c>
      <c r="G7" s="13">
        <f t="shared" si="1"/>
        <v>18311</v>
      </c>
      <c r="H7" s="13">
        <v>17405</v>
      </c>
      <c r="I7" s="13">
        <v>906</v>
      </c>
      <c r="J7" s="13">
        <v>223</v>
      </c>
      <c r="K7" s="13">
        <v>14775</v>
      </c>
      <c r="L7" s="13">
        <v>6</v>
      </c>
    </row>
    <row r="8" spans="1:12" ht="21" customHeight="1">
      <c r="A8" s="8">
        <v>15</v>
      </c>
      <c r="B8" s="13">
        <v>68020</v>
      </c>
      <c r="C8" s="13">
        <f t="shared" si="0"/>
        <v>52036</v>
      </c>
      <c r="D8" s="13">
        <v>43205</v>
      </c>
      <c r="E8" s="13">
        <v>8831</v>
      </c>
      <c r="F8" s="30">
        <f t="shared" si="2"/>
        <v>76.501029109085565</v>
      </c>
      <c r="G8" s="13">
        <f t="shared" si="1"/>
        <v>18165</v>
      </c>
      <c r="H8" s="13">
        <v>17282</v>
      </c>
      <c r="I8" s="13">
        <v>883</v>
      </c>
      <c r="J8" s="13">
        <v>196</v>
      </c>
      <c r="K8" s="13">
        <v>12105</v>
      </c>
      <c r="L8" s="13">
        <v>3</v>
      </c>
    </row>
    <row r="9" spans="1:12" ht="21" customHeight="1">
      <c r="A9" s="8">
        <v>16</v>
      </c>
      <c r="B9" s="13">
        <v>68429</v>
      </c>
      <c r="C9" s="13">
        <f>SUM(D9:E9)</f>
        <v>51843</v>
      </c>
      <c r="D9" s="13">
        <v>43002</v>
      </c>
      <c r="E9" s="13">
        <v>8841</v>
      </c>
      <c r="F9" s="30">
        <f t="shared" si="2"/>
        <v>75.761738444226864</v>
      </c>
      <c r="G9" s="13">
        <f>SUM(H9:I9)</f>
        <v>18084</v>
      </c>
      <c r="H9" s="13">
        <v>17200</v>
      </c>
      <c r="I9" s="13">
        <v>884</v>
      </c>
      <c r="J9" s="13">
        <v>191</v>
      </c>
      <c r="K9" s="13">
        <v>14180</v>
      </c>
      <c r="L9" s="13">
        <v>6</v>
      </c>
    </row>
    <row r="10" spans="1:12" ht="21" customHeight="1">
      <c r="A10" s="8">
        <v>17</v>
      </c>
      <c r="B10" s="13">
        <v>101031</v>
      </c>
      <c r="C10" s="13">
        <f t="shared" si="0"/>
        <v>72038</v>
      </c>
      <c r="D10" s="13">
        <v>59487</v>
      </c>
      <c r="E10" s="13">
        <v>12551</v>
      </c>
      <c r="F10" s="30">
        <f t="shared" si="2"/>
        <v>71.30286743672734</v>
      </c>
      <c r="G10" s="13">
        <f t="shared" si="1"/>
        <v>25049</v>
      </c>
      <c r="H10" s="13">
        <v>23794</v>
      </c>
      <c r="I10" s="13">
        <v>1255</v>
      </c>
      <c r="J10" s="13">
        <v>243</v>
      </c>
      <c r="K10" s="13">
        <v>16815</v>
      </c>
      <c r="L10" s="13">
        <v>7</v>
      </c>
    </row>
    <row r="11" spans="1:12" ht="21" customHeight="1">
      <c r="A11" s="8">
        <v>18</v>
      </c>
      <c r="B11" s="13">
        <v>100444</v>
      </c>
      <c r="C11" s="13">
        <v>72500</v>
      </c>
      <c r="D11" s="13">
        <v>60116</v>
      </c>
      <c r="E11" s="13">
        <v>12384</v>
      </c>
      <c r="F11" s="30">
        <f t="shared" si="2"/>
        <v>72.179522918242995</v>
      </c>
      <c r="G11" s="13">
        <f t="shared" si="1"/>
        <v>25284</v>
      </c>
      <c r="H11" s="13">
        <v>24046</v>
      </c>
      <c r="I11" s="13">
        <v>1238</v>
      </c>
      <c r="J11" s="13">
        <v>268</v>
      </c>
      <c r="K11" s="13">
        <v>15823</v>
      </c>
      <c r="L11" s="13">
        <v>5</v>
      </c>
    </row>
    <row r="12" spans="1:12" ht="21" customHeight="1" thickBot="1">
      <c r="A12" s="10">
        <v>19</v>
      </c>
      <c r="B12" s="14">
        <v>100244</v>
      </c>
      <c r="C12" s="14">
        <v>71614</v>
      </c>
      <c r="D12" s="14">
        <v>59371</v>
      </c>
      <c r="E12" s="14">
        <v>12243</v>
      </c>
      <c r="F12" s="31">
        <f t="shared" si="2"/>
        <v>71.439687163321494</v>
      </c>
      <c r="G12" s="14">
        <f t="shared" si="1"/>
        <v>24972</v>
      </c>
      <c r="H12" s="14">
        <v>23748</v>
      </c>
      <c r="I12" s="14">
        <v>1224</v>
      </c>
      <c r="J12" s="14">
        <v>301</v>
      </c>
      <c r="K12" s="14">
        <v>19112</v>
      </c>
      <c r="L12" s="14">
        <v>5</v>
      </c>
    </row>
    <row r="13" spans="1:12" ht="16.5" customHeight="1">
      <c r="A13" s="15" t="s">
        <v>66</v>
      </c>
      <c r="B13" s="13"/>
      <c r="C13" s="13"/>
      <c r="D13" s="13"/>
      <c r="E13" s="13"/>
      <c r="F13" s="30"/>
      <c r="G13" s="13"/>
      <c r="H13" s="13"/>
      <c r="I13" s="13"/>
      <c r="J13" s="13"/>
      <c r="K13" s="13"/>
      <c r="L13" s="13"/>
    </row>
    <row r="14" spans="1:12" ht="16.5" customHeight="1">
      <c r="A14" s="12" t="s">
        <v>51</v>
      </c>
    </row>
    <row r="15" spans="1:12">
      <c r="A15" s="12"/>
    </row>
    <row r="16" spans="1:12" ht="19.5" customHeight="1" thickBot="1">
      <c r="A16" s="4" t="s">
        <v>21</v>
      </c>
      <c r="H16" s="2" t="s">
        <v>18</v>
      </c>
    </row>
    <row r="17" spans="1:8" ht="22.5" customHeight="1">
      <c r="A17" s="41" t="s">
        <v>3</v>
      </c>
      <c r="B17" s="43" t="s">
        <v>4</v>
      </c>
      <c r="C17" s="43" t="s">
        <v>19</v>
      </c>
      <c r="D17" s="43" t="s">
        <v>8</v>
      </c>
      <c r="E17" s="43" t="s">
        <v>14</v>
      </c>
      <c r="F17" s="43" t="s">
        <v>15</v>
      </c>
      <c r="G17" s="43"/>
      <c r="H17" s="45"/>
    </row>
    <row r="18" spans="1:8" ht="22.5" customHeight="1">
      <c r="A18" s="42"/>
      <c r="B18" s="44"/>
      <c r="C18" s="44"/>
      <c r="D18" s="44"/>
      <c r="E18" s="44"/>
      <c r="F18" s="3" t="s">
        <v>11</v>
      </c>
      <c r="G18" s="3" t="s">
        <v>12</v>
      </c>
      <c r="H18" s="7" t="s">
        <v>13</v>
      </c>
    </row>
    <row r="19" spans="1:8" hidden="1">
      <c r="A19" s="9" t="s">
        <v>16</v>
      </c>
      <c r="B19" s="16"/>
      <c r="C19" s="16"/>
      <c r="D19" s="16" t="e">
        <f>C19/B19</f>
        <v>#DIV/0!</v>
      </c>
      <c r="E19" s="16"/>
      <c r="F19" s="16"/>
      <c r="G19" s="16"/>
      <c r="H19" s="16"/>
    </row>
    <row r="20" spans="1:8" hidden="1">
      <c r="A20" s="9" t="s">
        <v>50</v>
      </c>
      <c r="B20" s="16"/>
      <c r="C20" s="16"/>
      <c r="D20" s="16" t="e">
        <f>C20/B20</f>
        <v>#DIV/0!</v>
      </c>
      <c r="E20" s="16"/>
      <c r="F20" s="16"/>
      <c r="G20" s="16"/>
      <c r="H20" s="16"/>
    </row>
    <row r="21" spans="1:8" ht="21" customHeight="1">
      <c r="A21" s="8" t="s">
        <v>49</v>
      </c>
      <c r="B21" s="13">
        <f>SUM(B35,B45,B55)</f>
        <v>33071</v>
      </c>
      <c r="C21" s="13">
        <f>SUM(C35,C45,C55)</f>
        <v>22397</v>
      </c>
      <c r="D21" s="32">
        <f>C21/B21*100</f>
        <v>67.723987783858973</v>
      </c>
      <c r="E21" s="33">
        <f t="shared" ref="E21:H24" si="3">SUM(E35,E45,E55)</f>
        <v>11198.5</v>
      </c>
      <c r="F21" s="13">
        <f t="shared" si="3"/>
        <v>75</v>
      </c>
      <c r="G21" s="13">
        <f t="shared" si="3"/>
        <v>6990</v>
      </c>
      <c r="H21" s="13">
        <f t="shared" si="3"/>
        <v>1</v>
      </c>
    </row>
    <row r="22" spans="1:8" ht="21" customHeight="1">
      <c r="A22" s="8">
        <v>14</v>
      </c>
      <c r="B22" s="13">
        <f t="shared" ref="B22:C24" si="4">SUM(B36,B46,B56)</f>
        <v>32783</v>
      </c>
      <c r="C22" s="13">
        <f t="shared" si="4"/>
        <v>21600</v>
      </c>
      <c r="D22" s="32">
        <f>C22/B22*100</f>
        <v>65.887807705213064</v>
      </c>
      <c r="E22" s="33">
        <f t="shared" si="3"/>
        <v>10800</v>
      </c>
      <c r="F22" s="13">
        <f t="shared" si="3"/>
        <v>110</v>
      </c>
      <c r="G22" s="13">
        <f t="shared" si="3"/>
        <v>8360</v>
      </c>
      <c r="H22" s="13">
        <f t="shared" si="3"/>
        <v>1</v>
      </c>
    </row>
    <row r="23" spans="1:8" ht="21" customHeight="1">
      <c r="A23" s="8">
        <v>15</v>
      </c>
      <c r="B23" s="13">
        <f t="shared" si="4"/>
        <v>32585</v>
      </c>
      <c r="C23" s="13">
        <f t="shared" si="4"/>
        <v>20482</v>
      </c>
      <c r="D23" s="32">
        <f>C23/B23*100</f>
        <v>62.857142857142854</v>
      </c>
      <c r="E23" s="33">
        <f t="shared" si="3"/>
        <v>10241</v>
      </c>
      <c r="F23" s="13">
        <f t="shared" si="3"/>
        <v>72</v>
      </c>
      <c r="G23" s="13">
        <f t="shared" si="3"/>
        <v>7250</v>
      </c>
      <c r="H23" s="13">
        <f t="shared" si="3"/>
        <v>1</v>
      </c>
    </row>
    <row r="24" spans="1:8" ht="21" customHeight="1">
      <c r="A24" s="8">
        <v>16</v>
      </c>
      <c r="B24" s="13">
        <f t="shared" si="4"/>
        <v>32442</v>
      </c>
      <c r="C24" s="13">
        <f t="shared" si="4"/>
        <v>19561</v>
      </c>
      <c r="D24" s="32">
        <f>C24/B24*100</f>
        <v>60.29529622094816</v>
      </c>
      <c r="E24" s="33">
        <f t="shared" si="3"/>
        <v>9780.5</v>
      </c>
      <c r="F24" s="13">
        <f t="shared" si="3"/>
        <v>58</v>
      </c>
      <c r="G24" s="13">
        <f t="shared" si="3"/>
        <v>7420</v>
      </c>
      <c r="H24" s="13">
        <f t="shared" si="3"/>
        <v>4</v>
      </c>
    </row>
    <row r="25" spans="1:8" ht="21" customHeight="1">
      <c r="A25" s="9">
        <v>17</v>
      </c>
      <c r="B25" s="49" t="s">
        <v>86</v>
      </c>
      <c r="C25" s="50"/>
      <c r="D25" s="50"/>
      <c r="E25" s="50"/>
      <c r="F25" s="50"/>
      <c r="G25" s="50"/>
      <c r="H25" s="50"/>
    </row>
    <row r="26" spans="1:8" ht="21" customHeight="1">
      <c r="A26" s="9">
        <v>18</v>
      </c>
      <c r="B26" s="49"/>
      <c r="C26" s="50"/>
      <c r="D26" s="50"/>
      <c r="E26" s="50"/>
      <c r="F26" s="50"/>
      <c r="G26" s="50"/>
      <c r="H26" s="50"/>
    </row>
    <row r="27" spans="1:8" ht="21" customHeight="1" thickBot="1">
      <c r="A27" s="11">
        <v>19</v>
      </c>
      <c r="B27" s="51"/>
      <c r="C27" s="52"/>
      <c r="D27" s="52"/>
      <c r="E27" s="52"/>
      <c r="F27" s="52"/>
      <c r="G27" s="52"/>
      <c r="H27" s="52"/>
    </row>
    <row r="28" spans="1:8" ht="16.5" customHeight="1">
      <c r="A28" s="15" t="s">
        <v>65</v>
      </c>
      <c r="B28" s="13"/>
      <c r="C28" s="13"/>
      <c r="D28" s="32"/>
      <c r="E28" s="30"/>
      <c r="F28" s="13"/>
      <c r="G28" s="13"/>
      <c r="H28" s="13"/>
    </row>
    <row r="29" spans="1:8" ht="16.5" customHeight="1">
      <c r="A29" s="12" t="s">
        <v>51</v>
      </c>
    </row>
    <row r="30" spans="1:8" ht="14.25" hidden="1" thickBot="1">
      <c r="A30" s="4" t="s">
        <v>21</v>
      </c>
      <c r="F30" s="5" t="s">
        <v>20</v>
      </c>
    </row>
    <row r="31" spans="1:8" hidden="1">
      <c r="A31" s="41" t="s">
        <v>3</v>
      </c>
      <c r="B31" s="43" t="s">
        <v>4</v>
      </c>
      <c r="C31" s="43" t="s">
        <v>19</v>
      </c>
      <c r="D31" s="43" t="s">
        <v>8</v>
      </c>
      <c r="E31" s="43" t="s">
        <v>14</v>
      </c>
      <c r="F31" s="43" t="s">
        <v>15</v>
      </c>
      <c r="G31" s="43"/>
      <c r="H31" s="45"/>
    </row>
    <row r="32" spans="1:8" hidden="1">
      <c r="A32" s="42"/>
      <c r="B32" s="44"/>
      <c r="C32" s="44"/>
      <c r="D32" s="44"/>
      <c r="E32" s="44"/>
      <c r="F32" s="3" t="s">
        <v>11</v>
      </c>
      <c r="G32" s="3" t="s">
        <v>12</v>
      </c>
      <c r="H32" s="7" t="s">
        <v>13</v>
      </c>
    </row>
    <row r="33" spans="1:8" hidden="1">
      <c r="A33" s="9" t="s">
        <v>16</v>
      </c>
      <c r="B33" s="16"/>
      <c r="C33" s="16"/>
      <c r="D33" s="16" t="e">
        <f t="shared" ref="D33:D38" si="5">C33/B33</f>
        <v>#DIV/0!</v>
      </c>
      <c r="E33" s="16"/>
      <c r="F33" s="16"/>
      <c r="G33" s="16"/>
      <c r="H33" s="16"/>
    </row>
    <row r="34" spans="1:8" hidden="1">
      <c r="A34" s="9" t="s">
        <v>50</v>
      </c>
      <c r="B34" s="16"/>
      <c r="C34" s="16"/>
      <c r="D34" s="16" t="e">
        <f t="shared" si="5"/>
        <v>#DIV/0!</v>
      </c>
      <c r="E34" s="16"/>
      <c r="F34" s="16"/>
      <c r="G34" s="16"/>
      <c r="H34" s="16"/>
    </row>
    <row r="35" spans="1:8" hidden="1">
      <c r="A35" s="9" t="s">
        <v>49</v>
      </c>
      <c r="B35" s="13">
        <v>15878</v>
      </c>
      <c r="C35" s="13">
        <v>10279</v>
      </c>
      <c r="D35" s="15">
        <f t="shared" si="5"/>
        <v>0.64737372465045973</v>
      </c>
      <c r="E35" s="30">
        <v>5139.5</v>
      </c>
      <c r="F35" s="13">
        <v>30</v>
      </c>
      <c r="G35" s="13">
        <v>3170</v>
      </c>
      <c r="H35" s="13">
        <v>1</v>
      </c>
    </row>
    <row r="36" spans="1:8" hidden="1">
      <c r="A36" s="9">
        <v>14</v>
      </c>
      <c r="B36" s="13">
        <v>15773</v>
      </c>
      <c r="C36" s="13">
        <v>9871</v>
      </c>
      <c r="D36" s="15">
        <f t="shared" si="5"/>
        <v>0.62581626830659987</v>
      </c>
      <c r="E36" s="30">
        <v>4935.5</v>
      </c>
      <c r="F36" s="13">
        <v>50</v>
      </c>
      <c r="G36" s="13">
        <v>3680</v>
      </c>
      <c r="H36" s="13">
        <v>1</v>
      </c>
    </row>
    <row r="37" spans="1:8" hidden="1">
      <c r="A37" s="9">
        <v>15</v>
      </c>
      <c r="B37" s="13">
        <v>15686</v>
      </c>
      <c r="C37" s="13">
        <v>9620</v>
      </c>
      <c r="D37" s="15">
        <f t="shared" si="5"/>
        <v>0.6132857325003187</v>
      </c>
      <c r="E37" s="30">
        <v>4810</v>
      </c>
      <c r="F37" s="13">
        <v>33</v>
      </c>
      <c r="G37" s="13">
        <v>3210</v>
      </c>
      <c r="H37" s="13">
        <v>1</v>
      </c>
    </row>
    <row r="38" spans="1:8" ht="14.25" hidden="1" thickBot="1">
      <c r="A38" s="11">
        <v>16</v>
      </c>
      <c r="B38" s="14">
        <v>15630</v>
      </c>
      <c r="C38" s="14">
        <v>9043</v>
      </c>
      <c r="D38" s="17">
        <f t="shared" si="5"/>
        <v>0.57856685860524637</v>
      </c>
      <c r="E38" s="31">
        <v>4521.5</v>
      </c>
      <c r="F38" s="14">
        <v>19</v>
      </c>
      <c r="G38" s="14">
        <v>1870</v>
      </c>
      <c r="H38" s="14">
        <v>1</v>
      </c>
    </row>
    <row r="39" spans="1:8" hidden="1"/>
    <row r="40" spans="1:8" ht="14.25" hidden="1" thickBot="1">
      <c r="A40" s="4" t="s">
        <v>21</v>
      </c>
      <c r="F40" s="5" t="s">
        <v>22</v>
      </c>
    </row>
    <row r="41" spans="1:8" hidden="1">
      <c r="A41" s="41" t="s">
        <v>3</v>
      </c>
      <c r="B41" s="43" t="s">
        <v>4</v>
      </c>
      <c r="C41" s="43" t="s">
        <v>19</v>
      </c>
      <c r="D41" s="43" t="s">
        <v>8</v>
      </c>
      <c r="E41" s="43" t="s">
        <v>14</v>
      </c>
      <c r="F41" s="43" t="s">
        <v>15</v>
      </c>
      <c r="G41" s="43"/>
      <c r="H41" s="45"/>
    </row>
    <row r="42" spans="1:8" hidden="1">
      <c r="A42" s="42"/>
      <c r="B42" s="44"/>
      <c r="C42" s="44"/>
      <c r="D42" s="44"/>
      <c r="E42" s="44"/>
      <c r="F42" s="3" t="s">
        <v>11</v>
      </c>
      <c r="G42" s="3" t="s">
        <v>12</v>
      </c>
      <c r="H42" s="7" t="s">
        <v>13</v>
      </c>
    </row>
    <row r="43" spans="1:8" hidden="1">
      <c r="A43" s="9" t="s">
        <v>16</v>
      </c>
      <c r="B43" s="16"/>
      <c r="C43" s="16"/>
      <c r="D43" s="16" t="e">
        <f t="shared" ref="D43:D48" si="6">C43/B43</f>
        <v>#DIV/0!</v>
      </c>
      <c r="E43" s="16"/>
      <c r="F43" s="16"/>
      <c r="G43" s="16"/>
      <c r="H43" s="16"/>
    </row>
    <row r="44" spans="1:8" hidden="1">
      <c r="A44" s="9" t="s">
        <v>50</v>
      </c>
      <c r="B44" s="16"/>
      <c r="C44" s="16"/>
      <c r="D44" s="16" t="e">
        <f t="shared" si="6"/>
        <v>#DIV/0!</v>
      </c>
      <c r="E44" s="16"/>
      <c r="F44" s="16"/>
      <c r="G44" s="16"/>
      <c r="H44" s="16"/>
    </row>
    <row r="45" spans="1:8" hidden="1">
      <c r="A45" s="9" t="s">
        <v>49</v>
      </c>
      <c r="B45" s="13">
        <v>6560</v>
      </c>
      <c r="C45" s="13">
        <v>5502</v>
      </c>
      <c r="D45" s="15">
        <f t="shared" si="6"/>
        <v>0.83871951219512197</v>
      </c>
      <c r="E45" s="30">
        <v>2751</v>
      </c>
      <c r="F45" s="13">
        <v>20</v>
      </c>
      <c r="G45" s="13">
        <v>1310</v>
      </c>
      <c r="H45" s="13">
        <v>0</v>
      </c>
    </row>
    <row r="46" spans="1:8" hidden="1">
      <c r="A46" s="9">
        <v>14</v>
      </c>
      <c r="B46" s="13">
        <v>6498</v>
      </c>
      <c r="C46" s="13">
        <v>5430</v>
      </c>
      <c r="D46" s="15">
        <f t="shared" si="6"/>
        <v>0.83564173591874424</v>
      </c>
      <c r="E46" s="30">
        <v>2715</v>
      </c>
      <c r="F46" s="13">
        <v>25</v>
      </c>
      <c r="G46" s="13">
        <v>1500</v>
      </c>
      <c r="H46" s="13">
        <v>0</v>
      </c>
    </row>
    <row r="47" spans="1:8" hidden="1">
      <c r="A47" s="9">
        <v>15</v>
      </c>
      <c r="B47" s="13">
        <v>6438</v>
      </c>
      <c r="C47" s="13">
        <v>5299</v>
      </c>
      <c r="D47" s="15">
        <f t="shared" si="6"/>
        <v>0.82308170239204725</v>
      </c>
      <c r="E47" s="30">
        <v>2649.5</v>
      </c>
      <c r="F47" s="13">
        <v>15</v>
      </c>
      <c r="G47" s="13">
        <v>1150</v>
      </c>
      <c r="H47" s="13">
        <v>0</v>
      </c>
    </row>
    <row r="48" spans="1:8" ht="14.25" hidden="1" thickBot="1">
      <c r="A48" s="11">
        <v>16</v>
      </c>
      <c r="B48" s="14">
        <v>6438</v>
      </c>
      <c r="C48" s="14">
        <v>5197</v>
      </c>
      <c r="D48" s="17">
        <f t="shared" si="6"/>
        <v>0.80723827275551419</v>
      </c>
      <c r="E48" s="31">
        <v>2598.5</v>
      </c>
      <c r="F48" s="14">
        <v>26</v>
      </c>
      <c r="G48" s="14">
        <v>4620</v>
      </c>
      <c r="H48" s="14">
        <v>3</v>
      </c>
    </row>
    <row r="49" spans="1:8" hidden="1"/>
    <row r="50" spans="1:8" ht="14.25" hidden="1" thickBot="1">
      <c r="A50" s="4" t="s">
        <v>21</v>
      </c>
      <c r="F50" s="5" t="s">
        <v>23</v>
      </c>
    </row>
    <row r="51" spans="1:8" hidden="1">
      <c r="A51" s="41" t="s">
        <v>3</v>
      </c>
      <c r="B51" s="43" t="s">
        <v>4</v>
      </c>
      <c r="C51" s="43" t="s">
        <v>19</v>
      </c>
      <c r="D51" s="43" t="s">
        <v>8</v>
      </c>
      <c r="E51" s="43" t="s">
        <v>14</v>
      </c>
      <c r="F51" s="43" t="s">
        <v>15</v>
      </c>
      <c r="G51" s="43"/>
      <c r="H51" s="45"/>
    </row>
    <row r="52" spans="1:8" hidden="1">
      <c r="A52" s="42"/>
      <c r="B52" s="44"/>
      <c r="C52" s="44"/>
      <c r="D52" s="44"/>
      <c r="E52" s="44"/>
      <c r="F52" s="3" t="s">
        <v>11</v>
      </c>
      <c r="G52" s="3" t="s">
        <v>12</v>
      </c>
      <c r="H52" s="7" t="s">
        <v>13</v>
      </c>
    </row>
    <row r="53" spans="1:8" hidden="1">
      <c r="A53" s="9" t="s">
        <v>16</v>
      </c>
      <c r="B53" s="16"/>
      <c r="C53" s="16"/>
      <c r="D53" s="16" t="e">
        <f t="shared" ref="D53:D58" si="7">C53/B53</f>
        <v>#DIV/0!</v>
      </c>
      <c r="E53" s="16"/>
      <c r="F53" s="16"/>
      <c r="G53" s="16"/>
      <c r="H53" s="16"/>
    </row>
    <row r="54" spans="1:8" hidden="1">
      <c r="A54" s="9" t="s">
        <v>50</v>
      </c>
      <c r="B54" s="16"/>
      <c r="C54" s="16"/>
      <c r="D54" s="16" t="e">
        <f t="shared" si="7"/>
        <v>#DIV/0!</v>
      </c>
      <c r="E54" s="16"/>
      <c r="F54" s="16"/>
      <c r="G54" s="16"/>
      <c r="H54" s="16"/>
    </row>
    <row r="55" spans="1:8" hidden="1">
      <c r="A55" s="9" t="s">
        <v>49</v>
      </c>
      <c r="B55" s="13">
        <v>10633</v>
      </c>
      <c r="C55" s="13">
        <v>6616</v>
      </c>
      <c r="D55" s="15">
        <f t="shared" si="7"/>
        <v>0.62221386250352673</v>
      </c>
      <c r="E55" s="30">
        <v>3308</v>
      </c>
      <c r="F55" s="13">
        <v>25</v>
      </c>
      <c r="G55" s="13">
        <v>2510</v>
      </c>
      <c r="H55" s="13">
        <v>0</v>
      </c>
    </row>
    <row r="56" spans="1:8" hidden="1">
      <c r="A56" s="9">
        <v>14</v>
      </c>
      <c r="B56" s="13">
        <v>10512</v>
      </c>
      <c r="C56" s="13">
        <v>6299</v>
      </c>
      <c r="D56" s="15">
        <f t="shared" si="7"/>
        <v>0.5992199391171994</v>
      </c>
      <c r="E56" s="30">
        <v>3149.5</v>
      </c>
      <c r="F56" s="13">
        <v>35</v>
      </c>
      <c r="G56" s="13">
        <v>3180</v>
      </c>
      <c r="H56" s="13">
        <v>0</v>
      </c>
    </row>
    <row r="57" spans="1:8" hidden="1">
      <c r="A57" s="9">
        <v>15</v>
      </c>
      <c r="B57" s="13">
        <v>10461</v>
      </c>
      <c r="C57" s="13">
        <v>5563</v>
      </c>
      <c r="D57" s="15">
        <f t="shared" si="7"/>
        <v>0.53178472421374634</v>
      </c>
      <c r="E57" s="30">
        <v>2781.5</v>
      </c>
      <c r="F57" s="13">
        <v>24</v>
      </c>
      <c r="G57" s="13">
        <v>2890</v>
      </c>
      <c r="H57" s="13">
        <v>0</v>
      </c>
    </row>
    <row r="58" spans="1:8" ht="14.25" hidden="1" thickBot="1">
      <c r="A58" s="11">
        <v>16</v>
      </c>
      <c r="B58" s="14">
        <v>10374</v>
      </c>
      <c r="C58" s="14">
        <v>5321</v>
      </c>
      <c r="D58" s="17">
        <f t="shared" si="7"/>
        <v>0.51291690765374975</v>
      </c>
      <c r="E58" s="31">
        <v>2660.5</v>
      </c>
      <c r="F58" s="14">
        <v>13</v>
      </c>
      <c r="G58" s="14">
        <v>930</v>
      </c>
      <c r="H58" s="14">
        <v>0</v>
      </c>
    </row>
    <row r="59" spans="1:8" hidden="1">
      <c r="B59" s="5" t="s">
        <v>17</v>
      </c>
    </row>
  </sheetData>
  <mergeCells count="30">
    <mergeCell ref="B2:B3"/>
    <mergeCell ref="C2:F2"/>
    <mergeCell ref="G2:I2"/>
    <mergeCell ref="C41:C42"/>
    <mergeCell ref="D41:D42"/>
    <mergeCell ref="E41:E42"/>
    <mergeCell ref="F41:H41"/>
    <mergeCell ref="E17:E18"/>
    <mergeCell ref="F17:H17"/>
    <mergeCell ref="B25:H27"/>
    <mergeCell ref="C51:C52"/>
    <mergeCell ref="D51:D52"/>
    <mergeCell ref="J2:L2"/>
    <mergeCell ref="A31:A32"/>
    <mergeCell ref="B31:B32"/>
    <mergeCell ref="C31:C32"/>
    <mergeCell ref="E31:E32"/>
    <mergeCell ref="F31:H31"/>
    <mergeCell ref="D31:D32"/>
    <mergeCell ref="A2:A3"/>
    <mergeCell ref="A17:A18"/>
    <mergeCell ref="B17:B18"/>
    <mergeCell ref="C17:C18"/>
    <mergeCell ref="D17:D18"/>
    <mergeCell ref="E51:E52"/>
    <mergeCell ref="F51:H51"/>
    <mergeCell ref="A41:A42"/>
    <mergeCell ref="B41:B42"/>
    <mergeCell ref="A51:A52"/>
    <mergeCell ref="B51:B5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5" customWidth="1"/>
    <col min="2" max="6" width="9" style="35"/>
    <col min="7" max="9" width="7.375" style="35" customWidth="1"/>
    <col min="10" max="10" width="8.125" style="35" customWidth="1"/>
    <col min="11" max="16384" width="9" style="35"/>
  </cols>
  <sheetData>
    <row r="1" spans="1:10" ht="18.75" customHeight="1" thickBot="1">
      <c r="A1" s="4" t="s">
        <v>84</v>
      </c>
      <c r="B1" s="5"/>
      <c r="C1" s="5"/>
      <c r="D1" s="53" t="s">
        <v>58</v>
      </c>
      <c r="E1" s="53"/>
      <c r="F1" s="5"/>
      <c r="G1" s="5"/>
      <c r="H1" s="5"/>
      <c r="I1" s="5"/>
      <c r="J1" s="2" t="s">
        <v>82</v>
      </c>
    </row>
    <row r="2" spans="1:10">
      <c r="A2" s="41" t="s">
        <v>3</v>
      </c>
      <c r="B2" s="43" t="s">
        <v>69</v>
      </c>
      <c r="C2" s="43"/>
      <c r="D2" s="43"/>
      <c r="E2" s="43" t="s">
        <v>40</v>
      </c>
      <c r="F2" s="43"/>
      <c r="G2" s="43" t="s">
        <v>77</v>
      </c>
      <c r="H2" s="43"/>
      <c r="I2" s="43"/>
      <c r="J2" s="34" t="s">
        <v>78</v>
      </c>
    </row>
    <row r="3" spans="1:10" ht="36" customHeight="1">
      <c r="A3" s="42"/>
      <c r="B3" s="36" t="s">
        <v>76</v>
      </c>
      <c r="C3" s="36" t="s">
        <v>74</v>
      </c>
      <c r="D3" s="36" t="s">
        <v>75</v>
      </c>
      <c r="E3" s="36" t="s">
        <v>80</v>
      </c>
      <c r="F3" s="36" t="s">
        <v>79</v>
      </c>
      <c r="G3" s="36" t="s">
        <v>72</v>
      </c>
      <c r="H3" s="36" t="s">
        <v>73</v>
      </c>
      <c r="I3" s="36" t="s">
        <v>70</v>
      </c>
      <c r="J3" s="37" t="s">
        <v>71</v>
      </c>
    </row>
    <row r="4" spans="1:10" ht="24" customHeight="1" thickBot="1">
      <c r="A4" s="38" t="s">
        <v>52</v>
      </c>
      <c r="B4" s="27">
        <v>18</v>
      </c>
      <c r="C4" s="27">
        <v>27</v>
      </c>
      <c r="D4" s="27">
        <v>159</v>
      </c>
      <c r="E4" s="27">
        <v>186</v>
      </c>
      <c r="F4" s="27">
        <v>164</v>
      </c>
      <c r="G4" s="27">
        <v>149</v>
      </c>
      <c r="H4" s="27">
        <v>188</v>
      </c>
      <c r="I4" s="27">
        <v>2</v>
      </c>
      <c r="J4" s="27">
        <v>2876</v>
      </c>
    </row>
    <row r="5" spans="1:10" ht="16.5" customHeight="1">
      <c r="A5" s="12" t="s">
        <v>62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83</v>
      </c>
      <c r="E1" s="54" t="s">
        <v>58</v>
      </c>
      <c r="F1" s="54"/>
      <c r="T1" s="2" t="s">
        <v>47</v>
      </c>
    </row>
    <row r="2" spans="1:21">
      <c r="A2" s="41" t="s">
        <v>3</v>
      </c>
      <c r="B2" s="55" t="s">
        <v>24</v>
      </c>
      <c r="C2" s="55"/>
      <c r="D2" s="55"/>
      <c r="E2" s="55"/>
      <c r="F2" s="55"/>
      <c r="G2" s="55"/>
      <c r="H2" s="55"/>
      <c r="I2" s="55"/>
      <c r="J2" s="55"/>
      <c r="K2" s="56"/>
      <c r="L2" s="41" t="s">
        <v>39</v>
      </c>
      <c r="M2" s="43"/>
      <c r="N2" s="43" t="s">
        <v>40</v>
      </c>
      <c r="O2" s="43"/>
      <c r="P2" s="43" t="s">
        <v>41</v>
      </c>
      <c r="Q2" s="43"/>
      <c r="R2" s="43"/>
      <c r="S2" s="43" t="s">
        <v>45</v>
      </c>
      <c r="T2" s="45"/>
    </row>
    <row r="3" spans="1:21" ht="36">
      <c r="A3" s="42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9" t="s">
        <v>34</v>
      </c>
      <c r="L3" s="20" t="s">
        <v>35</v>
      </c>
      <c r="M3" s="21" t="s">
        <v>36</v>
      </c>
      <c r="N3" s="21" t="s">
        <v>37</v>
      </c>
      <c r="O3" s="21" t="s">
        <v>38</v>
      </c>
      <c r="P3" s="6" t="s">
        <v>53</v>
      </c>
      <c r="Q3" s="3" t="s">
        <v>54</v>
      </c>
      <c r="R3" s="3" t="s">
        <v>42</v>
      </c>
      <c r="S3" s="3" t="s">
        <v>43</v>
      </c>
      <c r="T3" s="7" t="s">
        <v>44</v>
      </c>
      <c r="U3" s="12"/>
    </row>
    <row r="4" spans="1:21" ht="19.5" hidden="1" customHeight="1">
      <c r="A4" s="22" t="s">
        <v>46</v>
      </c>
      <c r="B4" s="23">
        <v>1</v>
      </c>
      <c r="C4" s="23">
        <v>1</v>
      </c>
      <c r="D4" s="23" t="s">
        <v>55</v>
      </c>
      <c r="E4" s="23">
        <v>1</v>
      </c>
      <c r="F4" s="23" t="s">
        <v>56</v>
      </c>
      <c r="G4" s="23" t="s">
        <v>57</v>
      </c>
      <c r="H4" s="23">
        <v>1</v>
      </c>
      <c r="I4" s="23">
        <v>4</v>
      </c>
      <c r="J4" s="23">
        <v>1</v>
      </c>
      <c r="K4" s="23">
        <v>2</v>
      </c>
      <c r="L4" s="23">
        <v>18</v>
      </c>
      <c r="M4" s="23">
        <v>15</v>
      </c>
      <c r="N4" s="23">
        <v>53</v>
      </c>
      <c r="O4" s="23">
        <v>92</v>
      </c>
      <c r="P4" s="23">
        <v>91</v>
      </c>
      <c r="Q4" s="23">
        <v>109</v>
      </c>
      <c r="R4" s="23">
        <v>2</v>
      </c>
      <c r="S4" s="23">
        <v>228</v>
      </c>
      <c r="T4" s="23">
        <v>1363</v>
      </c>
    </row>
    <row r="5" spans="1:21" ht="19.5" hidden="1" customHeight="1">
      <c r="A5" s="22" t="s">
        <v>16</v>
      </c>
      <c r="B5" s="23">
        <v>1</v>
      </c>
      <c r="C5" s="23">
        <v>1</v>
      </c>
      <c r="D5" s="23" t="s">
        <v>55</v>
      </c>
      <c r="E5" s="23">
        <v>1</v>
      </c>
      <c r="F5" s="23" t="s">
        <v>56</v>
      </c>
      <c r="G5" s="23" t="s">
        <v>57</v>
      </c>
      <c r="H5" s="23">
        <v>1</v>
      </c>
      <c r="I5" s="23">
        <v>4</v>
      </c>
      <c r="J5" s="23">
        <v>1</v>
      </c>
      <c r="K5" s="23">
        <v>2</v>
      </c>
      <c r="L5" s="23">
        <v>18</v>
      </c>
      <c r="M5" s="23">
        <v>18</v>
      </c>
      <c r="N5" s="23">
        <v>54</v>
      </c>
      <c r="O5" s="23">
        <v>92</v>
      </c>
      <c r="P5" s="23">
        <v>90</v>
      </c>
      <c r="Q5" s="23">
        <v>112</v>
      </c>
      <c r="R5" s="23">
        <v>2</v>
      </c>
      <c r="S5" s="23">
        <v>225</v>
      </c>
      <c r="T5" s="23">
        <v>1389</v>
      </c>
    </row>
    <row r="6" spans="1:21" ht="19.5" hidden="1" customHeight="1">
      <c r="A6" s="22" t="s">
        <v>50</v>
      </c>
      <c r="B6" s="23">
        <v>1</v>
      </c>
      <c r="C6" s="23">
        <v>1</v>
      </c>
      <c r="D6" s="23" t="s">
        <v>55</v>
      </c>
      <c r="E6" s="23">
        <v>1</v>
      </c>
      <c r="F6" s="23" t="s">
        <v>56</v>
      </c>
      <c r="G6" s="23" t="s">
        <v>57</v>
      </c>
      <c r="H6" s="23">
        <v>1</v>
      </c>
      <c r="I6" s="23">
        <v>4</v>
      </c>
      <c r="J6" s="23">
        <v>1</v>
      </c>
      <c r="K6" s="23">
        <v>2</v>
      </c>
      <c r="L6" s="23">
        <v>18</v>
      </c>
      <c r="M6" s="23">
        <v>18</v>
      </c>
      <c r="N6" s="23">
        <v>50</v>
      </c>
      <c r="O6" s="23">
        <v>92</v>
      </c>
      <c r="P6" s="23">
        <v>90</v>
      </c>
      <c r="Q6" s="23">
        <v>114</v>
      </c>
      <c r="R6" s="23">
        <v>2</v>
      </c>
      <c r="S6" s="23">
        <v>202</v>
      </c>
      <c r="T6" s="23">
        <v>1445</v>
      </c>
    </row>
    <row r="7" spans="1:21" ht="19.5" customHeight="1">
      <c r="A7" s="22" t="s">
        <v>49</v>
      </c>
      <c r="B7" s="24">
        <f t="shared" ref="B7:C11" si="0">SUM(B21,B33,B45)</f>
        <v>1</v>
      </c>
      <c r="C7" s="25">
        <f t="shared" si="0"/>
        <v>3</v>
      </c>
      <c r="D7" s="25" t="s">
        <v>68</v>
      </c>
      <c r="E7" s="25">
        <f>SUM(E21,E33,E45)</f>
        <v>2</v>
      </c>
      <c r="F7" s="25" t="s">
        <v>56</v>
      </c>
      <c r="G7" s="25" t="s">
        <v>57</v>
      </c>
      <c r="H7" s="25">
        <f t="shared" ref="H7:M11" si="1">SUM(H21,H33,H45)</f>
        <v>2</v>
      </c>
      <c r="I7" s="25">
        <f t="shared" si="1"/>
        <v>8</v>
      </c>
      <c r="J7" s="25">
        <f t="shared" si="1"/>
        <v>3</v>
      </c>
      <c r="K7" s="25">
        <f t="shared" si="1"/>
        <v>7</v>
      </c>
      <c r="L7" s="25">
        <f t="shared" si="1"/>
        <v>38</v>
      </c>
      <c r="M7" s="25">
        <f t="shared" si="1"/>
        <v>33</v>
      </c>
      <c r="N7" s="25">
        <v>50</v>
      </c>
      <c r="O7" s="25">
        <v>92</v>
      </c>
      <c r="P7" s="25">
        <f t="shared" ref="P7:T11" si="2">SUM(P21,P33,P45)</f>
        <v>90</v>
      </c>
      <c r="Q7" s="25">
        <f t="shared" si="2"/>
        <v>117</v>
      </c>
      <c r="R7" s="25">
        <f t="shared" si="2"/>
        <v>2</v>
      </c>
      <c r="S7" s="25">
        <f t="shared" si="2"/>
        <v>20</v>
      </c>
      <c r="T7" s="25">
        <f t="shared" si="2"/>
        <v>1640</v>
      </c>
    </row>
    <row r="8" spans="1:21" ht="19.5" customHeight="1">
      <c r="A8" s="8">
        <v>14</v>
      </c>
      <c r="B8" s="24">
        <f t="shared" si="0"/>
        <v>1</v>
      </c>
      <c r="C8" s="25">
        <f t="shared" si="0"/>
        <v>3</v>
      </c>
      <c r="D8" s="25">
        <v>2</v>
      </c>
      <c r="E8" s="25">
        <f>SUM(E22,E34,E46)</f>
        <v>2</v>
      </c>
      <c r="F8" s="25" t="s">
        <v>67</v>
      </c>
      <c r="G8" s="25" t="s">
        <v>67</v>
      </c>
      <c r="H8" s="25">
        <f t="shared" si="1"/>
        <v>2</v>
      </c>
      <c r="I8" s="25">
        <f t="shared" si="1"/>
        <v>8</v>
      </c>
      <c r="J8" s="25">
        <f t="shared" si="1"/>
        <v>3</v>
      </c>
      <c r="K8" s="25">
        <f t="shared" si="1"/>
        <v>8</v>
      </c>
      <c r="L8" s="25">
        <f t="shared" si="1"/>
        <v>38</v>
      </c>
      <c r="M8" s="25">
        <f t="shared" si="1"/>
        <v>33</v>
      </c>
      <c r="N8" s="25">
        <v>48</v>
      </c>
      <c r="O8" s="25">
        <v>92</v>
      </c>
      <c r="P8" s="25">
        <f t="shared" si="2"/>
        <v>89</v>
      </c>
      <c r="Q8" s="25">
        <f t="shared" si="2"/>
        <v>116</v>
      </c>
      <c r="R8" s="25">
        <f t="shared" si="2"/>
        <v>2</v>
      </c>
      <c r="S8" s="25">
        <f t="shared" si="2"/>
        <v>20</v>
      </c>
      <c r="T8" s="25">
        <f t="shared" si="2"/>
        <v>1652</v>
      </c>
    </row>
    <row r="9" spans="1:21" ht="19.5" customHeight="1">
      <c r="A9" s="8">
        <v>15</v>
      </c>
      <c r="B9" s="24">
        <f t="shared" si="0"/>
        <v>1</v>
      </c>
      <c r="C9" s="25">
        <f t="shared" si="0"/>
        <v>3</v>
      </c>
      <c r="D9" s="25">
        <v>2</v>
      </c>
      <c r="E9" s="25">
        <f>SUM(E23,E35,E47)</f>
        <v>2</v>
      </c>
      <c r="F9" s="25" t="s">
        <v>67</v>
      </c>
      <c r="G9" s="25" t="s">
        <v>67</v>
      </c>
      <c r="H9" s="25">
        <f t="shared" si="1"/>
        <v>2</v>
      </c>
      <c r="I9" s="25">
        <f t="shared" si="1"/>
        <v>8</v>
      </c>
      <c r="J9" s="25">
        <f t="shared" si="1"/>
        <v>3</v>
      </c>
      <c r="K9" s="25">
        <f t="shared" si="1"/>
        <v>7</v>
      </c>
      <c r="L9" s="25">
        <f t="shared" si="1"/>
        <v>38</v>
      </c>
      <c r="M9" s="25">
        <f t="shared" si="1"/>
        <v>33</v>
      </c>
      <c r="N9" s="25" t="s">
        <v>67</v>
      </c>
      <c r="O9" s="25" t="s">
        <v>67</v>
      </c>
      <c r="P9" s="25">
        <f t="shared" si="2"/>
        <v>89</v>
      </c>
      <c r="Q9" s="25">
        <f t="shared" si="2"/>
        <v>115</v>
      </c>
      <c r="R9" s="25">
        <f t="shared" si="2"/>
        <v>2</v>
      </c>
      <c r="S9" s="25">
        <f t="shared" si="2"/>
        <v>20</v>
      </c>
      <c r="T9" s="25">
        <f t="shared" si="2"/>
        <v>1659</v>
      </c>
    </row>
    <row r="10" spans="1:21" ht="19.5" customHeight="1">
      <c r="A10" s="8">
        <v>16</v>
      </c>
      <c r="B10" s="24">
        <f t="shared" si="0"/>
        <v>1</v>
      </c>
      <c r="C10" s="25">
        <f t="shared" si="0"/>
        <v>3</v>
      </c>
      <c r="D10" s="25">
        <v>2</v>
      </c>
      <c r="E10" s="25">
        <f>SUM(E24,E36,E48)</f>
        <v>2</v>
      </c>
      <c r="F10" s="25" t="s">
        <v>67</v>
      </c>
      <c r="G10" s="25" t="s">
        <v>67</v>
      </c>
      <c r="H10" s="25">
        <f t="shared" si="1"/>
        <v>2</v>
      </c>
      <c r="I10" s="25">
        <f t="shared" si="1"/>
        <v>8</v>
      </c>
      <c r="J10" s="25">
        <f t="shared" si="1"/>
        <v>3</v>
      </c>
      <c r="K10" s="25">
        <f t="shared" si="1"/>
        <v>7</v>
      </c>
      <c r="L10" s="25">
        <f t="shared" si="1"/>
        <v>38</v>
      </c>
      <c r="M10" s="25">
        <f t="shared" si="1"/>
        <v>31</v>
      </c>
      <c r="N10" s="25" t="s">
        <v>67</v>
      </c>
      <c r="O10" s="25" t="s">
        <v>67</v>
      </c>
      <c r="P10" s="25">
        <f t="shared" si="2"/>
        <v>89</v>
      </c>
      <c r="Q10" s="25">
        <f t="shared" si="2"/>
        <v>114</v>
      </c>
      <c r="R10" s="25">
        <f t="shared" si="2"/>
        <v>2</v>
      </c>
      <c r="S10" s="25">
        <f t="shared" si="2"/>
        <v>20</v>
      </c>
      <c r="T10" s="25">
        <f t="shared" si="2"/>
        <v>1667</v>
      </c>
    </row>
    <row r="11" spans="1:21" ht="19.5" customHeight="1" thickBot="1">
      <c r="A11" s="10">
        <v>17</v>
      </c>
      <c r="B11" s="26">
        <f t="shared" si="0"/>
        <v>1</v>
      </c>
      <c r="C11" s="27">
        <f t="shared" si="0"/>
        <v>3</v>
      </c>
      <c r="D11" s="27">
        <v>2</v>
      </c>
      <c r="E11" s="27">
        <f>SUM(E25,E37,E49)</f>
        <v>2</v>
      </c>
      <c r="F11" s="27" t="s">
        <v>67</v>
      </c>
      <c r="G11" s="27" t="s">
        <v>67</v>
      </c>
      <c r="H11" s="27">
        <f t="shared" si="1"/>
        <v>2</v>
      </c>
      <c r="I11" s="27">
        <f t="shared" si="1"/>
        <v>8</v>
      </c>
      <c r="J11" s="27">
        <f t="shared" si="1"/>
        <v>3</v>
      </c>
      <c r="K11" s="27">
        <f t="shared" si="1"/>
        <v>7</v>
      </c>
      <c r="L11" s="27">
        <f t="shared" si="1"/>
        <v>38</v>
      </c>
      <c r="M11" s="27">
        <f t="shared" si="1"/>
        <v>31</v>
      </c>
      <c r="N11" s="27" t="s">
        <v>67</v>
      </c>
      <c r="O11" s="27" t="s">
        <v>67</v>
      </c>
      <c r="P11" s="27">
        <f t="shared" si="2"/>
        <v>89</v>
      </c>
      <c r="Q11" s="27">
        <f t="shared" si="2"/>
        <v>115</v>
      </c>
      <c r="R11" s="27">
        <f t="shared" si="2"/>
        <v>2</v>
      </c>
      <c r="S11" s="27">
        <f t="shared" si="2"/>
        <v>20</v>
      </c>
      <c r="T11" s="27">
        <f t="shared" si="2"/>
        <v>1684</v>
      </c>
    </row>
    <row r="12" spans="1:21">
      <c r="A12" s="12" t="s">
        <v>63</v>
      </c>
    </row>
    <row r="13" spans="1:21">
      <c r="A13" s="12" t="s">
        <v>64</v>
      </c>
    </row>
    <row r="14" spans="1:21">
      <c r="A14" s="12" t="s">
        <v>81</v>
      </c>
    </row>
    <row r="15" spans="1:21" ht="18" customHeight="1" thickBot="1">
      <c r="A15" s="4"/>
      <c r="E15" s="1" t="s">
        <v>61</v>
      </c>
      <c r="T15" s="2" t="s">
        <v>47</v>
      </c>
    </row>
    <row r="16" spans="1:21">
      <c r="A16" s="41" t="s">
        <v>3</v>
      </c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6"/>
      <c r="L16" s="41" t="s">
        <v>39</v>
      </c>
      <c r="M16" s="43"/>
      <c r="N16" s="43" t="s">
        <v>40</v>
      </c>
      <c r="O16" s="43"/>
      <c r="P16" s="43" t="s">
        <v>41</v>
      </c>
      <c r="Q16" s="43"/>
      <c r="R16" s="43"/>
      <c r="S16" s="43" t="s">
        <v>45</v>
      </c>
      <c r="T16" s="45"/>
    </row>
    <row r="17" spans="1:21" ht="36">
      <c r="A17" s="42"/>
      <c r="B17" s="18" t="s">
        <v>25</v>
      </c>
      <c r="C17" s="18" t="s">
        <v>26</v>
      </c>
      <c r="D17" s="18" t="s">
        <v>27</v>
      </c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  <c r="J17" s="18" t="s">
        <v>33</v>
      </c>
      <c r="K17" s="19" t="s">
        <v>34</v>
      </c>
      <c r="L17" s="20" t="s">
        <v>35</v>
      </c>
      <c r="M17" s="21" t="s">
        <v>36</v>
      </c>
      <c r="N17" s="21" t="s">
        <v>37</v>
      </c>
      <c r="O17" s="21" t="s">
        <v>38</v>
      </c>
      <c r="P17" s="6" t="s">
        <v>53</v>
      </c>
      <c r="Q17" s="3" t="s">
        <v>54</v>
      </c>
      <c r="R17" s="3" t="s">
        <v>42</v>
      </c>
      <c r="S17" s="3" t="s">
        <v>43</v>
      </c>
      <c r="T17" s="7" t="s">
        <v>44</v>
      </c>
      <c r="U17" s="12"/>
    </row>
    <row r="18" spans="1:21" ht="19.5" hidden="1" customHeight="1">
      <c r="A18" s="22" t="s">
        <v>46</v>
      </c>
      <c r="B18" s="23">
        <v>1</v>
      </c>
      <c r="C18" s="23">
        <v>1</v>
      </c>
      <c r="D18" s="23" t="s">
        <v>55</v>
      </c>
      <c r="E18" s="23">
        <v>1</v>
      </c>
      <c r="F18" s="23" t="s">
        <v>56</v>
      </c>
      <c r="G18" s="23" t="s">
        <v>57</v>
      </c>
      <c r="H18" s="23">
        <v>1</v>
      </c>
      <c r="I18" s="23">
        <v>4</v>
      </c>
      <c r="J18" s="23">
        <v>1</v>
      </c>
      <c r="K18" s="23">
        <v>2</v>
      </c>
      <c r="L18" s="23">
        <v>18</v>
      </c>
      <c r="M18" s="23">
        <v>15</v>
      </c>
      <c r="N18" s="23">
        <v>53</v>
      </c>
      <c r="O18" s="23">
        <v>92</v>
      </c>
      <c r="P18" s="23">
        <v>91</v>
      </c>
      <c r="Q18" s="23">
        <v>109</v>
      </c>
      <c r="R18" s="23">
        <v>2</v>
      </c>
      <c r="S18" s="23">
        <v>228</v>
      </c>
      <c r="T18" s="23">
        <v>1363</v>
      </c>
    </row>
    <row r="19" spans="1:21" ht="19.5" hidden="1" customHeight="1">
      <c r="A19" s="22" t="s">
        <v>16</v>
      </c>
      <c r="B19" s="23">
        <v>1</v>
      </c>
      <c r="C19" s="23">
        <v>1</v>
      </c>
      <c r="D19" s="23" t="s">
        <v>55</v>
      </c>
      <c r="E19" s="23">
        <v>1</v>
      </c>
      <c r="F19" s="23" t="s">
        <v>56</v>
      </c>
      <c r="G19" s="23" t="s">
        <v>57</v>
      </c>
      <c r="H19" s="23">
        <v>1</v>
      </c>
      <c r="I19" s="23">
        <v>4</v>
      </c>
      <c r="J19" s="23">
        <v>1</v>
      </c>
      <c r="K19" s="23">
        <v>2</v>
      </c>
      <c r="L19" s="23">
        <v>18</v>
      </c>
      <c r="M19" s="23">
        <v>18</v>
      </c>
      <c r="N19" s="23">
        <v>54</v>
      </c>
      <c r="O19" s="23">
        <v>92</v>
      </c>
      <c r="P19" s="23">
        <v>90</v>
      </c>
      <c r="Q19" s="23">
        <v>112</v>
      </c>
      <c r="R19" s="23">
        <v>2</v>
      </c>
      <c r="S19" s="23">
        <v>225</v>
      </c>
      <c r="T19" s="23">
        <v>1389</v>
      </c>
    </row>
    <row r="20" spans="1:21" ht="19.5" hidden="1" customHeight="1">
      <c r="A20" s="22" t="s">
        <v>50</v>
      </c>
      <c r="B20" s="23">
        <v>1</v>
      </c>
      <c r="C20" s="23">
        <v>1</v>
      </c>
      <c r="D20" s="23" t="s">
        <v>55</v>
      </c>
      <c r="E20" s="23">
        <v>1</v>
      </c>
      <c r="F20" s="23" t="s">
        <v>56</v>
      </c>
      <c r="G20" s="23" t="s">
        <v>57</v>
      </c>
      <c r="H20" s="23">
        <v>1</v>
      </c>
      <c r="I20" s="23">
        <v>4</v>
      </c>
      <c r="J20" s="23">
        <v>1</v>
      </c>
      <c r="K20" s="23">
        <v>2</v>
      </c>
      <c r="L20" s="23">
        <v>18</v>
      </c>
      <c r="M20" s="23">
        <v>18</v>
      </c>
      <c r="N20" s="23">
        <v>50</v>
      </c>
      <c r="O20" s="23">
        <v>92</v>
      </c>
      <c r="P20" s="23">
        <v>90</v>
      </c>
      <c r="Q20" s="23">
        <v>114</v>
      </c>
      <c r="R20" s="23">
        <v>2</v>
      </c>
      <c r="S20" s="23">
        <v>202</v>
      </c>
      <c r="T20" s="23">
        <v>1445</v>
      </c>
    </row>
    <row r="21" spans="1:21" ht="19.5" customHeight="1">
      <c r="A21" s="22" t="s">
        <v>49</v>
      </c>
      <c r="B21" s="24">
        <v>1</v>
      </c>
      <c r="C21" s="25">
        <v>1</v>
      </c>
      <c r="D21" s="25" t="s">
        <v>55</v>
      </c>
      <c r="E21" s="25">
        <v>1</v>
      </c>
      <c r="F21" s="25" t="s">
        <v>56</v>
      </c>
      <c r="G21" s="25" t="s">
        <v>57</v>
      </c>
      <c r="H21" s="25">
        <v>1</v>
      </c>
      <c r="I21" s="25">
        <v>4</v>
      </c>
      <c r="J21" s="25">
        <v>1</v>
      </c>
      <c r="K21" s="25">
        <v>2</v>
      </c>
      <c r="L21" s="25">
        <v>18</v>
      </c>
      <c r="M21" s="25">
        <v>18</v>
      </c>
      <c r="N21" s="25">
        <v>50</v>
      </c>
      <c r="O21" s="25">
        <v>92</v>
      </c>
      <c r="P21" s="25">
        <v>90</v>
      </c>
      <c r="Q21" s="25">
        <v>117</v>
      </c>
      <c r="R21" s="25">
        <v>2</v>
      </c>
      <c r="S21" s="25">
        <v>20</v>
      </c>
      <c r="T21" s="25">
        <v>1640</v>
      </c>
    </row>
    <row r="22" spans="1:21" ht="19.5" customHeight="1">
      <c r="A22" s="8">
        <v>14</v>
      </c>
      <c r="B22" s="24">
        <v>1</v>
      </c>
      <c r="C22" s="25">
        <v>1</v>
      </c>
      <c r="D22" s="25" t="s">
        <v>67</v>
      </c>
      <c r="E22" s="25">
        <v>1</v>
      </c>
      <c r="F22" s="25" t="s">
        <v>67</v>
      </c>
      <c r="G22" s="25" t="s">
        <v>67</v>
      </c>
      <c r="H22" s="25">
        <v>1</v>
      </c>
      <c r="I22" s="25">
        <v>4</v>
      </c>
      <c r="J22" s="25">
        <v>1</v>
      </c>
      <c r="K22" s="25">
        <v>2</v>
      </c>
      <c r="L22" s="25">
        <v>18</v>
      </c>
      <c r="M22" s="25">
        <v>18</v>
      </c>
      <c r="N22" s="25">
        <v>48</v>
      </c>
      <c r="O22" s="25">
        <v>92</v>
      </c>
      <c r="P22" s="25">
        <v>89</v>
      </c>
      <c r="Q22" s="25">
        <v>116</v>
      </c>
      <c r="R22" s="25">
        <v>2</v>
      </c>
      <c r="S22" s="25">
        <v>20</v>
      </c>
      <c r="T22" s="25">
        <v>1652</v>
      </c>
    </row>
    <row r="23" spans="1:21" ht="19.5" customHeight="1">
      <c r="A23" s="8">
        <v>15</v>
      </c>
      <c r="B23" s="24">
        <v>1</v>
      </c>
      <c r="C23" s="25">
        <v>1</v>
      </c>
      <c r="D23" s="25" t="s">
        <v>67</v>
      </c>
      <c r="E23" s="25">
        <v>1</v>
      </c>
      <c r="F23" s="25" t="s">
        <v>67</v>
      </c>
      <c r="G23" s="25" t="s">
        <v>67</v>
      </c>
      <c r="H23" s="25">
        <v>1</v>
      </c>
      <c r="I23" s="25">
        <v>4</v>
      </c>
      <c r="J23" s="25">
        <v>1</v>
      </c>
      <c r="K23" s="25">
        <v>2</v>
      </c>
      <c r="L23" s="25">
        <v>18</v>
      </c>
      <c r="M23" s="25">
        <v>18</v>
      </c>
      <c r="N23" s="25" t="s">
        <v>67</v>
      </c>
      <c r="O23" s="25" t="s">
        <v>67</v>
      </c>
      <c r="P23" s="25">
        <v>89</v>
      </c>
      <c r="Q23" s="25">
        <v>115</v>
      </c>
      <c r="R23" s="25">
        <v>2</v>
      </c>
      <c r="S23" s="25">
        <v>20</v>
      </c>
      <c r="T23" s="25">
        <v>1659</v>
      </c>
    </row>
    <row r="24" spans="1:21" ht="19.5" customHeight="1">
      <c r="A24" s="8">
        <v>16</v>
      </c>
      <c r="B24" s="24">
        <v>1</v>
      </c>
      <c r="C24" s="25">
        <v>1</v>
      </c>
      <c r="D24" s="25" t="s">
        <v>67</v>
      </c>
      <c r="E24" s="25">
        <v>1</v>
      </c>
      <c r="F24" s="25" t="s">
        <v>67</v>
      </c>
      <c r="G24" s="25" t="s">
        <v>67</v>
      </c>
      <c r="H24" s="25">
        <v>1</v>
      </c>
      <c r="I24" s="25">
        <v>4</v>
      </c>
      <c r="J24" s="25">
        <v>1</v>
      </c>
      <c r="K24" s="25">
        <v>2</v>
      </c>
      <c r="L24" s="25">
        <v>18</v>
      </c>
      <c r="M24" s="25">
        <v>18</v>
      </c>
      <c r="N24" s="25" t="s">
        <v>67</v>
      </c>
      <c r="O24" s="25" t="s">
        <v>67</v>
      </c>
      <c r="P24" s="25">
        <v>89</v>
      </c>
      <c r="Q24" s="25">
        <v>114</v>
      </c>
      <c r="R24" s="25">
        <v>2</v>
      </c>
      <c r="S24" s="25">
        <v>20</v>
      </c>
      <c r="T24" s="25">
        <v>1667</v>
      </c>
    </row>
    <row r="25" spans="1:21" ht="19.5" customHeight="1" thickBot="1">
      <c r="A25" s="10">
        <v>17</v>
      </c>
      <c r="B25" s="26">
        <v>1</v>
      </c>
      <c r="C25" s="27">
        <v>1</v>
      </c>
      <c r="D25" s="27" t="s">
        <v>67</v>
      </c>
      <c r="E25" s="27">
        <v>1</v>
      </c>
      <c r="F25" s="27" t="s">
        <v>67</v>
      </c>
      <c r="G25" s="27" t="s">
        <v>67</v>
      </c>
      <c r="H25" s="27">
        <v>1</v>
      </c>
      <c r="I25" s="27">
        <v>4</v>
      </c>
      <c r="J25" s="27">
        <v>1</v>
      </c>
      <c r="K25" s="27">
        <v>2</v>
      </c>
      <c r="L25" s="27">
        <v>18</v>
      </c>
      <c r="M25" s="27">
        <v>18</v>
      </c>
      <c r="N25" s="27" t="s">
        <v>67</v>
      </c>
      <c r="O25" s="27" t="s">
        <v>67</v>
      </c>
      <c r="P25" s="27">
        <v>89</v>
      </c>
      <c r="Q25" s="27">
        <v>115</v>
      </c>
      <c r="R25" s="27">
        <v>2</v>
      </c>
      <c r="S25" s="27">
        <v>20</v>
      </c>
      <c r="T25" s="27">
        <v>1684</v>
      </c>
    </row>
    <row r="26" spans="1:21">
      <c r="A26" s="12" t="s">
        <v>1</v>
      </c>
    </row>
    <row r="27" spans="1:21" ht="18" customHeight="1" thickBot="1">
      <c r="E27" s="1" t="s">
        <v>60</v>
      </c>
      <c r="T27" s="2" t="s">
        <v>47</v>
      </c>
    </row>
    <row r="28" spans="1:21">
      <c r="A28" s="41" t="s">
        <v>3</v>
      </c>
      <c r="B28" s="55" t="s">
        <v>24</v>
      </c>
      <c r="C28" s="55"/>
      <c r="D28" s="55"/>
      <c r="E28" s="55"/>
      <c r="F28" s="55"/>
      <c r="G28" s="55"/>
      <c r="H28" s="55"/>
      <c r="I28" s="55"/>
      <c r="J28" s="55"/>
      <c r="K28" s="56"/>
      <c r="L28" s="41" t="s">
        <v>39</v>
      </c>
      <c r="M28" s="43"/>
      <c r="N28" s="43" t="s">
        <v>40</v>
      </c>
      <c r="O28" s="43"/>
      <c r="P28" s="43" t="s">
        <v>41</v>
      </c>
      <c r="Q28" s="43"/>
      <c r="R28" s="43"/>
      <c r="S28" s="43" t="s">
        <v>45</v>
      </c>
      <c r="T28" s="45"/>
    </row>
    <row r="29" spans="1:21" ht="36">
      <c r="A29" s="42"/>
      <c r="B29" s="18" t="s">
        <v>25</v>
      </c>
      <c r="C29" s="18" t="s">
        <v>26</v>
      </c>
      <c r="D29" s="18" t="s">
        <v>27</v>
      </c>
      <c r="E29" s="18" t="s">
        <v>28</v>
      </c>
      <c r="F29" s="18" t="s">
        <v>29</v>
      </c>
      <c r="G29" s="18" t="s">
        <v>30</v>
      </c>
      <c r="H29" s="18" t="s">
        <v>31</v>
      </c>
      <c r="I29" s="18" t="s">
        <v>32</v>
      </c>
      <c r="J29" s="18" t="s">
        <v>33</v>
      </c>
      <c r="K29" s="19" t="s">
        <v>34</v>
      </c>
      <c r="L29" s="20" t="s">
        <v>35</v>
      </c>
      <c r="M29" s="21" t="s">
        <v>36</v>
      </c>
      <c r="N29" s="21" t="s">
        <v>37</v>
      </c>
      <c r="O29" s="21" t="s">
        <v>38</v>
      </c>
      <c r="P29" s="6" t="s">
        <v>53</v>
      </c>
      <c r="Q29" s="3" t="s">
        <v>54</v>
      </c>
      <c r="R29" s="3" t="s">
        <v>42</v>
      </c>
      <c r="S29" s="3" t="s">
        <v>43</v>
      </c>
      <c r="T29" s="7" t="s">
        <v>44</v>
      </c>
      <c r="U29" s="12"/>
    </row>
    <row r="30" spans="1:21" ht="19.5" hidden="1" customHeight="1">
      <c r="A30" s="22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1" ht="19.5" hidden="1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1" ht="19.5" hidden="1" customHeight="1">
      <c r="A32" s="22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9.5" customHeight="1">
      <c r="A33" s="22" t="s">
        <v>49</v>
      </c>
      <c r="B33" s="24" t="s">
        <v>67</v>
      </c>
      <c r="C33" s="25">
        <v>1</v>
      </c>
      <c r="D33" s="25">
        <v>1</v>
      </c>
      <c r="E33" s="25" t="s">
        <v>67</v>
      </c>
      <c r="F33" s="25" t="s">
        <v>67</v>
      </c>
      <c r="G33" s="25" t="s">
        <v>67</v>
      </c>
      <c r="H33" s="25">
        <v>1</v>
      </c>
      <c r="I33" s="25">
        <v>2</v>
      </c>
      <c r="J33" s="25">
        <v>1</v>
      </c>
      <c r="K33" s="25">
        <v>2</v>
      </c>
      <c r="L33" s="25">
        <v>20</v>
      </c>
      <c r="M33" s="25">
        <v>13</v>
      </c>
      <c r="N33" s="25" t="s">
        <v>67</v>
      </c>
      <c r="O33" s="25" t="s">
        <v>67</v>
      </c>
      <c r="P33" s="25" t="s">
        <v>67</v>
      </c>
      <c r="Q33" s="25" t="s">
        <v>67</v>
      </c>
      <c r="R33" s="25" t="s">
        <v>67</v>
      </c>
      <c r="S33" s="25" t="s">
        <v>67</v>
      </c>
      <c r="T33" s="25" t="s">
        <v>67</v>
      </c>
    </row>
    <row r="34" spans="1:21" ht="19.5" customHeight="1">
      <c r="A34" s="8">
        <v>14</v>
      </c>
      <c r="B34" s="24" t="s">
        <v>67</v>
      </c>
      <c r="C34" s="25">
        <v>1</v>
      </c>
      <c r="D34" s="25">
        <v>1</v>
      </c>
      <c r="E34" s="25" t="s">
        <v>67</v>
      </c>
      <c r="F34" s="25" t="s">
        <v>67</v>
      </c>
      <c r="G34" s="25" t="s">
        <v>67</v>
      </c>
      <c r="H34" s="25">
        <v>1</v>
      </c>
      <c r="I34" s="25">
        <v>2</v>
      </c>
      <c r="J34" s="25">
        <v>1</v>
      </c>
      <c r="K34" s="25">
        <v>3</v>
      </c>
      <c r="L34" s="25">
        <v>20</v>
      </c>
      <c r="M34" s="25">
        <v>13</v>
      </c>
      <c r="N34" s="25" t="s">
        <v>67</v>
      </c>
      <c r="O34" s="25" t="s">
        <v>67</v>
      </c>
      <c r="P34" s="25" t="s">
        <v>67</v>
      </c>
      <c r="Q34" s="25" t="s">
        <v>67</v>
      </c>
      <c r="R34" s="25" t="s">
        <v>67</v>
      </c>
      <c r="S34" s="25" t="s">
        <v>67</v>
      </c>
      <c r="T34" s="25" t="s">
        <v>67</v>
      </c>
    </row>
    <row r="35" spans="1:21" ht="19.5" customHeight="1">
      <c r="A35" s="8">
        <v>15</v>
      </c>
      <c r="B35" s="24" t="s">
        <v>67</v>
      </c>
      <c r="C35" s="25">
        <v>1</v>
      </c>
      <c r="D35" s="25">
        <v>1</v>
      </c>
      <c r="E35" s="25" t="s">
        <v>67</v>
      </c>
      <c r="F35" s="25" t="s">
        <v>67</v>
      </c>
      <c r="G35" s="25" t="s">
        <v>67</v>
      </c>
      <c r="H35" s="25">
        <v>1</v>
      </c>
      <c r="I35" s="25">
        <v>2</v>
      </c>
      <c r="J35" s="25">
        <v>1</v>
      </c>
      <c r="K35" s="25">
        <v>2</v>
      </c>
      <c r="L35" s="25">
        <v>20</v>
      </c>
      <c r="M35" s="25">
        <v>13</v>
      </c>
      <c r="N35" s="25" t="s">
        <v>67</v>
      </c>
      <c r="O35" s="25" t="s">
        <v>67</v>
      </c>
      <c r="P35" s="25" t="s">
        <v>67</v>
      </c>
      <c r="Q35" s="25" t="s">
        <v>67</v>
      </c>
      <c r="R35" s="25" t="s">
        <v>67</v>
      </c>
      <c r="S35" s="25" t="s">
        <v>67</v>
      </c>
      <c r="T35" s="25" t="s">
        <v>67</v>
      </c>
    </row>
    <row r="36" spans="1:21" ht="19.5" customHeight="1">
      <c r="A36" s="8">
        <v>16</v>
      </c>
      <c r="B36" s="24" t="s">
        <v>67</v>
      </c>
      <c r="C36" s="25">
        <v>1</v>
      </c>
      <c r="D36" s="25">
        <v>1</v>
      </c>
      <c r="E36" s="25" t="s">
        <v>67</v>
      </c>
      <c r="F36" s="25" t="s">
        <v>67</v>
      </c>
      <c r="G36" s="25" t="s">
        <v>67</v>
      </c>
      <c r="H36" s="25">
        <v>1</v>
      </c>
      <c r="I36" s="25">
        <v>2</v>
      </c>
      <c r="J36" s="25">
        <v>1</v>
      </c>
      <c r="K36" s="25">
        <v>2</v>
      </c>
      <c r="L36" s="25">
        <v>20</v>
      </c>
      <c r="M36" s="25">
        <v>11</v>
      </c>
      <c r="N36" s="25" t="s">
        <v>67</v>
      </c>
      <c r="O36" s="25" t="s">
        <v>67</v>
      </c>
      <c r="P36" s="25" t="s">
        <v>67</v>
      </c>
      <c r="Q36" s="25" t="s">
        <v>67</v>
      </c>
      <c r="R36" s="25" t="s">
        <v>67</v>
      </c>
      <c r="S36" s="25" t="s">
        <v>67</v>
      </c>
      <c r="T36" s="25" t="s">
        <v>67</v>
      </c>
    </row>
    <row r="37" spans="1:21" ht="19.5" customHeight="1" thickBot="1">
      <c r="A37" s="10">
        <v>17</v>
      </c>
      <c r="B37" s="26" t="s">
        <v>67</v>
      </c>
      <c r="C37" s="27">
        <v>1</v>
      </c>
      <c r="D37" s="27">
        <v>1</v>
      </c>
      <c r="E37" s="27" t="s">
        <v>67</v>
      </c>
      <c r="F37" s="27" t="s">
        <v>67</v>
      </c>
      <c r="G37" s="27" t="s">
        <v>67</v>
      </c>
      <c r="H37" s="27">
        <v>1</v>
      </c>
      <c r="I37" s="27">
        <v>2</v>
      </c>
      <c r="J37" s="27">
        <v>1</v>
      </c>
      <c r="K37" s="27">
        <v>2</v>
      </c>
      <c r="L37" s="27">
        <v>20</v>
      </c>
      <c r="M37" s="27">
        <v>11</v>
      </c>
      <c r="N37" s="27" t="s">
        <v>67</v>
      </c>
      <c r="O37" s="27" t="s">
        <v>67</v>
      </c>
      <c r="P37" s="27" t="s">
        <v>67</v>
      </c>
      <c r="Q37" s="27" t="s">
        <v>67</v>
      </c>
      <c r="R37" s="27" t="s">
        <v>67</v>
      </c>
      <c r="S37" s="27" t="s">
        <v>67</v>
      </c>
      <c r="T37" s="27" t="s">
        <v>67</v>
      </c>
    </row>
    <row r="38" spans="1:21">
      <c r="A38" s="12" t="s">
        <v>48</v>
      </c>
    </row>
    <row r="39" spans="1:21" ht="18" customHeight="1" thickBot="1">
      <c r="E39" s="1" t="s">
        <v>59</v>
      </c>
      <c r="T39" s="2" t="s">
        <v>47</v>
      </c>
    </row>
    <row r="40" spans="1:21">
      <c r="A40" s="41" t="s">
        <v>3</v>
      </c>
      <c r="B40" s="55" t="s">
        <v>24</v>
      </c>
      <c r="C40" s="55"/>
      <c r="D40" s="55"/>
      <c r="E40" s="55"/>
      <c r="F40" s="55"/>
      <c r="G40" s="55"/>
      <c r="H40" s="55"/>
      <c r="I40" s="55"/>
      <c r="J40" s="55"/>
      <c r="K40" s="56"/>
      <c r="L40" s="41" t="s">
        <v>39</v>
      </c>
      <c r="M40" s="43"/>
      <c r="N40" s="43" t="s">
        <v>40</v>
      </c>
      <c r="O40" s="43"/>
      <c r="P40" s="43" t="s">
        <v>41</v>
      </c>
      <c r="Q40" s="43"/>
      <c r="R40" s="43"/>
      <c r="S40" s="43" t="s">
        <v>45</v>
      </c>
      <c r="T40" s="45"/>
    </row>
    <row r="41" spans="1:21" ht="36">
      <c r="A41" s="42"/>
      <c r="B41" s="18" t="s">
        <v>25</v>
      </c>
      <c r="C41" s="18" t="s">
        <v>26</v>
      </c>
      <c r="D41" s="18" t="s">
        <v>27</v>
      </c>
      <c r="E41" s="18" t="s">
        <v>28</v>
      </c>
      <c r="F41" s="18" t="s">
        <v>29</v>
      </c>
      <c r="G41" s="18" t="s">
        <v>30</v>
      </c>
      <c r="H41" s="18" t="s">
        <v>31</v>
      </c>
      <c r="I41" s="18" t="s">
        <v>32</v>
      </c>
      <c r="J41" s="18" t="s">
        <v>33</v>
      </c>
      <c r="K41" s="19" t="s">
        <v>34</v>
      </c>
      <c r="L41" s="20" t="s">
        <v>35</v>
      </c>
      <c r="M41" s="21" t="s">
        <v>36</v>
      </c>
      <c r="N41" s="21" t="s">
        <v>37</v>
      </c>
      <c r="O41" s="21" t="s">
        <v>38</v>
      </c>
      <c r="P41" s="6" t="s">
        <v>53</v>
      </c>
      <c r="Q41" s="3" t="s">
        <v>54</v>
      </c>
      <c r="R41" s="3" t="s">
        <v>42</v>
      </c>
      <c r="S41" s="3" t="s">
        <v>43</v>
      </c>
      <c r="T41" s="7" t="s">
        <v>44</v>
      </c>
      <c r="U41" s="12"/>
    </row>
    <row r="42" spans="1:21" ht="19.5" hidden="1" customHeight="1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1" ht="19.5" hidden="1" customHeight="1">
      <c r="A43" s="22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1" ht="19.5" hidden="1" customHeight="1">
      <c r="A44" s="22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1" ht="19.5" customHeight="1">
      <c r="A45" s="22" t="s">
        <v>49</v>
      </c>
      <c r="B45" s="24" t="s">
        <v>67</v>
      </c>
      <c r="C45" s="25">
        <v>1</v>
      </c>
      <c r="D45" s="25">
        <v>1</v>
      </c>
      <c r="E45" s="25">
        <v>1</v>
      </c>
      <c r="F45" s="25" t="s">
        <v>67</v>
      </c>
      <c r="G45" s="25" t="s">
        <v>67</v>
      </c>
      <c r="H45" s="25" t="s">
        <v>67</v>
      </c>
      <c r="I45" s="25">
        <v>2</v>
      </c>
      <c r="J45" s="25">
        <v>1</v>
      </c>
      <c r="K45" s="25">
        <v>3</v>
      </c>
      <c r="L45" s="25" t="s">
        <v>67</v>
      </c>
      <c r="M45" s="25">
        <v>2</v>
      </c>
      <c r="N45" s="25" t="s">
        <v>67</v>
      </c>
      <c r="O45" s="25" t="s">
        <v>67</v>
      </c>
      <c r="P45" s="25" t="s">
        <v>67</v>
      </c>
      <c r="Q45" s="25" t="s">
        <v>67</v>
      </c>
      <c r="R45" s="25" t="s">
        <v>67</v>
      </c>
      <c r="S45" s="25" t="s">
        <v>67</v>
      </c>
      <c r="T45" s="25" t="s">
        <v>67</v>
      </c>
    </row>
    <row r="46" spans="1:21" ht="19.5" customHeight="1">
      <c r="A46" s="8">
        <v>14</v>
      </c>
      <c r="B46" s="24" t="s">
        <v>67</v>
      </c>
      <c r="C46" s="25">
        <v>1</v>
      </c>
      <c r="D46" s="25">
        <v>1</v>
      </c>
      <c r="E46" s="25">
        <v>1</v>
      </c>
      <c r="F46" s="25" t="s">
        <v>67</v>
      </c>
      <c r="G46" s="25" t="s">
        <v>67</v>
      </c>
      <c r="H46" s="25" t="s">
        <v>67</v>
      </c>
      <c r="I46" s="25">
        <v>2</v>
      </c>
      <c r="J46" s="25">
        <v>1</v>
      </c>
      <c r="K46" s="25">
        <v>3</v>
      </c>
      <c r="L46" s="25" t="s">
        <v>67</v>
      </c>
      <c r="M46" s="25">
        <v>2</v>
      </c>
      <c r="N46" s="25" t="s">
        <v>67</v>
      </c>
      <c r="O46" s="25" t="s">
        <v>67</v>
      </c>
      <c r="P46" s="25" t="s">
        <v>67</v>
      </c>
      <c r="Q46" s="25" t="s">
        <v>67</v>
      </c>
      <c r="R46" s="25" t="s">
        <v>67</v>
      </c>
      <c r="S46" s="25" t="s">
        <v>67</v>
      </c>
      <c r="T46" s="25" t="s">
        <v>67</v>
      </c>
    </row>
    <row r="47" spans="1:21" ht="19.5" customHeight="1">
      <c r="A47" s="8">
        <v>15</v>
      </c>
      <c r="B47" s="24" t="s">
        <v>67</v>
      </c>
      <c r="C47" s="25">
        <v>1</v>
      </c>
      <c r="D47" s="25">
        <v>1</v>
      </c>
      <c r="E47" s="25">
        <v>1</v>
      </c>
      <c r="F47" s="25" t="s">
        <v>67</v>
      </c>
      <c r="G47" s="25" t="s">
        <v>67</v>
      </c>
      <c r="H47" s="25" t="s">
        <v>67</v>
      </c>
      <c r="I47" s="25">
        <v>2</v>
      </c>
      <c r="J47" s="25">
        <v>1</v>
      </c>
      <c r="K47" s="25">
        <v>3</v>
      </c>
      <c r="L47" s="25" t="s">
        <v>67</v>
      </c>
      <c r="M47" s="25">
        <v>2</v>
      </c>
      <c r="N47" s="25" t="s">
        <v>67</v>
      </c>
      <c r="O47" s="25" t="s">
        <v>67</v>
      </c>
      <c r="P47" s="25" t="s">
        <v>67</v>
      </c>
      <c r="Q47" s="25" t="s">
        <v>67</v>
      </c>
      <c r="R47" s="25" t="s">
        <v>67</v>
      </c>
      <c r="S47" s="25" t="s">
        <v>67</v>
      </c>
      <c r="T47" s="25" t="s">
        <v>67</v>
      </c>
    </row>
    <row r="48" spans="1:21" ht="19.5" customHeight="1">
      <c r="A48" s="8">
        <v>16</v>
      </c>
      <c r="B48" s="24" t="s">
        <v>67</v>
      </c>
      <c r="C48" s="25">
        <v>1</v>
      </c>
      <c r="D48" s="25">
        <v>1</v>
      </c>
      <c r="E48" s="25">
        <v>1</v>
      </c>
      <c r="F48" s="25" t="s">
        <v>67</v>
      </c>
      <c r="G48" s="25" t="s">
        <v>67</v>
      </c>
      <c r="H48" s="25" t="s">
        <v>67</v>
      </c>
      <c r="I48" s="25">
        <v>2</v>
      </c>
      <c r="J48" s="25">
        <v>1</v>
      </c>
      <c r="K48" s="25">
        <v>3</v>
      </c>
      <c r="L48" s="25" t="s">
        <v>67</v>
      </c>
      <c r="M48" s="25">
        <v>2</v>
      </c>
      <c r="N48" s="25" t="s">
        <v>67</v>
      </c>
      <c r="O48" s="25" t="s">
        <v>67</v>
      </c>
      <c r="P48" s="25" t="s">
        <v>67</v>
      </c>
      <c r="Q48" s="25" t="s">
        <v>67</v>
      </c>
      <c r="R48" s="25" t="s">
        <v>67</v>
      </c>
      <c r="S48" s="25" t="s">
        <v>67</v>
      </c>
      <c r="T48" s="25" t="s">
        <v>67</v>
      </c>
    </row>
    <row r="49" spans="1:20" ht="19.5" customHeight="1" thickBot="1">
      <c r="A49" s="10">
        <v>17</v>
      </c>
      <c r="B49" s="26" t="s">
        <v>67</v>
      </c>
      <c r="C49" s="27">
        <v>1</v>
      </c>
      <c r="D49" s="27">
        <v>1</v>
      </c>
      <c r="E49" s="27">
        <v>1</v>
      </c>
      <c r="F49" s="27" t="s">
        <v>67</v>
      </c>
      <c r="G49" s="27" t="s">
        <v>67</v>
      </c>
      <c r="H49" s="27" t="s">
        <v>67</v>
      </c>
      <c r="I49" s="27">
        <v>2</v>
      </c>
      <c r="J49" s="27">
        <v>1</v>
      </c>
      <c r="K49" s="27">
        <v>3</v>
      </c>
      <c r="L49" s="27" t="s">
        <v>67</v>
      </c>
      <c r="M49" s="27">
        <v>2</v>
      </c>
      <c r="N49" s="27" t="s">
        <v>67</v>
      </c>
      <c r="O49" s="27" t="s">
        <v>67</v>
      </c>
      <c r="P49" s="27" t="s">
        <v>67</v>
      </c>
      <c r="Q49" s="27" t="s">
        <v>67</v>
      </c>
      <c r="R49" s="27" t="s">
        <v>67</v>
      </c>
      <c r="S49" s="27" t="s">
        <v>67</v>
      </c>
      <c r="T49" s="27" t="s">
        <v>67</v>
      </c>
    </row>
    <row r="50" spans="1:20">
      <c r="A50" s="12" t="s">
        <v>2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22-6</vt:lpstr>
      <vt:lpstr>274（改）</vt:lpstr>
      <vt:lpstr>22-5</vt:lpstr>
      <vt:lpstr>'22-5'!Print_Area</vt:lpstr>
      <vt:lpstr>'22-6'!Print_Area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2008-11-12T02:59:06Z</cp:lastPrinted>
  <dcterms:created xsi:type="dcterms:W3CDTF">1997-01-08T22:48:59Z</dcterms:created>
  <dcterms:modified xsi:type="dcterms:W3CDTF">2023-03-03T06:27:06Z</dcterms:modified>
</cp:coreProperties>
</file>