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6EFE64B1-64FA-4209-9DCF-229E6B66BCC5}" xr6:coauthVersionLast="36" xr6:coauthVersionMax="36" xr10:uidLastSave="{00000000-0000-0000-0000-000000000000}"/>
  <bookViews>
    <workbookView xWindow="0" yWindow="0" windowWidth="28800" windowHeight="12285" tabRatio="909"/>
  </bookViews>
  <sheets>
    <sheet name="7-27-1" sheetId="40" r:id="rId1"/>
    <sheet name="7-27-2" sheetId="39" r:id="rId2"/>
    <sheet name="7-27-3" sheetId="38" r:id="rId3"/>
    <sheet name="7-27-4" sheetId="37" r:id="rId4"/>
    <sheet name="7-27-5" sheetId="36" r:id="rId5"/>
    <sheet name="7-27-6" sheetId="17" r:id="rId6"/>
  </sheets>
  <definedNames>
    <definedName name="_xlnm.Print_Area" localSheetId="5">'7-27-6'!$A$1:$H$43</definedName>
  </definedNames>
  <calcPr calcId="191029"/>
</workbook>
</file>

<file path=xl/calcChain.xml><?xml version="1.0" encoding="utf-8"?>
<calcChain xmlns="http://schemas.openxmlformats.org/spreadsheetml/2006/main">
  <c r="I11" i="37" l="1"/>
  <c r="H11" i="37"/>
  <c r="G11" i="37"/>
  <c r="F11" i="37"/>
  <c r="E11" i="37"/>
  <c r="D11" i="37"/>
  <c r="C11" i="37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</calcChain>
</file>

<file path=xl/sharedStrings.xml><?xml version="1.0" encoding="utf-8"?>
<sst xmlns="http://schemas.openxmlformats.org/spreadsheetml/2006/main" count="371" uniqueCount="54">
  <si>
    <t>箱数</t>
    <rPh sb="0" eb="1">
      <t>ハコ</t>
    </rPh>
    <rPh sb="1" eb="2">
      <t>カズ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</si>
  <si>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</si>
  <si>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</si>
  <si>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</si>
  <si>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</si>
  <si>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</si>
  <si>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</si>
  <si>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</si>
  <si>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</si>
  <si>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</si>
  <si>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</si>
  <si>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</si>
  <si>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</si>
  <si>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</si>
  <si>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</si>
  <si>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</si>
  <si>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</si>
  <si>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</si>
  <si>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</si>
  <si>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</si>
  <si>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</si>
  <si>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</si>
  <si>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</si>
  <si>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</si>
  <si>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</si>
  <si>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</si>
  <si>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</si>
  <si>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</si>
  <si>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</si>
  <si>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</si>
  <si>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</si>
  <si>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</si>
  <si>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</si>
  <si>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</si>
  <si>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</si>
  <si>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平成1７年</t>
    <rPh sb="0" eb="2">
      <t>ヘイセイ</t>
    </rPh>
    <rPh sb="4" eb="5">
      <t>ネン</t>
    </rPh>
    <phoneticPr fontId="2"/>
  </si>
  <si>
    <t>-</t>
    <phoneticPr fontId="2"/>
  </si>
  <si>
    <t>17年内訳</t>
    <rPh sb="2" eb="3">
      <t>ネン</t>
    </rPh>
    <rPh sb="3" eb="5">
      <t>ウチワケ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</si>
  <si>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</si>
  <si>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</si>
  <si>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</si>
  <si>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</si>
  <si>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</si>
  <si>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</si>
  <si>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</si>
  <si>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</si>
  <si>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</si>
  <si>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</si>
  <si>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</si>
  <si>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</si>
  <si>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</si>
  <si>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</si>
  <si>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7-27　農業共済事業</t>
    <rPh sb="5" eb="7">
      <t>ノウギョウ</t>
    </rPh>
    <rPh sb="7" eb="9">
      <t>キョウサイ</t>
    </rPh>
    <rPh sb="9" eb="11">
      <t>ジギョウ</t>
    </rPh>
    <phoneticPr fontId="2"/>
  </si>
  <si>
    <t>棟数</t>
    <rPh sb="0" eb="1">
      <t>ムネ</t>
    </rPh>
    <rPh sb="1" eb="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</si>
</sst>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5" fillId="0" borderId="22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3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5"/>
  <sheetViews>
    <sheetView tabSelected="1" zoomScale="120" workbookViewId="0">
      <selection activeCell="C12" sqref="C12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9.5" customHeight="1">
      <c r="A1" s="6" t="s">
        <v>52</v>
      </c>
    </row>
    <row r="2" spans="1:8" ht="14.25" thickBot="1">
      <c r="B2" s="3" t="s">
        <v>1</v>
      </c>
      <c r="H2" s="7" t="s">
        <v>9</v>
      </c>
    </row>
    <row r="3" spans="1:8" ht="14.25" customHeight="1">
      <c r="A3" s="96" t="s">
        <v>38</v>
      </c>
      <c r="B3" s="96"/>
      <c r="C3" s="99" t="s">
        <v>7</v>
      </c>
      <c r="D3" s="99"/>
      <c r="E3" s="99"/>
      <c r="F3" s="99" t="s">
        <v>8</v>
      </c>
      <c r="G3" s="99"/>
      <c r="H3" s="100"/>
    </row>
    <row r="4" spans="1:8">
      <c r="A4" s="91"/>
      <c r="B4" s="91"/>
      <c r="C4" s="9" t="s">
        <v>2</v>
      </c>
      <c r="D4" s="9" t="s">
        <v>42</v>
      </c>
      <c r="E4" s="83" t="s">
        <v>3</v>
      </c>
      <c r="F4" s="9" t="s">
        <v>4</v>
      </c>
      <c r="G4" s="9" t="s">
        <v>5</v>
      </c>
      <c r="H4" s="10" t="s">
        <v>6</v>
      </c>
    </row>
    <row r="5" spans="1:8" hidden="1">
      <c r="A5" s="93" t="s">
        <v>47</v>
      </c>
      <c r="B5" s="94"/>
      <c r="C5" s="11">
        <f t="shared" ref="C5:H5" si="0">SUM(C20:C23)</f>
        <v>3650</v>
      </c>
      <c r="D5" s="11">
        <f t="shared" si="0"/>
        <v>106795</v>
      </c>
      <c r="E5" s="11">
        <f t="shared" si="0"/>
        <v>17856</v>
      </c>
      <c r="F5" s="11">
        <f t="shared" si="0"/>
        <v>18</v>
      </c>
      <c r="G5" s="11">
        <f t="shared" si="0"/>
        <v>2886</v>
      </c>
      <c r="H5" s="11">
        <f t="shared" si="0"/>
        <v>747</v>
      </c>
    </row>
    <row r="6" spans="1:8" hidden="1">
      <c r="A6" s="91" t="s">
        <v>43</v>
      </c>
      <c r="B6" s="92"/>
      <c r="C6" s="11">
        <f t="shared" ref="C6:H6" si="1">SUM(C24:C27)</f>
        <v>3529</v>
      </c>
      <c r="D6" s="11">
        <f t="shared" si="1"/>
        <v>103802</v>
      </c>
      <c r="E6" s="11">
        <f t="shared" si="1"/>
        <v>15913</v>
      </c>
      <c r="F6" s="11">
        <f t="shared" si="1"/>
        <v>39</v>
      </c>
      <c r="G6" s="11">
        <f t="shared" si="1"/>
        <v>5278</v>
      </c>
      <c r="H6" s="11">
        <f t="shared" si="1"/>
        <v>1335</v>
      </c>
    </row>
    <row r="7" spans="1:8" ht="21" customHeight="1">
      <c r="A7" s="93" t="s">
        <v>48</v>
      </c>
      <c r="B7" s="94"/>
      <c r="C7" s="11">
        <f t="shared" ref="C7:H7" si="2">SUM(C28:C31)</f>
        <v>6756</v>
      </c>
      <c r="D7" s="11">
        <f t="shared" si="2"/>
        <v>201382</v>
      </c>
      <c r="E7" s="11">
        <f t="shared" si="2"/>
        <v>34858</v>
      </c>
      <c r="F7" s="11">
        <f t="shared" si="2"/>
        <v>39</v>
      </c>
      <c r="G7" s="11">
        <f t="shared" si="2"/>
        <v>4810</v>
      </c>
      <c r="H7" s="11">
        <f t="shared" si="2"/>
        <v>1184</v>
      </c>
    </row>
    <row r="8" spans="1:8" ht="21" customHeight="1">
      <c r="A8" s="91">
        <v>14</v>
      </c>
      <c r="B8" s="92"/>
      <c r="C8" s="11">
        <f t="shared" ref="C8:H8" si="3">SUM(C32:C35)</f>
        <v>6620</v>
      </c>
      <c r="D8" s="11">
        <f t="shared" si="3"/>
        <v>197754</v>
      </c>
      <c r="E8" s="11">
        <f t="shared" si="3"/>
        <v>33228</v>
      </c>
      <c r="F8" s="11">
        <f t="shared" si="3"/>
        <v>22</v>
      </c>
      <c r="G8" s="11">
        <f t="shared" si="3"/>
        <v>3024</v>
      </c>
      <c r="H8" s="11">
        <f t="shared" si="3"/>
        <v>720</v>
      </c>
    </row>
    <row r="9" spans="1:8" ht="21" customHeight="1">
      <c r="A9" s="91">
        <v>15</v>
      </c>
      <c r="B9" s="92"/>
      <c r="C9" s="11">
        <f t="shared" ref="C9:H9" si="4">SUM(C36:C39)</f>
        <v>6478</v>
      </c>
      <c r="D9" s="11">
        <f t="shared" si="4"/>
        <v>196425</v>
      </c>
      <c r="E9" s="11">
        <f t="shared" si="4"/>
        <v>28949</v>
      </c>
      <c r="F9" s="11">
        <f t="shared" si="4"/>
        <v>278</v>
      </c>
      <c r="G9" s="11">
        <f t="shared" si="4"/>
        <v>44320</v>
      </c>
      <c r="H9" s="11">
        <f t="shared" si="4"/>
        <v>3710</v>
      </c>
    </row>
    <row r="10" spans="1:8" ht="21" customHeight="1">
      <c r="A10" s="91">
        <v>16</v>
      </c>
      <c r="B10" s="92"/>
      <c r="C10" s="11">
        <f t="shared" ref="C10:H10" si="5">SUM(C40:C43)</f>
        <v>6283</v>
      </c>
      <c r="D10" s="11">
        <f t="shared" si="5"/>
        <v>198034</v>
      </c>
      <c r="E10" s="11">
        <f t="shared" si="5"/>
        <v>29385</v>
      </c>
      <c r="F10" s="11">
        <f t="shared" si="5"/>
        <v>66</v>
      </c>
      <c r="G10" s="11">
        <f t="shared" si="5"/>
        <v>9972</v>
      </c>
      <c r="H10" s="11">
        <f t="shared" si="5"/>
        <v>2283</v>
      </c>
    </row>
    <row r="11" spans="1:8" ht="21" customHeight="1">
      <c r="A11" s="91">
        <v>17</v>
      </c>
      <c r="B11" s="92"/>
      <c r="C11" s="11">
        <f t="shared" ref="C11:H11" si="6">SUM(C44:C44)</f>
        <v>6156</v>
      </c>
      <c r="D11" s="11">
        <f t="shared" si="6"/>
        <v>198829</v>
      </c>
      <c r="E11" s="11">
        <f t="shared" si="6"/>
        <v>29796</v>
      </c>
      <c r="F11" s="11">
        <f t="shared" si="6"/>
        <v>36</v>
      </c>
      <c r="G11" s="11">
        <f t="shared" si="6"/>
        <v>5085</v>
      </c>
      <c r="H11" s="11">
        <f t="shared" si="6"/>
        <v>1170</v>
      </c>
    </row>
    <row r="12" spans="1:8" ht="21" customHeight="1">
      <c r="A12" s="91">
        <v>18</v>
      </c>
      <c r="B12" s="92"/>
      <c r="C12" s="89">
        <v>6002</v>
      </c>
      <c r="D12" s="89">
        <v>195181</v>
      </c>
      <c r="E12" s="89">
        <v>24009</v>
      </c>
      <c r="F12" s="89">
        <v>121</v>
      </c>
      <c r="G12" s="89">
        <v>24870</v>
      </c>
      <c r="H12" s="89">
        <v>5795</v>
      </c>
    </row>
    <row r="13" spans="1:8" ht="21" customHeight="1" thickBot="1">
      <c r="A13" s="97">
        <v>19</v>
      </c>
      <c r="B13" s="98"/>
      <c r="C13" s="90">
        <v>5836</v>
      </c>
      <c r="D13" s="90">
        <v>193778</v>
      </c>
      <c r="E13" s="90">
        <v>23272</v>
      </c>
      <c r="F13" s="90">
        <v>70</v>
      </c>
      <c r="G13" s="90">
        <v>14536</v>
      </c>
      <c r="H13" s="90">
        <v>3300</v>
      </c>
    </row>
    <row r="14" spans="1:8" ht="16.5" customHeight="1">
      <c r="A14" s="42" t="s">
        <v>32</v>
      </c>
      <c r="B14" s="2"/>
      <c r="C14" s="11"/>
      <c r="D14" s="11"/>
      <c r="E14" s="11"/>
      <c r="F14" s="11"/>
      <c r="G14" s="11"/>
      <c r="H14" s="11"/>
    </row>
    <row r="15" spans="1:8" ht="16.5" customHeight="1">
      <c r="A15" s="42"/>
      <c r="B15" s="2"/>
      <c r="C15" s="11"/>
      <c r="D15" s="11"/>
      <c r="E15" s="11"/>
      <c r="F15" s="11"/>
      <c r="G15" s="11"/>
      <c r="H15" s="11"/>
    </row>
    <row r="16" spans="1:8" hidden="1">
      <c r="A16" s="6" t="s">
        <v>52</v>
      </c>
    </row>
    <row r="17" spans="1:8" ht="14.25" hidden="1" thickBot="1">
      <c r="B17" s="3" t="s">
        <v>1</v>
      </c>
      <c r="H17" s="7" t="s">
        <v>9</v>
      </c>
    </row>
    <row r="18" spans="1:8" ht="13.5" hidden="1" customHeight="1">
      <c r="A18" s="96" t="s">
        <v>38</v>
      </c>
      <c r="B18" s="96"/>
      <c r="C18" s="99" t="s">
        <v>7</v>
      </c>
      <c r="D18" s="99"/>
      <c r="E18" s="99"/>
      <c r="F18" s="99" t="s">
        <v>8</v>
      </c>
      <c r="G18" s="99"/>
      <c r="H18" s="100"/>
    </row>
    <row r="19" spans="1:8" hidden="1">
      <c r="A19" s="91"/>
      <c r="B19" s="91"/>
      <c r="C19" s="44" t="s">
        <v>2</v>
      </c>
      <c r="D19" s="44" t="s">
        <v>42</v>
      </c>
      <c r="E19" s="45" t="s">
        <v>3</v>
      </c>
      <c r="F19" s="44" t="s">
        <v>4</v>
      </c>
      <c r="G19" s="44" t="s">
        <v>5</v>
      </c>
      <c r="H19" s="46" t="s">
        <v>6</v>
      </c>
    </row>
    <row r="20" spans="1:8" hidden="1">
      <c r="A20" s="95" t="s">
        <v>47</v>
      </c>
      <c r="B20" s="9" t="s">
        <v>39</v>
      </c>
      <c r="C20" s="11">
        <v>3650</v>
      </c>
      <c r="D20" s="11">
        <v>106795</v>
      </c>
      <c r="E20" s="11">
        <v>17856</v>
      </c>
      <c r="F20" s="11">
        <v>18</v>
      </c>
      <c r="G20" s="11">
        <v>2886</v>
      </c>
      <c r="H20" s="11">
        <v>747</v>
      </c>
    </row>
    <row r="21" spans="1:8" hidden="1">
      <c r="A21" s="95"/>
      <c r="B21" s="9" t="s">
        <v>46</v>
      </c>
      <c r="C21" s="11"/>
      <c r="D21" s="11"/>
      <c r="E21" s="11"/>
      <c r="F21" s="11"/>
      <c r="G21" s="11"/>
      <c r="H21" s="11"/>
    </row>
    <row r="22" spans="1:8" hidden="1">
      <c r="A22" s="95"/>
      <c r="B22" s="9" t="s">
        <v>40</v>
      </c>
      <c r="C22" s="11"/>
      <c r="D22" s="11"/>
      <c r="E22" s="11"/>
      <c r="F22" s="11"/>
      <c r="G22" s="11"/>
      <c r="H22" s="11"/>
    </row>
    <row r="23" spans="1:8" hidden="1">
      <c r="A23" s="95"/>
      <c r="B23" s="9" t="s">
        <v>41</v>
      </c>
      <c r="C23" s="11"/>
      <c r="D23" s="11"/>
      <c r="E23" s="11"/>
      <c r="F23" s="11"/>
      <c r="G23" s="11"/>
      <c r="H23" s="11"/>
    </row>
    <row r="24" spans="1:8" hidden="1">
      <c r="A24" s="95" t="s">
        <v>43</v>
      </c>
      <c r="B24" s="9" t="s">
        <v>39</v>
      </c>
      <c r="C24" s="11">
        <v>3529</v>
      </c>
      <c r="D24" s="11">
        <v>103802</v>
      </c>
      <c r="E24" s="11">
        <v>15913</v>
      </c>
      <c r="F24" s="11">
        <v>39</v>
      </c>
      <c r="G24" s="11">
        <v>5278</v>
      </c>
      <c r="H24" s="11">
        <v>1335</v>
      </c>
    </row>
    <row r="25" spans="1:8" hidden="1">
      <c r="A25" s="95"/>
      <c r="B25" s="9" t="s">
        <v>46</v>
      </c>
      <c r="C25" s="11"/>
      <c r="D25" s="11"/>
      <c r="E25" s="11"/>
      <c r="F25" s="11"/>
      <c r="G25" s="11"/>
      <c r="H25" s="11"/>
    </row>
    <row r="26" spans="1:8" hidden="1">
      <c r="A26" s="95"/>
      <c r="B26" s="9" t="s">
        <v>40</v>
      </c>
      <c r="C26" s="11"/>
      <c r="D26" s="11"/>
      <c r="E26" s="11"/>
      <c r="F26" s="11"/>
      <c r="G26" s="11"/>
      <c r="H26" s="11"/>
    </row>
    <row r="27" spans="1:8" hidden="1">
      <c r="A27" s="95"/>
      <c r="B27" s="9" t="s">
        <v>41</v>
      </c>
      <c r="C27" s="11"/>
      <c r="D27" s="11"/>
      <c r="E27" s="11"/>
      <c r="F27" s="11"/>
      <c r="G27" s="11"/>
      <c r="H27" s="11"/>
    </row>
    <row r="28" spans="1:8" hidden="1">
      <c r="A28" s="95" t="s">
        <v>48</v>
      </c>
      <c r="B28" s="9" t="s">
        <v>39</v>
      </c>
      <c r="C28" s="15">
        <v>3450</v>
      </c>
      <c r="D28" s="16">
        <v>100367</v>
      </c>
      <c r="E28" s="16">
        <v>14943</v>
      </c>
      <c r="F28" s="16">
        <v>29</v>
      </c>
      <c r="G28" s="16">
        <v>3687</v>
      </c>
      <c r="H28" s="17">
        <v>907</v>
      </c>
    </row>
    <row r="29" spans="1:8" hidden="1">
      <c r="A29" s="95"/>
      <c r="B29" s="9" t="s">
        <v>46</v>
      </c>
      <c r="C29" s="18">
        <v>1077</v>
      </c>
      <c r="D29" s="19">
        <v>25894</v>
      </c>
      <c r="E29" s="19">
        <v>4618</v>
      </c>
      <c r="F29" s="19">
        <v>6</v>
      </c>
      <c r="G29" s="19">
        <v>686</v>
      </c>
      <c r="H29" s="20">
        <v>169</v>
      </c>
    </row>
    <row r="30" spans="1:8" hidden="1">
      <c r="A30" s="95"/>
      <c r="B30" s="9" t="s">
        <v>40</v>
      </c>
      <c r="C30" s="18">
        <v>753</v>
      </c>
      <c r="D30" s="19">
        <v>31208</v>
      </c>
      <c r="E30" s="19">
        <v>4478</v>
      </c>
      <c r="F30" s="19"/>
      <c r="G30" s="19"/>
      <c r="H30" s="20"/>
    </row>
    <row r="31" spans="1:8" hidden="1">
      <c r="A31" s="95"/>
      <c r="B31" s="9" t="s">
        <v>41</v>
      </c>
      <c r="C31" s="21">
        <v>1476</v>
      </c>
      <c r="D31" s="22">
        <v>43913</v>
      </c>
      <c r="E31" s="22">
        <v>10819</v>
      </c>
      <c r="F31" s="22">
        <v>4</v>
      </c>
      <c r="G31" s="22">
        <v>437</v>
      </c>
      <c r="H31" s="23">
        <v>108</v>
      </c>
    </row>
    <row r="32" spans="1:8" hidden="1">
      <c r="A32" s="95" t="s">
        <v>49</v>
      </c>
      <c r="B32" s="9" t="s">
        <v>39</v>
      </c>
      <c r="C32" s="15">
        <v>3376</v>
      </c>
      <c r="D32" s="16">
        <v>98470</v>
      </c>
      <c r="E32" s="16">
        <v>14210</v>
      </c>
      <c r="F32" s="16">
        <v>12</v>
      </c>
      <c r="G32" s="16">
        <v>1053</v>
      </c>
      <c r="H32" s="17">
        <v>251</v>
      </c>
    </row>
    <row r="33" spans="1:8" hidden="1">
      <c r="A33" s="95"/>
      <c r="B33" s="9" t="s">
        <v>46</v>
      </c>
      <c r="C33" s="18">
        <v>1068</v>
      </c>
      <c r="D33" s="19">
        <v>25569</v>
      </c>
      <c r="E33" s="19">
        <v>4448</v>
      </c>
      <c r="F33" s="19">
        <v>7</v>
      </c>
      <c r="G33" s="19">
        <v>1194</v>
      </c>
      <c r="H33" s="20">
        <v>284</v>
      </c>
    </row>
    <row r="34" spans="1:8" hidden="1">
      <c r="A34" s="95"/>
      <c r="B34" s="9" t="s">
        <v>40</v>
      </c>
      <c r="C34" s="18">
        <v>731</v>
      </c>
      <c r="D34" s="19">
        <v>30734</v>
      </c>
      <c r="E34" s="19">
        <v>4289</v>
      </c>
      <c r="F34" s="19">
        <v>1</v>
      </c>
      <c r="G34" s="19">
        <v>434</v>
      </c>
      <c r="H34" s="20">
        <v>103</v>
      </c>
    </row>
    <row r="35" spans="1:8" hidden="1">
      <c r="A35" s="95"/>
      <c r="B35" s="9" t="s">
        <v>41</v>
      </c>
      <c r="C35" s="21">
        <v>1445</v>
      </c>
      <c r="D35" s="22">
        <v>42981</v>
      </c>
      <c r="E35" s="22">
        <v>10281</v>
      </c>
      <c r="F35" s="22">
        <v>2</v>
      </c>
      <c r="G35" s="22">
        <v>343</v>
      </c>
      <c r="H35" s="23">
        <v>82</v>
      </c>
    </row>
    <row r="36" spans="1:8" hidden="1">
      <c r="A36" s="95" t="s">
        <v>50</v>
      </c>
      <c r="B36" s="9" t="s">
        <v>39</v>
      </c>
      <c r="C36" s="15">
        <v>3315</v>
      </c>
      <c r="D36" s="16">
        <v>98083</v>
      </c>
      <c r="E36" s="16">
        <v>12448</v>
      </c>
      <c r="F36" s="16">
        <v>76</v>
      </c>
      <c r="G36" s="16">
        <v>8329</v>
      </c>
      <c r="H36" s="17">
        <v>1907</v>
      </c>
    </row>
    <row r="37" spans="1:8" hidden="1">
      <c r="A37" s="95"/>
      <c r="B37" s="9" t="s">
        <v>46</v>
      </c>
      <c r="C37" s="18">
        <v>1050</v>
      </c>
      <c r="D37" s="19">
        <v>25589</v>
      </c>
      <c r="E37" s="19">
        <v>3603</v>
      </c>
      <c r="F37" s="19">
        <v>25</v>
      </c>
      <c r="G37" s="19">
        <v>3711</v>
      </c>
      <c r="H37" s="20">
        <v>850</v>
      </c>
    </row>
    <row r="38" spans="1:8" hidden="1">
      <c r="A38" s="95"/>
      <c r="B38" s="9" t="s">
        <v>40</v>
      </c>
      <c r="C38" s="18">
        <v>710</v>
      </c>
      <c r="D38" s="19">
        <v>30681</v>
      </c>
      <c r="E38" s="19">
        <v>3781</v>
      </c>
      <c r="F38" s="19">
        <v>12</v>
      </c>
      <c r="G38" s="19">
        <v>1035</v>
      </c>
      <c r="H38" s="20">
        <v>237</v>
      </c>
    </row>
    <row r="39" spans="1:8" hidden="1">
      <c r="A39" s="95"/>
      <c r="B39" s="9" t="s">
        <v>41</v>
      </c>
      <c r="C39" s="21">
        <v>1403</v>
      </c>
      <c r="D39" s="22">
        <v>42072</v>
      </c>
      <c r="E39" s="22">
        <v>9117</v>
      </c>
      <c r="F39" s="22">
        <v>165</v>
      </c>
      <c r="G39" s="22">
        <v>31245</v>
      </c>
      <c r="H39" s="23">
        <v>716</v>
      </c>
    </row>
    <row r="40" spans="1:8" hidden="1">
      <c r="A40" s="95" t="s">
        <v>51</v>
      </c>
      <c r="B40" s="9" t="s">
        <v>39</v>
      </c>
      <c r="C40" s="15">
        <v>3225</v>
      </c>
      <c r="D40" s="16">
        <v>99864</v>
      </c>
      <c r="E40" s="16">
        <v>12754</v>
      </c>
      <c r="F40" s="16">
        <v>22</v>
      </c>
      <c r="G40" s="16">
        <v>2667</v>
      </c>
      <c r="H40" s="17">
        <v>611</v>
      </c>
    </row>
    <row r="41" spans="1:8" hidden="1">
      <c r="A41" s="95"/>
      <c r="B41" s="9" t="s">
        <v>46</v>
      </c>
      <c r="C41" s="18">
        <v>1028</v>
      </c>
      <c r="D41" s="19">
        <v>25682</v>
      </c>
      <c r="E41" s="19">
        <v>3644</v>
      </c>
      <c r="F41" s="19">
        <v>12</v>
      </c>
      <c r="G41" s="19">
        <v>1801</v>
      </c>
      <c r="H41" s="20">
        <v>412</v>
      </c>
    </row>
    <row r="42" spans="1:8" hidden="1">
      <c r="A42" s="95"/>
      <c r="B42" s="9" t="s">
        <v>40</v>
      </c>
      <c r="C42" s="18">
        <v>681</v>
      </c>
      <c r="D42" s="19">
        <v>29887</v>
      </c>
      <c r="E42" s="19">
        <v>3712</v>
      </c>
      <c r="F42" s="19">
        <v>4</v>
      </c>
      <c r="G42" s="19">
        <v>558</v>
      </c>
      <c r="H42" s="20">
        <v>128</v>
      </c>
    </row>
    <row r="43" spans="1:8" hidden="1">
      <c r="A43" s="95"/>
      <c r="B43" s="9" t="s">
        <v>41</v>
      </c>
      <c r="C43" s="21">
        <v>1349</v>
      </c>
      <c r="D43" s="22">
        <v>42601</v>
      </c>
      <c r="E43" s="22">
        <v>9275</v>
      </c>
      <c r="F43" s="22">
        <v>28</v>
      </c>
      <c r="G43" s="22">
        <v>4946</v>
      </c>
      <c r="H43" s="23">
        <v>1132</v>
      </c>
    </row>
    <row r="44" spans="1:8" ht="30" hidden="1" customHeight="1" thickBot="1">
      <c r="A44" s="24" t="s">
        <v>34</v>
      </c>
      <c r="B44" s="25" t="s">
        <v>39</v>
      </c>
      <c r="C44" s="26">
        <v>6156</v>
      </c>
      <c r="D44" s="27">
        <v>198829</v>
      </c>
      <c r="E44" s="27">
        <v>29796</v>
      </c>
      <c r="F44" s="27">
        <v>36</v>
      </c>
      <c r="G44" s="27">
        <v>5085</v>
      </c>
      <c r="H44" s="28">
        <v>1170</v>
      </c>
    </row>
    <row r="45" spans="1:8" hidden="1">
      <c r="A45" s="42" t="s">
        <v>32</v>
      </c>
    </row>
  </sheetData>
  <mergeCells count="21">
    <mergeCell ref="C18:E18"/>
    <mergeCell ref="F18:H18"/>
    <mergeCell ref="A20:A23"/>
    <mergeCell ref="A24:A27"/>
    <mergeCell ref="A3:B4"/>
    <mergeCell ref="C3:E3"/>
    <mergeCell ref="F3:H3"/>
    <mergeCell ref="A5:B5"/>
    <mergeCell ref="A36:A39"/>
    <mergeCell ref="A40:A43"/>
    <mergeCell ref="A32:A35"/>
    <mergeCell ref="A18:B19"/>
    <mergeCell ref="A28:A31"/>
    <mergeCell ref="A12:B12"/>
    <mergeCell ref="A13:B13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3"/>
  <sheetViews>
    <sheetView workbookViewId="0">
      <selection activeCell="C11" sqref="C11:H12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20.25" customHeight="1" thickBot="1">
      <c r="B1" s="6" t="s">
        <v>27</v>
      </c>
      <c r="H1" s="7" t="s">
        <v>9</v>
      </c>
    </row>
    <row r="2" spans="1:8">
      <c r="A2" s="96" t="s">
        <v>38</v>
      </c>
      <c r="B2" s="96"/>
      <c r="C2" s="99" t="s">
        <v>7</v>
      </c>
      <c r="D2" s="99"/>
      <c r="E2" s="99"/>
      <c r="F2" s="99" t="s">
        <v>8</v>
      </c>
      <c r="G2" s="99"/>
      <c r="H2" s="100"/>
    </row>
    <row r="3" spans="1:8">
      <c r="A3" s="91"/>
      <c r="B3" s="91"/>
      <c r="C3" s="8" t="s">
        <v>2</v>
      </c>
      <c r="D3" s="8" t="s">
        <v>42</v>
      </c>
      <c r="E3" s="83" t="s">
        <v>3</v>
      </c>
      <c r="F3" s="8" t="s">
        <v>4</v>
      </c>
      <c r="G3" s="8" t="s">
        <v>5</v>
      </c>
      <c r="H3" s="82" t="s">
        <v>6</v>
      </c>
    </row>
    <row r="4" spans="1:8" hidden="1">
      <c r="A4" s="101" t="s">
        <v>47</v>
      </c>
      <c r="B4" s="95"/>
      <c r="C4" s="29">
        <f t="shared" ref="C4:H4" si="0">SUM(C18:C21)</f>
        <v>0</v>
      </c>
      <c r="D4" s="29">
        <f t="shared" si="0"/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idden="1">
      <c r="A5" s="101" t="s">
        <v>43</v>
      </c>
      <c r="B5" s="95"/>
      <c r="C5" s="29">
        <f t="shared" ref="C5:H5" si="1">SUM(C22:C25)</f>
        <v>0</v>
      </c>
      <c r="D5" s="29">
        <f t="shared" si="1"/>
        <v>0</v>
      </c>
      <c r="E5" s="29">
        <f t="shared" si="1"/>
        <v>0</v>
      </c>
      <c r="F5" s="29">
        <f t="shared" si="1"/>
        <v>0</v>
      </c>
      <c r="G5" s="29">
        <f t="shared" si="1"/>
        <v>0</v>
      </c>
      <c r="H5" s="29">
        <f t="shared" si="1"/>
        <v>0</v>
      </c>
    </row>
    <row r="6" spans="1:8" ht="21" customHeight="1">
      <c r="A6" s="93" t="s">
        <v>48</v>
      </c>
      <c r="B6" s="94"/>
      <c r="C6" s="47">
        <f t="shared" ref="C6:H6" si="2">SUM(C26:C29)</f>
        <v>144</v>
      </c>
      <c r="D6" s="48">
        <f t="shared" si="2"/>
        <v>5287</v>
      </c>
      <c r="E6" s="48">
        <f t="shared" si="2"/>
        <v>3848</v>
      </c>
      <c r="F6" s="48">
        <f t="shared" si="2"/>
        <v>40</v>
      </c>
      <c r="G6" s="48">
        <f t="shared" si="2"/>
        <v>201154</v>
      </c>
      <c r="H6" s="48">
        <f t="shared" si="2"/>
        <v>14573</v>
      </c>
    </row>
    <row r="7" spans="1:8" ht="21" customHeight="1">
      <c r="A7" s="91">
        <v>14</v>
      </c>
      <c r="B7" s="92"/>
      <c r="C7" s="47">
        <f t="shared" ref="C7:H7" si="3">SUM(C30:C33)</f>
        <v>144</v>
      </c>
      <c r="D7" s="48">
        <f t="shared" si="3"/>
        <v>5672</v>
      </c>
      <c r="E7" s="48">
        <f t="shared" si="3"/>
        <v>3547</v>
      </c>
      <c r="F7" s="48">
        <f t="shared" si="3"/>
        <v>4</v>
      </c>
      <c r="G7" s="48">
        <f t="shared" si="3"/>
        <v>5026</v>
      </c>
      <c r="H7" s="48">
        <f t="shared" si="3"/>
        <v>294</v>
      </c>
    </row>
    <row r="8" spans="1:8" ht="21" customHeight="1">
      <c r="A8" s="91">
        <v>15</v>
      </c>
      <c r="B8" s="92"/>
      <c r="C8" s="47">
        <f t="shared" ref="C8:H8" si="4">SUM(C34:C37)</f>
        <v>126</v>
      </c>
      <c r="D8" s="48">
        <f t="shared" si="4"/>
        <v>5181</v>
      </c>
      <c r="E8" s="48">
        <f t="shared" si="4"/>
        <v>3099</v>
      </c>
      <c r="F8" s="48">
        <f t="shared" si="4"/>
        <v>3</v>
      </c>
      <c r="G8" s="48">
        <f t="shared" si="4"/>
        <v>9338</v>
      </c>
      <c r="H8" s="48">
        <f t="shared" si="4"/>
        <v>352</v>
      </c>
    </row>
    <row r="9" spans="1:8" ht="21" customHeight="1">
      <c r="A9" s="91">
        <v>16</v>
      </c>
      <c r="B9" s="92"/>
      <c r="C9" s="47">
        <f t="shared" ref="C9:H9" si="5">SUM(C38:C41)</f>
        <v>115</v>
      </c>
      <c r="D9" s="48">
        <f t="shared" si="5"/>
        <v>4958</v>
      </c>
      <c r="E9" s="48">
        <f t="shared" si="5"/>
        <v>2670</v>
      </c>
      <c r="F9" s="48">
        <f t="shared" si="5"/>
        <v>43</v>
      </c>
      <c r="G9" s="48">
        <f t="shared" si="5"/>
        <v>136268</v>
      </c>
      <c r="H9" s="48">
        <f t="shared" si="5"/>
        <v>6608</v>
      </c>
    </row>
    <row r="10" spans="1:8" ht="21" customHeight="1">
      <c r="A10" s="91">
        <v>17</v>
      </c>
      <c r="B10" s="92"/>
      <c r="C10" s="47">
        <f t="shared" ref="C10:H10" si="6">SUM(C42:C42)</f>
        <v>106</v>
      </c>
      <c r="D10" s="48">
        <f t="shared" si="6"/>
        <v>4330</v>
      </c>
      <c r="E10" s="48">
        <f t="shared" si="6"/>
        <v>2669</v>
      </c>
      <c r="F10" s="48">
        <f t="shared" si="6"/>
        <v>9</v>
      </c>
      <c r="G10" s="48">
        <f t="shared" si="6"/>
        <v>16596</v>
      </c>
      <c r="H10" s="48">
        <f t="shared" si="6"/>
        <v>893</v>
      </c>
    </row>
    <row r="11" spans="1:8" ht="21" customHeight="1">
      <c r="A11" s="91">
        <v>18</v>
      </c>
      <c r="B11" s="92"/>
      <c r="C11" s="84">
        <v>99</v>
      </c>
      <c r="D11" s="84">
        <v>4121</v>
      </c>
      <c r="E11" s="84">
        <v>2388</v>
      </c>
      <c r="F11" s="84">
        <v>9</v>
      </c>
      <c r="G11" s="84">
        <v>34532</v>
      </c>
      <c r="H11" s="84">
        <v>2165</v>
      </c>
    </row>
    <row r="12" spans="1:8" ht="21" customHeight="1" thickBot="1">
      <c r="A12" s="97">
        <v>19</v>
      </c>
      <c r="B12" s="98"/>
      <c r="C12" s="85">
        <v>100</v>
      </c>
      <c r="D12" s="85">
        <v>4007</v>
      </c>
      <c r="E12" s="85">
        <v>2247</v>
      </c>
      <c r="F12" s="85">
        <v>61</v>
      </c>
      <c r="G12" s="85">
        <v>161437</v>
      </c>
      <c r="H12" s="85">
        <v>11830</v>
      </c>
    </row>
    <row r="13" spans="1:8">
      <c r="A13" s="42" t="s">
        <v>32</v>
      </c>
    </row>
    <row r="14" spans="1:8">
      <c r="A14" s="42"/>
    </row>
    <row r="15" spans="1:8" ht="14.25" hidden="1" thickBot="1">
      <c r="B15" s="3" t="s">
        <v>27</v>
      </c>
      <c r="H15" s="7" t="s">
        <v>9</v>
      </c>
    </row>
    <row r="16" spans="1:8" hidden="1">
      <c r="A16" s="96" t="s">
        <v>38</v>
      </c>
      <c r="B16" s="96"/>
      <c r="C16" s="99" t="s">
        <v>7</v>
      </c>
      <c r="D16" s="99"/>
      <c r="E16" s="99"/>
      <c r="F16" s="99" t="s">
        <v>8</v>
      </c>
      <c r="G16" s="99"/>
      <c r="H16" s="100"/>
    </row>
    <row r="17" spans="1:8" hidden="1">
      <c r="A17" s="91"/>
      <c r="B17" s="91"/>
      <c r="C17" s="44" t="s">
        <v>2</v>
      </c>
      <c r="D17" s="44" t="s">
        <v>42</v>
      </c>
      <c r="E17" s="45" t="s">
        <v>3</v>
      </c>
      <c r="F17" s="44" t="s">
        <v>4</v>
      </c>
      <c r="G17" s="44" t="s">
        <v>5</v>
      </c>
      <c r="H17" s="46" t="s">
        <v>6</v>
      </c>
    </row>
    <row r="18" spans="1:8" hidden="1">
      <c r="A18" s="95" t="s">
        <v>47</v>
      </c>
      <c r="B18" s="9" t="s">
        <v>39</v>
      </c>
      <c r="C18" s="29"/>
      <c r="D18" s="29"/>
      <c r="E18" s="29"/>
      <c r="F18" s="29"/>
      <c r="G18" s="29"/>
      <c r="H18" s="29"/>
    </row>
    <row r="19" spans="1:8" ht="13.5" hidden="1" customHeight="1">
      <c r="A19" s="95"/>
      <c r="B19" s="9" t="s">
        <v>46</v>
      </c>
      <c r="C19" s="29"/>
      <c r="D19" s="29"/>
      <c r="E19" s="29"/>
      <c r="F19" s="29"/>
      <c r="G19" s="29"/>
      <c r="H19" s="29"/>
    </row>
    <row r="20" spans="1:8" hidden="1">
      <c r="A20" s="95"/>
      <c r="B20" s="9" t="s">
        <v>40</v>
      </c>
      <c r="C20" s="29"/>
      <c r="D20" s="29"/>
      <c r="E20" s="29"/>
      <c r="F20" s="29"/>
      <c r="G20" s="29"/>
      <c r="H20" s="29"/>
    </row>
    <row r="21" spans="1:8" hidden="1">
      <c r="A21" s="95"/>
      <c r="B21" s="9" t="s">
        <v>41</v>
      </c>
      <c r="C21" s="29"/>
      <c r="D21" s="29"/>
      <c r="E21" s="29"/>
      <c r="F21" s="29"/>
      <c r="G21" s="29"/>
      <c r="H21" s="29"/>
    </row>
    <row r="22" spans="1:8" hidden="1">
      <c r="A22" s="95" t="s">
        <v>43</v>
      </c>
      <c r="B22" s="9" t="s">
        <v>39</v>
      </c>
      <c r="C22" s="29"/>
      <c r="D22" s="29"/>
      <c r="E22" s="29"/>
      <c r="F22" s="29"/>
      <c r="G22" s="29"/>
      <c r="H22" s="29"/>
    </row>
    <row r="23" spans="1:8" ht="13.5" hidden="1" customHeight="1">
      <c r="A23" s="95"/>
      <c r="B23" s="9" t="s">
        <v>46</v>
      </c>
      <c r="C23" s="29"/>
      <c r="D23" s="29"/>
      <c r="E23" s="29"/>
      <c r="F23" s="29"/>
      <c r="G23" s="29"/>
      <c r="H23" s="29"/>
    </row>
    <row r="24" spans="1:8" hidden="1">
      <c r="A24" s="95"/>
      <c r="B24" s="9" t="s">
        <v>40</v>
      </c>
      <c r="C24" s="29"/>
      <c r="D24" s="29"/>
      <c r="E24" s="29"/>
      <c r="F24" s="29"/>
      <c r="G24" s="29"/>
      <c r="H24" s="29"/>
    </row>
    <row r="25" spans="1:8" hidden="1">
      <c r="A25" s="95"/>
      <c r="B25" s="9" t="s">
        <v>41</v>
      </c>
      <c r="C25" s="29"/>
      <c r="D25" s="29"/>
      <c r="E25" s="29"/>
      <c r="F25" s="29"/>
      <c r="G25" s="29"/>
      <c r="H25" s="29"/>
    </row>
    <row r="26" spans="1:8" hidden="1">
      <c r="A26" s="95" t="s">
        <v>48</v>
      </c>
      <c r="B26" s="9" t="s">
        <v>39</v>
      </c>
      <c r="C26" s="49">
        <v>95</v>
      </c>
      <c r="D26" s="50">
        <v>2558</v>
      </c>
      <c r="E26" s="50">
        <v>2463</v>
      </c>
      <c r="F26" s="50">
        <v>10</v>
      </c>
      <c r="G26" s="50">
        <v>38207</v>
      </c>
      <c r="H26" s="51">
        <v>2319</v>
      </c>
    </row>
    <row r="27" spans="1:8" hidden="1">
      <c r="A27" s="95"/>
      <c r="B27" s="9" t="s">
        <v>46</v>
      </c>
      <c r="C27" s="52">
        <v>32</v>
      </c>
      <c r="D27" s="53">
        <v>2093</v>
      </c>
      <c r="E27" s="53">
        <v>970</v>
      </c>
      <c r="F27" s="53">
        <v>28</v>
      </c>
      <c r="G27" s="53">
        <v>158796</v>
      </c>
      <c r="H27" s="54">
        <v>11927</v>
      </c>
    </row>
    <row r="28" spans="1:8" hidden="1">
      <c r="A28" s="95"/>
      <c r="B28" s="9" t="s">
        <v>40</v>
      </c>
      <c r="C28" s="52">
        <v>6</v>
      </c>
      <c r="D28" s="53">
        <v>175</v>
      </c>
      <c r="E28" s="53">
        <v>130</v>
      </c>
      <c r="F28" s="53">
        <v>2</v>
      </c>
      <c r="G28" s="53">
        <v>4151</v>
      </c>
      <c r="H28" s="54">
        <v>327</v>
      </c>
    </row>
    <row r="29" spans="1:8" hidden="1">
      <c r="A29" s="95"/>
      <c r="B29" s="9" t="s">
        <v>41</v>
      </c>
      <c r="C29" s="55">
        <v>11</v>
      </c>
      <c r="D29" s="56">
        <v>461</v>
      </c>
      <c r="E29" s="56">
        <v>285</v>
      </c>
      <c r="F29" s="56"/>
      <c r="G29" s="56"/>
      <c r="H29" s="57"/>
    </row>
    <row r="30" spans="1:8" hidden="1">
      <c r="A30" s="95" t="s">
        <v>49</v>
      </c>
      <c r="B30" s="9" t="s">
        <v>39</v>
      </c>
      <c r="C30" s="49">
        <v>90</v>
      </c>
      <c r="D30" s="50">
        <v>2431</v>
      </c>
      <c r="E30" s="50">
        <v>2014</v>
      </c>
      <c r="F30" s="50">
        <v>3</v>
      </c>
      <c r="G30" s="50">
        <v>4181</v>
      </c>
      <c r="H30" s="51">
        <v>252</v>
      </c>
    </row>
    <row r="31" spans="1:8" hidden="1">
      <c r="A31" s="95"/>
      <c r="B31" s="9" t="s">
        <v>46</v>
      </c>
      <c r="C31" s="52">
        <v>38</v>
      </c>
      <c r="D31" s="53">
        <v>2629</v>
      </c>
      <c r="E31" s="53">
        <v>1219</v>
      </c>
      <c r="F31" s="53"/>
      <c r="G31" s="53"/>
      <c r="H31" s="54"/>
    </row>
    <row r="32" spans="1:8" hidden="1">
      <c r="A32" s="95"/>
      <c r="B32" s="9" t="s">
        <v>40</v>
      </c>
      <c r="C32" s="52">
        <v>6</v>
      </c>
      <c r="D32" s="53">
        <v>183</v>
      </c>
      <c r="E32" s="53">
        <v>93</v>
      </c>
      <c r="F32" s="53">
        <v>1</v>
      </c>
      <c r="G32" s="53">
        <v>845</v>
      </c>
      <c r="H32" s="54">
        <v>42</v>
      </c>
    </row>
    <row r="33" spans="1:8" hidden="1">
      <c r="A33" s="95"/>
      <c r="B33" s="9" t="s">
        <v>41</v>
      </c>
      <c r="C33" s="55">
        <v>10</v>
      </c>
      <c r="D33" s="56">
        <v>429</v>
      </c>
      <c r="E33" s="56">
        <v>221</v>
      </c>
      <c r="F33" s="56"/>
      <c r="G33" s="56"/>
      <c r="H33" s="57"/>
    </row>
    <row r="34" spans="1:8" hidden="1">
      <c r="A34" s="95" t="s">
        <v>50</v>
      </c>
      <c r="B34" s="9" t="s">
        <v>39</v>
      </c>
      <c r="C34" s="49">
        <v>78</v>
      </c>
      <c r="D34" s="50">
        <v>2181</v>
      </c>
      <c r="E34" s="50">
        <v>1714</v>
      </c>
      <c r="F34" s="50">
        <v>1</v>
      </c>
      <c r="G34" s="50">
        <v>3073</v>
      </c>
      <c r="H34" s="51">
        <v>114</v>
      </c>
    </row>
    <row r="35" spans="1:8" hidden="1">
      <c r="A35" s="95"/>
      <c r="B35" s="9" t="s">
        <v>46</v>
      </c>
      <c r="C35" s="52">
        <v>35</v>
      </c>
      <c r="D35" s="53">
        <v>2471</v>
      </c>
      <c r="E35" s="53">
        <v>1125</v>
      </c>
      <c r="F35" s="53">
        <v>1</v>
      </c>
      <c r="G35" s="53">
        <v>5095</v>
      </c>
      <c r="H35" s="54">
        <v>188</v>
      </c>
    </row>
    <row r="36" spans="1:8" hidden="1">
      <c r="A36" s="95"/>
      <c r="B36" s="9" t="s">
        <v>40</v>
      </c>
      <c r="C36" s="52">
        <v>5</v>
      </c>
      <c r="D36" s="53">
        <v>161</v>
      </c>
      <c r="E36" s="53">
        <v>87</v>
      </c>
      <c r="F36" s="53">
        <v>1</v>
      </c>
      <c r="G36" s="53">
        <v>1170</v>
      </c>
      <c r="H36" s="54">
        <v>50</v>
      </c>
    </row>
    <row r="37" spans="1:8" hidden="1">
      <c r="A37" s="95"/>
      <c r="B37" s="9" t="s">
        <v>41</v>
      </c>
      <c r="C37" s="55">
        <v>8</v>
      </c>
      <c r="D37" s="56">
        <v>368</v>
      </c>
      <c r="E37" s="56">
        <v>173</v>
      </c>
      <c r="F37" s="56"/>
      <c r="G37" s="56"/>
      <c r="H37" s="57"/>
    </row>
    <row r="38" spans="1:8" hidden="1">
      <c r="A38" s="95" t="s">
        <v>51</v>
      </c>
      <c r="B38" s="9" t="s">
        <v>39</v>
      </c>
      <c r="C38" s="49">
        <v>69</v>
      </c>
      <c r="D38" s="50">
        <v>1965</v>
      </c>
      <c r="E38" s="50">
        <v>1198</v>
      </c>
      <c r="F38" s="50">
        <v>8</v>
      </c>
      <c r="G38" s="50">
        <v>11690</v>
      </c>
      <c r="H38" s="51">
        <v>733</v>
      </c>
    </row>
    <row r="39" spans="1:8" hidden="1">
      <c r="A39" s="95"/>
      <c r="B39" s="9" t="s">
        <v>46</v>
      </c>
      <c r="C39" s="52">
        <v>34</v>
      </c>
      <c r="D39" s="53">
        <v>2499</v>
      </c>
      <c r="E39" s="53">
        <v>1264</v>
      </c>
      <c r="F39" s="53">
        <v>34</v>
      </c>
      <c r="G39" s="53">
        <v>123588</v>
      </c>
      <c r="H39" s="54">
        <v>5836</v>
      </c>
    </row>
    <row r="40" spans="1:8" hidden="1">
      <c r="A40" s="95"/>
      <c r="B40" s="9" t="s">
        <v>40</v>
      </c>
      <c r="C40" s="52">
        <v>4</v>
      </c>
      <c r="D40" s="53">
        <v>149</v>
      </c>
      <c r="E40" s="53">
        <v>93</v>
      </c>
      <c r="F40" s="53">
        <v>1</v>
      </c>
      <c r="G40" s="53">
        <v>990</v>
      </c>
      <c r="H40" s="54">
        <v>39</v>
      </c>
    </row>
    <row r="41" spans="1:8" hidden="1">
      <c r="A41" s="95"/>
      <c r="B41" s="9" t="s">
        <v>41</v>
      </c>
      <c r="C41" s="55">
        <v>8</v>
      </c>
      <c r="D41" s="56">
        <v>345</v>
      </c>
      <c r="E41" s="56">
        <v>115</v>
      </c>
      <c r="F41" s="56"/>
      <c r="G41" s="56"/>
      <c r="H41" s="57"/>
    </row>
    <row r="42" spans="1:8" ht="33" hidden="1" customHeight="1" thickBot="1">
      <c r="A42" s="24" t="s">
        <v>35</v>
      </c>
      <c r="B42" s="25" t="s">
        <v>39</v>
      </c>
      <c r="C42" s="58">
        <v>106</v>
      </c>
      <c r="D42" s="59">
        <v>4330</v>
      </c>
      <c r="E42" s="59">
        <v>2669</v>
      </c>
      <c r="F42" s="59">
        <v>9</v>
      </c>
      <c r="G42" s="59">
        <v>16596</v>
      </c>
      <c r="H42" s="60">
        <v>893</v>
      </c>
    </row>
    <row r="43" spans="1:8" hidden="1">
      <c r="A43" s="42" t="s">
        <v>32</v>
      </c>
    </row>
  </sheetData>
  <mergeCells count="21">
    <mergeCell ref="A12:B12"/>
    <mergeCell ref="A34:A37"/>
    <mergeCell ref="A38:A41"/>
    <mergeCell ref="C16:E16"/>
    <mergeCell ref="C2:E2"/>
    <mergeCell ref="A10:B10"/>
    <mergeCell ref="F16:H16"/>
    <mergeCell ref="A6:B6"/>
    <mergeCell ref="A7:B7"/>
    <mergeCell ref="A30:A33"/>
    <mergeCell ref="A11:B11"/>
    <mergeCell ref="F2:H2"/>
    <mergeCell ref="A2:B3"/>
    <mergeCell ref="A9:B9"/>
    <mergeCell ref="A26:A29"/>
    <mergeCell ref="A8:B8"/>
    <mergeCell ref="A16:B17"/>
    <mergeCell ref="A4:B4"/>
    <mergeCell ref="A5:B5"/>
    <mergeCell ref="A18:A21"/>
    <mergeCell ref="A22:A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6"/>
  <sheetViews>
    <sheetView workbookViewId="0">
      <selection activeCell="C11" sqref="C11:H12"/>
    </sheetView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8.75" customHeight="1" thickBot="1">
      <c r="B1" s="6" t="s">
        <v>10</v>
      </c>
      <c r="H1" s="7" t="s">
        <v>11</v>
      </c>
    </row>
    <row r="2" spans="1:8">
      <c r="A2" s="96" t="s">
        <v>38</v>
      </c>
      <c r="B2" s="96"/>
      <c r="C2" s="99" t="s">
        <v>7</v>
      </c>
      <c r="D2" s="99"/>
      <c r="E2" s="99"/>
      <c r="F2" s="99" t="s">
        <v>8</v>
      </c>
      <c r="G2" s="99"/>
      <c r="H2" s="100"/>
    </row>
    <row r="3" spans="1:8" ht="27" customHeight="1">
      <c r="A3" s="91"/>
      <c r="B3" s="91"/>
      <c r="C3" s="9" t="s">
        <v>2</v>
      </c>
      <c r="D3" s="9" t="s">
        <v>0</v>
      </c>
      <c r="E3" s="43" t="s">
        <v>17</v>
      </c>
      <c r="F3" s="9" t="s">
        <v>4</v>
      </c>
      <c r="G3" s="9" t="s">
        <v>45</v>
      </c>
      <c r="H3" s="10" t="s">
        <v>6</v>
      </c>
    </row>
    <row r="4" spans="1:8" hidden="1">
      <c r="A4" s="93" t="s">
        <v>47</v>
      </c>
      <c r="B4" s="94"/>
      <c r="C4" s="30">
        <f t="shared" ref="C4:H4" si="0">SUM(C18:C21)</f>
        <v>8</v>
      </c>
      <c r="D4" s="30">
        <f t="shared" si="0"/>
        <v>24</v>
      </c>
      <c r="E4" s="30">
        <f t="shared" si="0"/>
        <v>13</v>
      </c>
      <c r="F4" s="30">
        <f t="shared" si="0"/>
        <v>1</v>
      </c>
      <c r="G4" s="30">
        <f t="shared" si="0"/>
        <v>4</v>
      </c>
      <c r="H4" s="30">
        <f t="shared" si="0"/>
        <v>60</v>
      </c>
    </row>
    <row r="5" spans="1:8" hidden="1">
      <c r="A5" s="91" t="s">
        <v>43</v>
      </c>
      <c r="B5" s="92"/>
      <c r="C5" s="30">
        <f t="shared" ref="C5:H5" si="1">SUM(C22:C25)</f>
        <v>8</v>
      </c>
      <c r="D5" s="30">
        <f t="shared" si="1"/>
        <v>21</v>
      </c>
      <c r="E5" s="30">
        <f t="shared" si="1"/>
        <v>12</v>
      </c>
      <c r="F5" s="30">
        <f t="shared" si="1"/>
        <v>1</v>
      </c>
      <c r="G5" s="30">
        <f t="shared" si="1"/>
        <v>4</v>
      </c>
      <c r="H5" s="30">
        <f t="shared" si="1"/>
        <v>63</v>
      </c>
    </row>
    <row r="6" spans="1:8" ht="22.5" customHeight="1">
      <c r="A6" s="93" t="s">
        <v>48</v>
      </c>
      <c r="B6" s="94"/>
      <c r="C6" s="30">
        <f t="shared" ref="C6:H6" si="2">SUM(C26:C29)</f>
        <v>21</v>
      </c>
      <c r="D6" s="30">
        <f t="shared" si="2"/>
        <v>63</v>
      </c>
      <c r="E6" s="30">
        <f t="shared" si="2"/>
        <v>32</v>
      </c>
      <c r="F6" s="30">
        <f t="shared" si="2"/>
        <v>2</v>
      </c>
      <c r="G6" s="30">
        <f t="shared" si="2"/>
        <v>8</v>
      </c>
      <c r="H6" s="30">
        <f t="shared" si="2"/>
        <v>43</v>
      </c>
    </row>
    <row r="7" spans="1:8" ht="22.5" customHeight="1">
      <c r="A7" s="91">
        <v>14</v>
      </c>
      <c r="B7" s="92"/>
      <c r="C7" s="30">
        <f t="shared" ref="C7:H7" si="3">SUM(C30:C33)</f>
        <v>22</v>
      </c>
      <c r="D7" s="30">
        <f t="shared" si="3"/>
        <v>60</v>
      </c>
      <c r="E7" s="30">
        <f t="shared" si="3"/>
        <v>34</v>
      </c>
      <c r="F7" s="30">
        <f t="shared" si="3"/>
        <v>0</v>
      </c>
      <c r="G7" s="30">
        <f t="shared" si="3"/>
        <v>0</v>
      </c>
      <c r="H7" s="30">
        <f t="shared" si="3"/>
        <v>0</v>
      </c>
    </row>
    <row r="8" spans="1:8" ht="22.5" customHeight="1">
      <c r="A8" s="91">
        <v>15</v>
      </c>
      <c r="B8" s="92"/>
      <c r="C8" s="30">
        <f t="shared" ref="C8:H8" si="4">SUM(C34:C37)</f>
        <v>18</v>
      </c>
      <c r="D8" s="30">
        <f t="shared" si="4"/>
        <v>49</v>
      </c>
      <c r="E8" s="30">
        <f t="shared" si="4"/>
        <v>24</v>
      </c>
      <c r="F8" s="30">
        <f t="shared" si="4"/>
        <v>2</v>
      </c>
      <c r="G8" s="30">
        <f t="shared" si="4"/>
        <v>5</v>
      </c>
      <c r="H8" s="30">
        <f t="shared" si="4"/>
        <v>73</v>
      </c>
    </row>
    <row r="9" spans="1:8" ht="22.5" customHeight="1">
      <c r="A9" s="91">
        <v>16</v>
      </c>
      <c r="B9" s="92"/>
      <c r="C9" s="30">
        <f t="shared" ref="C9:H9" si="5">SUM(C38:C41)</f>
        <v>12</v>
      </c>
      <c r="D9" s="30">
        <f t="shared" si="5"/>
        <v>36</v>
      </c>
      <c r="E9" s="30">
        <f t="shared" si="5"/>
        <v>20</v>
      </c>
      <c r="F9" s="30">
        <f t="shared" si="5"/>
        <v>1</v>
      </c>
      <c r="G9" s="30">
        <f t="shared" si="5"/>
        <v>7</v>
      </c>
      <c r="H9" s="30">
        <f t="shared" si="5"/>
        <v>84</v>
      </c>
    </row>
    <row r="10" spans="1:8" ht="22.5" customHeight="1">
      <c r="A10" s="91">
        <v>17</v>
      </c>
      <c r="B10" s="92"/>
      <c r="C10" s="30">
        <f t="shared" ref="C10:H10" si="6">SUM(C42:C42)</f>
        <v>12</v>
      </c>
      <c r="D10" s="30">
        <f t="shared" si="6"/>
        <v>36</v>
      </c>
      <c r="E10" s="30">
        <f t="shared" si="6"/>
        <v>20</v>
      </c>
      <c r="F10" s="30">
        <f t="shared" si="6"/>
        <v>5</v>
      </c>
      <c r="G10" s="30">
        <f t="shared" si="6"/>
        <v>16</v>
      </c>
      <c r="H10" s="30">
        <f t="shared" si="6"/>
        <v>146</v>
      </c>
    </row>
    <row r="11" spans="1:8" ht="22.5" customHeight="1">
      <c r="A11" s="91">
        <v>18</v>
      </c>
      <c r="B11" s="92"/>
      <c r="C11" s="87">
        <v>10</v>
      </c>
      <c r="D11" s="87">
        <v>30</v>
      </c>
      <c r="E11" s="87">
        <v>17</v>
      </c>
      <c r="F11" s="87">
        <v>3</v>
      </c>
      <c r="G11" s="87">
        <v>12</v>
      </c>
      <c r="H11" s="87">
        <v>90</v>
      </c>
    </row>
    <row r="12" spans="1:8" ht="22.5" customHeight="1">
      <c r="A12" s="105">
        <v>19</v>
      </c>
      <c r="B12" s="104"/>
      <c r="C12" s="88">
        <v>6</v>
      </c>
      <c r="D12" s="88">
        <v>12</v>
      </c>
      <c r="E12" s="88">
        <v>9</v>
      </c>
      <c r="F12" s="88">
        <v>0</v>
      </c>
      <c r="G12" s="88">
        <v>0</v>
      </c>
      <c r="H12" s="88">
        <v>0</v>
      </c>
    </row>
    <row r="13" spans="1:8" ht="16.5" customHeight="1">
      <c r="A13" s="42" t="s">
        <v>32</v>
      </c>
    </row>
    <row r="15" spans="1:8" ht="14.25" hidden="1" thickBot="1">
      <c r="B15" s="3" t="s">
        <v>10</v>
      </c>
      <c r="H15" s="7" t="s">
        <v>11</v>
      </c>
    </row>
    <row r="16" spans="1:8" hidden="1">
      <c r="A16" s="96" t="s">
        <v>38</v>
      </c>
      <c r="B16" s="96"/>
      <c r="C16" s="99" t="s">
        <v>7</v>
      </c>
      <c r="D16" s="99"/>
      <c r="E16" s="99"/>
      <c r="F16" s="99" t="s">
        <v>8</v>
      </c>
      <c r="G16" s="99"/>
      <c r="H16" s="100"/>
    </row>
    <row r="17" spans="1:8" hidden="1">
      <c r="A17" s="91"/>
      <c r="B17" s="91"/>
      <c r="C17" s="44" t="s">
        <v>2</v>
      </c>
      <c r="D17" s="44" t="s">
        <v>0</v>
      </c>
      <c r="E17" s="45" t="s">
        <v>3</v>
      </c>
      <c r="F17" s="44" t="s">
        <v>4</v>
      </c>
      <c r="G17" s="44" t="s">
        <v>5</v>
      </c>
      <c r="H17" s="46" t="s">
        <v>6</v>
      </c>
    </row>
    <row r="18" spans="1:8" hidden="1">
      <c r="A18" s="95" t="s">
        <v>47</v>
      </c>
      <c r="B18" s="9" t="s">
        <v>39</v>
      </c>
      <c r="C18" s="30">
        <v>8</v>
      </c>
      <c r="D18" s="30">
        <v>24</v>
      </c>
      <c r="E18" s="30">
        <v>13</v>
      </c>
      <c r="F18" s="30">
        <v>1</v>
      </c>
      <c r="G18" s="30">
        <v>4</v>
      </c>
      <c r="H18" s="30">
        <v>60</v>
      </c>
    </row>
    <row r="19" spans="1:8" hidden="1">
      <c r="A19" s="95"/>
      <c r="B19" s="9" t="s">
        <v>46</v>
      </c>
      <c r="C19" s="30"/>
      <c r="D19" s="30"/>
      <c r="E19" s="30"/>
      <c r="F19" s="30"/>
      <c r="G19" s="30"/>
      <c r="H19" s="30"/>
    </row>
    <row r="20" spans="1:8" hidden="1">
      <c r="A20" s="95"/>
      <c r="B20" s="9" t="s">
        <v>40</v>
      </c>
      <c r="C20" s="30"/>
      <c r="D20" s="30"/>
      <c r="E20" s="30"/>
      <c r="F20" s="30"/>
      <c r="G20" s="30"/>
      <c r="H20" s="30"/>
    </row>
    <row r="21" spans="1:8" hidden="1">
      <c r="A21" s="95"/>
      <c r="B21" s="9" t="s">
        <v>41</v>
      </c>
      <c r="C21" s="30"/>
      <c r="D21" s="30"/>
      <c r="E21" s="30"/>
      <c r="F21" s="30"/>
      <c r="G21" s="30"/>
      <c r="H21" s="30"/>
    </row>
    <row r="22" spans="1:8" hidden="1">
      <c r="A22" s="95" t="s">
        <v>43</v>
      </c>
      <c r="B22" s="9" t="s">
        <v>39</v>
      </c>
      <c r="C22" s="30">
        <v>8</v>
      </c>
      <c r="D22" s="30">
        <v>21</v>
      </c>
      <c r="E22" s="30">
        <v>12</v>
      </c>
      <c r="F22" s="30">
        <v>1</v>
      </c>
      <c r="G22" s="30">
        <v>4</v>
      </c>
      <c r="H22" s="30">
        <v>63</v>
      </c>
    </row>
    <row r="23" spans="1:8" ht="14.25" hidden="1" customHeight="1">
      <c r="A23" s="95"/>
      <c r="B23" s="9" t="s">
        <v>46</v>
      </c>
      <c r="C23" s="30"/>
      <c r="D23" s="30"/>
      <c r="E23" s="30"/>
      <c r="F23" s="30"/>
      <c r="G23" s="30"/>
      <c r="H23" s="30"/>
    </row>
    <row r="24" spans="1:8" hidden="1">
      <c r="A24" s="95"/>
      <c r="B24" s="9" t="s">
        <v>40</v>
      </c>
      <c r="C24" s="30"/>
      <c r="D24" s="30"/>
      <c r="E24" s="30"/>
      <c r="F24" s="30"/>
      <c r="G24" s="30"/>
      <c r="H24" s="30"/>
    </row>
    <row r="25" spans="1:8" hidden="1">
      <c r="A25" s="95"/>
      <c r="B25" s="9" t="s">
        <v>41</v>
      </c>
      <c r="C25" s="30"/>
      <c r="D25" s="30"/>
      <c r="E25" s="30"/>
      <c r="F25" s="30"/>
      <c r="G25" s="30"/>
      <c r="H25" s="30"/>
    </row>
    <row r="26" spans="1:8" hidden="1">
      <c r="A26" s="95" t="s">
        <v>48</v>
      </c>
      <c r="B26" s="9" t="s">
        <v>39</v>
      </c>
      <c r="C26" s="34">
        <v>5</v>
      </c>
      <c r="D26" s="35">
        <v>13</v>
      </c>
      <c r="E26" s="35">
        <v>6</v>
      </c>
      <c r="F26" s="35">
        <v>1</v>
      </c>
      <c r="G26" s="35">
        <v>3</v>
      </c>
      <c r="H26" s="36">
        <v>14</v>
      </c>
    </row>
    <row r="27" spans="1:8" hidden="1">
      <c r="A27" s="95"/>
      <c r="B27" s="9" t="s">
        <v>46</v>
      </c>
      <c r="C27" s="34">
        <v>10</v>
      </c>
      <c r="D27" s="35">
        <v>37</v>
      </c>
      <c r="E27" s="35">
        <v>18</v>
      </c>
      <c r="F27" s="35">
        <v>1</v>
      </c>
      <c r="G27" s="35">
        <v>5</v>
      </c>
      <c r="H27" s="36">
        <v>29</v>
      </c>
    </row>
    <row r="28" spans="1:8" hidden="1">
      <c r="A28" s="95"/>
      <c r="B28" s="9" t="s">
        <v>40</v>
      </c>
      <c r="C28" s="34">
        <v>2</v>
      </c>
      <c r="D28" s="35">
        <v>2</v>
      </c>
      <c r="E28" s="35">
        <v>2</v>
      </c>
      <c r="F28" s="35"/>
      <c r="G28" s="35"/>
      <c r="H28" s="36"/>
    </row>
    <row r="29" spans="1:8" hidden="1">
      <c r="A29" s="94"/>
      <c r="B29" s="12" t="s">
        <v>41</v>
      </c>
      <c r="C29" s="37">
        <v>4</v>
      </c>
      <c r="D29" s="38">
        <v>11</v>
      </c>
      <c r="E29" s="38">
        <v>6</v>
      </c>
      <c r="F29" s="38"/>
      <c r="G29" s="38"/>
      <c r="H29" s="39"/>
    </row>
    <row r="30" spans="1:8" hidden="1">
      <c r="A30" s="95" t="s">
        <v>49</v>
      </c>
      <c r="B30" s="9" t="s">
        <v>39</v>
      </c>
      <c r="C30" s="31">
        <v>5</v>
      </c>
      <c r="D30" s="32">
        <v>14</v>
      </c>
      <c r="E30" s="32">
        <v>7</v>
      </c>
      <c r="F30" s="32" t="s">
        <v>36</v>
      </c>
      <c r="G30" s="32" t="s">
        <v>36</v>
      </c>
      <c r="H30" s="33" t="s">
        <v>36</v>
      </c>
    </row>
    <row r="31" spans="1:8" hidden="1">
      <c r="A31" s="95"/>
      <c r="B31" s="9" t="s">
        <v>46</v>
      </c>
      <c r="C31" s="34">
        <v>9</v>
      </c>
      <c r="D31" s="35">
        <v>33</v>
      </c>
      <c r="E31" s="35">
        <v>19</v>
      </c>
      <c r="F31" s="35"/>
      <c r="G31" s="35"/>
      <c r="H31" s="36"/>
    </row>
    <row r="32" spans="1:8" hidden="1">
      <c r="A32" s="95"/>
      <c r="B32" s="9" t="s">
        <v>40</v>
      </c>
      <c r="C32" s="34">
        <v>2</v>
      </c>
      <c r="D32" s="35">
        <v>2</v>
      </c>
      <c r="E32" s="35">
        <v>2</v>
      </c>
      <c r="F32" s="35"/>
      <c r="G32" s="35"/>
      <c r="H32" s="36"/>
    </row>
    <row r="33" spans="1:9" hidden="1">
      <c r="A33" s="95"/>
      <c r="B33" s="9" t="s">
        <v>41</v>
      </c>
      <c r="C33" s="37">
        <v>6</v>
      </c>
      <c r="D33" s="38">
        <v>11</v>
      </c>
      <c r="E33" s="38">
        <v>6</v>
      </c>
      <c r="F33" s="38"/>
      <c r="G33" s="38"/>
      <c r="H33" s="39"/>
    </row>
    <row r="34" spans="1:9" hidden="1">
      <c r="A34" s="104" t="s">
        <v>50</v>
      </c>
      <c r="B34" s="40" t="s">
        <v>39</v>
      </c>
      <c r="C34" s="31">
        <v>5</v>
      </c>
      <c r="D34" s="32">
        <v>13</v>
      </c>
      <c r="E34" s="32">
        <v>6</v>
      </c>
      <c r="F34" s="32">
        <v>1</v>
      </c>
      <c r="G34" s="32">
        <v>2</v>
      </c>
      <c r="H34" s="33">
        <v>32</v>
      </c>
    </row>
    <row r="35" spans="1:9" hidden="1">
      <c r="A35" s="95"/>
      <c r="B35" s="9" t="s">
        <v>46</v>
      </c>
      <c r="C35" s="34">
        <v>9</v>
      </c>
      <c r="D35" s="35">
        <v>31</v>
      </c>
      <c r="E35" s="35">
        <v>14</v>
      </c>
      <c r="F35" s="35">
        <v>1</v>
      </c>
      <c r="G35" s="35">
        <v>3</v>
      </c>
      <c r="H35" s="36">
        <v>41</v>
      </c>
    </row>
    <row r="36" spans="1:9" hidden="1">
      <c r="A36" s="95"/>
      <c r="B36" s="9" t="s">
        <v>40</v>
      </c>
      <c r="C36" s="34">
        <v>2</v>
      </c>
      <c r="D36" s="35">
        <v>3</v>
      </c>
      <c r="E36" s="35">
        <v>2</v>
      </c>
      <c r="F36" s="35"/>
      <c r="G36" s="35"/>
      <c r="H36" s="36"/>
    </row>
    <row r="37" spans="1:9" hidden="1">
      <c r="A37" s="94"/>
      <c r="B37" s="12" t="s">
        <v>41</v>
      </c>
      <c r="C37" s="37">
        <v>2</v>
      </c>
      <c r="D37" s="38">
        <v>2</v>
      </c>
      <c r="E37" s="38">
        <v>2</v>
      </c>
      <c r="F37" s="38"/>
      <c r="G37" s="38"/>
      <c r="H37" s="39"/>
    </row>
    <row r="38" spans="1:9" hidden="1">
      <c r="A38" s="94" t="s">
        <v>51</v>
      </c>
      <c r="B38" s="12" t="s">
        <v>39</v>
      </c>
      <c r="C38" s="31">
        <v>5</v>
      </c>
      <c r="D38" s="32">
        <v>11</v>
      </c>
      <c r="E38" s="32">
        <v>6</v>
      </c>
      <c r="F38" s="32"/>
      <c r="G38" s="32"/>
      <c r="H38" s="33"/>
    </row>
    <row r="39" spans="1:9" hidden="1">
      <c r="A39" s="92"/>
      <c r="B39" s="41" t="s">
        <v>46</v>
      </c>
      <c r="C39" s="34">
        <v>6</v>
      </c>
      <c r="D39" s="35">
        <v>24</v>
      </c>
      <c r="E39" s="35">
        <v>13</v>
      </c>
      <c r="F39" s="35">
        <v>1</v>
      </c>
      <c r="G39" s="35">
        <v>7</v>
      </c>
      <c r="H39" s="36">
        <v>84</v>
      </c>
    </row>
    <row r="40" spans="1:9" hidden="1">
      <c r="A40" s="92"/>
      <c r="B40" s="41" t="s">
        <v>40</v>
      </c>
      <c r="C40" s="34"/>
      <c r="D40" s="35"/>
      <c r="E40" s="35"/>
      <c r="F40" s="35"/>
      <c r="G40" s="35"/>
      <c r="H40" s="36"/>
    </row>
    <row r="41" spans="1:9" hidden="1">
      <c r="A41" s="104"/>
      <c r="B41" s="40" t="s">
        <v>41</v>
      </c>
      <c r="C41" s="37">
        <v>1</v>
      </c>
      <c r="D41" s="38">
        <v>1</v>
      </c>
      <c r="E41" s="38">
        <v>1</v>
      </c>
      <c r="F41" s="38"/>
      <c r="G41" s="38"/>
      <c r="H41" s="39"/>
    </row>
    <row r="42" spans="1:9" ht="33" hidden="1" customHeight="1">
      <c r="A42" s="13" t="s">
        <v>34</v>
      </c>
      <c r="B42" s="12" t="s">
        <v>39</v>
      </c>
      <c r="C42" s="62">
        <v>12</v>
      </c>
      <c r="D42" s="63">
        <v>36</v>
      </c>
      <c r="E42" s="63">
        <v>20</v>
      </c>
      <c r="F42" s="63">
        <v>5</v>
      </c>
      <c r="G42" s="63">
        <v>16</v>
      </c>
      <c r="H42" s="64">
        <v>146</v>
      </c>
    </row>
    <row r="43" spans="1:9" ht="33" hidden="1" customHeight="1">
      <c r="A43" s="93" t="s">
        <v>12</v>
      </c>
      <c r="B43" s="94"/>
      <c r="C43" s="65">
        <v>4</v>
      </c>
      <c r="D43" s="66">
        <v>14</v>
      </c>
      <c r="E43" s="66">
        <v>12</v>
      </c>
      <c r="F43" s="66"/>
      <c r="G43" s="66"/>
      <c r="H43" s="67"/>
      <c r="I43" s="29"/>
    </row>
    <row r="44" spans="1:9" ht="33" hidden="1" customHeight="1">
      <c r="A44" s="93" t="s">
        <v>13</v>
      </c>
      <c r="B44" s="94"/>
      <c r="C44" s="65">
        <v>5</v>
      </c>
      <c r="D44" s="66">
        <v>10</v>
      </c>
      <c r="E44" s="66">
        <v>3</v>
      </c>
      <c r="F44" s="66">
        <v>2</v>
      </c>
      <c r="G44" s="66">
        <v>6</v>
      </c>
      <c r="H44" s="67">
        <v>43</v>
      </c>
    </row>
    <row r="45" spans="1:9" ht="33" hidden="1" customHeight="1" thickBot="1">
      <c r="A45" s="102" t="s">
        <v>14</v>
      </c>
      <c r="B45" s="103"/>
      <c r="C45" s="68">
        <v>3</v>
      </c>
      <c r="D45" s="69">
        <v>12</v>
      </c>
      <c r="E45" s="69">
        <v>5</v>
      </c>
      <c r="F45" s="69">
        <v>3</v>
      </c>
      <c r="G45" s="69">
        <v>10</v>
      </c>
      <c r="H45" s="70">
        <v>103</v>
      </c>
    </row>
    <row r="46" spans="1:9" hidden="1">
      <c r="A46" s="42" t="s">
        <v>32</v>
      </c>
    </row>
  </sheetData>
  <mergeCells count="24">
    <mergeCell ref="A11:B11"/>
    <mergeCell ref="A12:B12"/>
    <mergeCell ref="A5:B5"/>
    <mergeCell ref="A6:B6"/>
    <mergeCell ref="A7:B7"/>
    <mergeCell ref="A8:B8"/>
    <mergeCell ref="A16:B17"/>
    <mergeCell ref="C16:E16"/>
    <mergeCell ref="F16:H16"/>
    <mergeCell ref="A18:A21"/>
    <mergeCell ref="A2:B3"/>
    <mergeCell ref="C2:E2"/>
    <mergeCell ref="F2:H2"/>
    <mergeCell ref="A4:B4"/>
    <mergeCell ref="A9:B9"/>
    <mergeCell ref="A10:B10"/>
    <mergeCell ref="A43:B43"/>
    <mergeCell ref="A44:B44"/>
    <mergeCell ref="A45:B45"/>
    <mergeCell ref="A38:A41"/>
    <mergeCell ref="A22:A25"/>
    <mergeCell ref="A26:A29"/>
    <mergeCell ref="A30:A33"/>
    <mergeCell ref="A34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2"/>
  <sheetViews>
    <sheetView view="pageBreakPreview" zoomScaleNormal="100" workbookViewId="0">
      <selection activeCell="C12" sqref="C12:I13"/>
    </sheetView>
  </sheetViews>
  <sheetFormatPr defaultRowHeight="13.5"/>
  <cols>
    <col min="1" max="1" width="7.875" style="3" customWidth="1"/>
    <col min="2" max="2" width="5.375" style="3" customWidth="1"/>
    <col min="3" max="9" width="10.375" style="3" customWidth="1"/>
    <col min="10" max="16384" width="9" style="3"/>
  </cols>
  <sheetData>
    <row r="1" spans="1:9" ht="18.75" customHeight="1" thickBot="1">
      <c r="B1" s="3" t="s">
        <v>15</v>
      </c>
      <c r="I1" s="7" t="s">
        <v>30</v>
      </c>
    </row>
    <row r="2" spans="1:9">
      <c r="A2" s="115" t="s">
        <v>38</v>
      </c>
      <c r="B2" s="115"/>
      <c r="C2" s="99" t="s">
        <v>7</v>
      </c>
      <c r="D2" s="99"/>
      <c r="E2" s="99"/>
      <c r="F2" s="99" t="s">
        <v>8</v>
      </c>
      <c r="G2" s="99"/>
      <c r="H2" s="99"/>
      <c r="I2" s="100"/>
    </row>
    <row r="3" spans="1:9" ht="14.25" customHeight="1">
      <c r="A3" s="116"/>
      <c r="B3" s="116"/>
      <c r="C3" s="114" t="s">
        <v>44</v>
      </c>
      <c r="D3" s="114" t="s">
        <v>16</v>
      </c>
      <c r="E3" s="118" t="s">
        <v>17</v>
      </c>
      <c r="F3" s="114" t="s">
        <v>18</v>
      </c>
      <c r="G3" s="114"/>
      <c r="H3" s="114" t="s">
        <v>20</v>
      </c>
      <c r="I3" s="108"/>
    </row>
    <row r="4" spans="1:9">
      <c r="A4" s="117"/>
      <c r="B4" s="117"/>
      <c r="C4" s="114"/>
      <c r="D4" s="114"/>
      <c r="E4" s="119"/>
      <c r="F4" s="8" t="s">
        <v>44</v>
      </c>
      <c r="G4" s="8" t="s">
        <v>6</v>
      </c>
      <c r="H4" s="8" t="s">
        <v>44</v>
      </c>
      <c r="I4" s="82" t="s">
        <v>6</v>
      </c>
    </row>
    <row r="5" spans="1:9" ht="28.5" hidden="1" customHeight="1">
      <c r="A5" s="1" t="s">
        <v>47</v>
      </c>
      <c r="B5" s="9"/>
      <c r="C5" s="29">
        <f>SUM(C20:C23)</f>
        <v>1145</v>
      </c>
      <c r="D5" s="29">
        <f t="shared" ref="D5:I5" si="0">SUM(D20:D23)</f>
        <v>122557</v>
      </c>
      <c r="E5" s="29">
        <f t="shared" si="0"/>
        <v>7217</v>
      </c>
      <c r="F5" s="29">
        <f t="shared" si="0"/>
        <v>72</v>
      </c>
      <c r="G5" s="29">
        <f t="shared" si="0"/>
        <v>7704</v>
      </c>
      <c r="H5" s="29">
        <f t="shared" si="0"/>
        <v>547</v>
      </c>
      <c r="I5" s="29">
        <f t="shared" si="0"/>
        <v>9294</v>
      </c>
    </row>
    <row r="6" spans="1:9" ht="28.5" hidden="1" customHeight="1">
      <c r="A6" s="1" t="s">
        <v>43</v>
      </c>
      <c r="B6" s="9"/>
      <c r="C6" s="29">
        <f>SUM(C24:C27)</f>
        <v>989</v>
      </c>
      <c r="D6" s="29">
        <f t="shared" ref="D6:I6" si="1">SUM(D24:D27)</f>
        <v>108398</v>
      </c>
      <c r="E6" s="29">
        <f t="shared" si="1"/>
        <v>6601</v>
      </c>
      <c r="F6" s="29">
        <f t="shared" si="1"/>
        <v>60</v>
      </c>
      <c r="G6" s="29">
        <f t="shared" si="1"/>
        <v>7238</v>
      </c>
      <c r="H6" s="29">
        <f t="shared" si="1"/>
        <v>381</v>
      </c>
      <c r="I6" s="29">
        <f t="shared" si="1"/>
        <v>6119</v>
      </c>
    </row>
    <row r="7" spans="1:9" ht="28.5" customHeight="1">
      <c r="A7" s="93" t="s">
        <v>48</v>
      </c>
      <c r="B7" s="94"/>
      <c r="C7" s="48">
        <f>SUM(C28:C31)</f>
        <v>2884</v>
      </c>
      <c r="D7" s="48">
        <f t="shared" ref="D7:I7" si="2">SUM(D28:D31)</f>
        <v>310695</v>
      </c>
      <c r="E7" s="48">
        <f t="shared" si="2"/>
        <v>18538</v>
      </c>
      <c r="F7" s="48">
        <f t="shared" si="2"/>
        <v>164</v>
      </c>
      <c r="G7" s="48">
        <f t="shared" si="2"/>
        <v>19451</v>
      </c>
      <c r="H7" s="48">
        <f t="shared" si="2"/>
        <v>1553</v>
      </c>
      <c r="I7" s="48">
        <f t="shared" si="2"/>
        <v>20524</v>
      </c>
    </row>
    <row r="8" spans="1:9" ht="28.5" customHeight="1">
      <c r="A8" s="91">
        <v>14</v>
      </c>
      <c r="B8" s="92"/>
      <c r="C8" s="48">
        <f>SUM(C32:C35)</f>
        <v>2828</v>
      </c>
      <c r="D8" s="48">
        <f t="shared" ref="D8:I8" si="3">SUM(D32:D35)</f>
        <v>293699</v>
      </c>
      <c r="E8" s="48">
        <f t="shared" si="3"/>
        <v>19180</v>
      </c>
      <c r="F8" s="48">
        <f t="shared" si="3"/>
        <v>139</v>
      </c>
      <c r="G8" s="48">
        <f t="shared" si="3"/>
        <v>18980</v>
      </c>
      <c r="H8" s="48">
        <f t="shared" si="3"/>
        <v>1585</v>
      </c>
      <c r="I8" s="48">
        <f t="shared" si="3"/>
        <v>22347</v>
      </c>
    </row>
    <row r="9" spans="1:9" ht="28.5" customHeight="1">
      <c r="A9" s="91">
        <v>15</v>
      </c>
      <c r="B9" s="92"/>
      <c r="C9" s="48">
        <f>SUM(C36:C39)</f>
        <v>2684</v>
      </c>
      <c r="D9" s="48">
        <f t="shared" ref="D9:I9" si="4">SUM(D36:D39)</f>
        <v>276353</v>
      </c>
      <c r="E9" s="48">
        <f t="shared" si="4"/>
        <v>18135</v>
      </c>
      <c r="F9" s="48">
        <f t="shared" si="4"/>
        <v>164</v>
      </c>
      <c r="G9" s="48">
        <f t="shared" si="4"/>
        <v>19685</v>
      </c>
      <c r="H9" s="48">
        <f t="shared" si="4"/>
        <v>1525</v>
      </c>
      <c r="I9" s="48">
        <f t="shared" si="4"/>
        <v>18270</v>
      </c>
    </row>
    <row r="10" spans="1:9" ht="28.5" customHeight="1">
      <c r="A10" s="91">
        <v>16</v>
      </c>
      <c r="B10" s="92"/>
      <c r="C10" s="48">
        <f>SUM(C40:C43)</f>
        <v>2692</v>
      </c>
      <c r="D10" s="48">
        <f t="shared" ref="D10:I10" si="5">SUM(D40:D43)</f>
        <v>266337</v>
      </c>
      <c r="E10" s="48">
        <f t="shared" si="5"/>
        <v>16481</v>
      </c>
      <c r="F10" s="48">
        <f t="shared" si="5"/>
        <v>160</v>
      </c>
      <c r="G10" s="48">
        <f t="shared" si="5"/>
        <v>17831</v>
      </c>
      <c r="H10" s="48">
        <f t="shared" si="5"/>
        <v>1564</v>
      </c>
      <c r="I10" s="48">
        <f t="shared" si="5"/>
        <v>19597</v>
      </c>
    </row>
    <row r="11" spans="1:9" ht="28.5" customHeight="1">
      <c r="A11" s="91">
        <v>17</v>
      </c>
      <c r="B11" s="92"/>
      <c r="C11" s="48">
        <f t="shared" ref="C11:I11" si="6">SUM(C44)</f>
        <v>3204</v>
      </c>
      <c r="D11" s="48">
        <f t="shared" si="6"/>
        <v>287945</v>
      </c>
      <c r="E11" s="48">
        <f t="shared" si="6"/>
        <v>16843</v>
      </c>
      <c r="F11" s="48">
        <f t="shared" si="6"/>
        <v>147</v>
      </c>
      <c r="G11" s="48">
        <f t="shared" si="6"/>
        <v>14804</v>
      </c>
      <c r="H11" s="48">
        <f t="shared" si="6"/>
        <v>1518</v>
      </c>
      <c r="I11" s="48">
        <f t="shared" si="6"/>
        <v>18475</v>
      </c>
    </row>
    <row r="12" spans="1:9" ht="28.5" customHeight="1">
      <c r="A12" s="91">
        <v>18</v>
      </c>
      <c r="B12" s="92"/>
      <c r="C12" s="84">
        <v>2998</v>
      </c>
      <c r="D12" s="84">
        <v>278235</v>
      </c>
      <c r="E12" s="84">
        <v>16329</v>
      </c>
      <c r="F12" s="84">
        <v>183</v>
      </c>
      <c r="G12" s="84">
        <v>17423</v>
      </c>
      <c r="H12" s="84">
        <v>1489</v>
      </c>
      <c r="I12" s="84">
        <v>19192</v>
      </c>
    </row>
    <row r="13" spans="1:9" ht="28.5" customHeight="1">
      <c r="A13" s="105">
        <v>19</v>
      </c>
      <c r="B13" s="104"/>
      <c r="C13" s="86">
        <v>2998</v>
      </c>
      <c r="D13" s="86">
        <v>274463</v>
      </c>
      <c r="E13" s="86">
        <v>15462</v>
      </c>
      <c r="F13" s="86">
        <v>144</v>
      </c>
      <c r="G13" s="86">
        <v>15322</v>
      </c>
      <c r="H13" s="86">
        <v>1513</v>
      </c>
      <c r="I13" s="86">
        <v>17562</v>
      </c>
    </row>
    <row r="14" spans="1:9" ht="18" customHeight="1">
      <c r="A14" s="42" t="s">
        <v>32</v>
      </c>
    </row>
    <row r="16" spans="1:9" ht="14.25" hidden="1" thickBot="1">
      <c r="B16" s="3" t="s">
        <v>15</v>
      </c>
      <c r="I16" s="7" t="s">
        <v>30</v>
      </c>
    </row>
    <row r="17" spans="1:9" hidden="1">
      <c r="A17" s="96" t="s">
        <v>38</v>
      </c>
      <c r="B17" s="96"/>
      <c r="C17" s="99" t="s">
        <v>7</v>
      </c>
      <c r="D17" s="99"/>
      <c r="E17" s="99"/>
      <c r="F17" s="99" t="s">
        <v>8</v>
      </c>
      <c r="G17" s="99"/>
      <c r="H17" s="99"/>
      <c r="I17" s="100"/>
    </row>
    <row r="18" spans="1:9" hidden="1">
      <c r="A18" s="91"/>
      <c r="B18" s="91"/>
      <c r="C18" s="110" t="s">
        <v>44</v>
      </c>
      <c r="D18" s="110" t="s">
        <v>16</v>
      </c>
      <c r="E18" s="112" t="s">
        <v>17</v>
      </c>
      <c r="F18" s="108" t="s">
        <v>18</v>
      </c>
      <c r="G18" s="120"/>
      <c r="H18" s="108" t="s">
        <v>20</v>
      </c>
      <c r="I18" s="109"/>
    </row>
    <row r="19" spans="1:9" hidden="1">
      <c r="A19" s="105"/>
      <c r="B19" s="105"/>
      <c r="C19" s="111"/>
      <c r="D19" s="111"/>
      <c r="E19" s="113"/>
      <c r="F19" s="4" t="s">
        <v>19</v>
      </c>
      <c r="G19" s="4" t="s">
        <v>6</v>
      </c>
      <c r="H19" s="4" t="s">
        <v>19</v>
      </c>
      <c r="I19" s="5" t="s">
        <v>6</v>
      </c>
    </row>
    <row r="20" spans="1:9" hidden="1">
      <c r="A20" s="95" t="s">
        <v>47</v>
      </c>
      <c r="B20" s="9" t="s">
        <v>39</v>
      </c>
      <c r="C20" s="29">
        <v>1145</v>
      </c>
      <c r="D20" s="29">
        <v>122557</v>
      </c>
      <c r="E20" s="29">
        <v>7217</v>
      </c>
      <c r="F20" s="29">
        <v>72</v>
      </c>
      <c r="G20" s="29">
        <v>7704</v>
      </c>
      <c r="H20" s="29">
        <v>547</v>
      </c>
      <c r="I20" s="29">
        <v>9294</v>
      </c>
    </row>
    <row r="21" spans="1:9" hidden="1">
      <c r="A21" s="95"/>
      <c r="B21" s="9" t="s">
        <v>46</v>
      </c>
      <c r="C21" s="29"/>
      <c r="D21" s="29"/>
      <c r="E21" s="29"/>
      <c r="F21" s="29"/>
      <c r="G21" s="29"/>
      <c r="H21" s="29"/>
      <c r="I21" s="29"/>
    </row>
    <row r="22" spans="1:9" hidden="1">
      <c r="A22" s="95"/>
      <c r="B22" s="9" t="s">
        <v>40</v>
      </c>
      <c r="C22" s="29"/>
      <c r="D22" s="29"/>
      <c r="E22" s="29"/>
      <c r="F22" s="29"/>
      <c r="G22" s="29"/>
      <c r="H22" s="29"/>
      <c r="I22" s="29"/>
    </row>
    <row r="23" spans="1:9" hidden="1">
      <c r="A23" s="95"/>
      <c r="B23" s="9" t="s">
        <v>41</v>
      </c>
      <c r="C23" s="29"/>
      <c r="D23" s="29"/>
      <c r="E23" s="29"/>
      <c r="F23" s="29"/>
      <c r="G23" s="29"/>
      <c r="H23" s="29"/>
      <c r="I23" s="29"/>
    </row>
    <row r="24" spans="1:9" hidden="1">
      <c r="A24" s="95" t="s">
        <v>43</v>
      </c>
      <c r="B24" s="9" t="s">
        <v>39</v>
      </c>
      <c r="C24" s="29">
        <v>989</v>
      </c>
      <c r="D24" s="29">
        <v>108398</v>
      </c>
      <c r="E24" s="29">
        <v>6601</v>
      </c>
      <c r="F24" s="29">
        <v>60</v>
      </c>
      <c r="G24" s="29">
        <v>7238</v>
      </c>
      <c r="H24" s="29">
        <v>381</v>
      </c>
      <c r="I24" s="29">
        <v>6119</v>
      </c>
    </row>
    <row r="25" spans="1:9" hidden="1">
      <c r="A25" s="95"/>
      <c r="B25" s="9" t="s">
        <v>46</v>
      </c>
      <c r="C25" s="29"/>
      <c r="D25" s="29"/>
      <c r="E25" s="29"/>
      <c r="F25" s="29"/>
      <c r="G25" s="29"/>
      <c r="H25" s="29"/>
      <c r="I25" s="29"/>
    </row>
    <row r="26" spans="1:9" hidden="1">
      <c r="A26" s="95"/>
      <c r="B26" s="9" t="s">
        <v>40</v>
      </c>
      <c r="C26" s="29"/>
      <c r="D26" s="29"/>
      <c r="E26" s="29"/>
      <c r="F26" s="29"/>
      <c r="G26" s="29"/>
      <c r="H26" s="29"/>
      <c r="I26" s="29"/>
    </row>
    <row r="27" spans="1:9" hidden="1">
      <c r="A27" s="95"/>
      <c r="B27" s="9" t="s">
        <v>41</v>
      </c>
      <c r="C27" s="29"/>
      <c r="D27" s="29"/>
      <c r="E27" s="29"/>
      <c r="F27" s="29"/>
      <c r="G27" s="29"/>
      <c r="H27" s="29"/>
      <c r="I27" s="29"/>
    </row>
    <row r="28" spans="1:9" hidden="1">
      <c r="A28" s="95" t="s">
        <v>48</v>
      </c>
      <c r="B28" s="9" t="s">
        <v>39</v>
      </c>
      <c r="C28" s="49">
        <v>865</v>
      </c>
      <c r="D28" s="50">
        <v>104220</v>
      </c>
      <c r="E28" s="50">
        <v>6251</v>
      </c>
      <c r="F28" s="50">
        <v>64</v>
      </c>
      <c r="G28" s="50">
        <v>10271</v>
      </c>
      <c r="H28" s="50">
        <v>423</v>
      </c>
      <c r="I28" s="51">
        <v>6133</v>
      </c>
    </row>
    <row r="29" spans="1:9" hidden="1">
      <c r="A29" s="95"/>
      <c r="B29" s="9" t="s">
        <v>46</v>
      </c>
      <c r="C29" s="52">
        <v>272</v>
      </c>
      <c r="D29" s="53">
        <v>45080</v>
      </c>
      <c r="E29" s="53">
        <v>3419</v>
      </c>
      <c r="F29" s="53">
        <v>26</v>
      </c>
      <c r="G29" s="53">
        <v>444</v>
      </c>
      <c r="H29" s="53">
        <v>288</v>
      </c>
      <c r="I29" s="54">
        <v>4109</v>
      </c>
    </row>
    <row r="30" spans="1:9" hidden="1">
      <c r="A30" s="95"/>
      <c r="B30" s="9" t="s">
        <v>40</v>
      </c>
      <c r="C30" s="52">
        <v>202</v>
      </c>
      <c r="D30" s="53">
        <v>19538</v>
      </c>
      <c r="E30" s="53">
        <v>1073</v>
      </c>
      <c r="F30" s="53">
        <v>2</v>
      </c>
      <c r="G30" s="53">
        <v>200</v>
      </c>
      <c r="H30" s="53">
        <v>110</v>
      </c>
      <c r="I30" s="54">
        <v>1405</v>
      </c>
    </row>
    <row r="31" spans="1:9" hidden="1">
      <c r="A31" s="95"/>
      <c r="B31" s="9" t="s">
        <v>41</v>
      </c>
      <c r="C31" s="55">
        <v>1545</v>
      </c>
      <c r="D31" s="56">
        <v>141857</v>
      </c>
      <c r="E31" s="56">
        <v>7795</v>
      </c>
      <c r="F31" s="56">
        <v>72</v>
      </c>
      <c r="G31" s="56">
        <v>8536</v>
      </c>
      <c r="H31" s="56">
        <v>732</v>
      </c>
      <c r="I31" s="57">
        <v>8877</v>
      </c>
    </row>
    <row r="32" spans="1:9" hidden="1">
      <c r="A32" s="95" t="s">
        <v>49</v>
      </c>
      <c r="B32" s="9" t="s">
        <v>39</v>
      </c>
      <c r="C32" s="49">
        <v>815</v>
      </c>
      <c r="D32" s="50">
        <v>95248</v>
      </c>
      <c r="E32" s="50">
        <v>6068</v>
      </c>
      <c r="F32" s="50">
        <v>44</v>
      </c>
      <c r="G32" s="50">
        <v>6803</v>
      </c>
      <c r="H32" s="50">
        <v>421</v>
      </c>
      <c r="I32" s="51">
        <v>6328</v>
      </c>
    </row>
    <row r="33" spans="1:9" hidden="1">
      <c r="A33" s="95"/>
      <c r="B33" s="9" t="s">
        <v>46</v>
      </c>
      <c r="C33" s="52">
        <v>285</v>
      </c>
      <c r="D33" s="53">
        <v>45251</v>
      </c>
      <c r="E33" s="53">
        <v>3979</v>
      </c>
      <c r="F33" s="53">
        <v>24</v>
      </c>
      <c r="G33" s="53">
        <v>3793</v>
      </c>
      <c r="H33" s="53">
        <v>299</v>
      </c>
      <c r="I33" s="54">
        <v>5044</v>
      </c>
    </row>
    <row r="34" spans="1:9" hidden="1">
      <c r="A34" s="95"/>
      <c r="B34" s="9" t="s">
        <v>40</v>
      </c>
      <c r="C34" s="52">
        <v>194</v>
      </c>
      <c r="D34" s="53">
        <v>19730</v>
      </c>
      <c r="E34" s="53">
        <v>1286</v>
      </c>
      <c r="F34" s="53">
        <v>3</v>
      </c>
      <c r="G34" s="53">
        <v>554</v>
      </c>
      <c r="H34" s="53">
        <v>110</v>
      </c>
      <c r="I34" s="54">
        <v>1308</v>
      </c>
    </row>
    <row r="35" spans="1:9" hidden="1">
      <c r="A35" s="95"/>
      <c r="B35" s="9" t="s">
        <v>41</v>
      </c>
      <c r="C35" s="55">
        <v>1534</v>
      </c>
      <c r="D35" s="56">
        <v>133470</v>
      </c>
      <c r="E35" s="56">
        <v>7847</v>
      </c>
      <c r="F35" s="56">
        <v>68</v>
      </c>
      <c r="G35" s="56">
        <v>7830</v>
      </c>
      <c r="H35" s="56">
        <v>755</v>
      </c>
      <c r="I35" s="57">
        <v>9667</v>
      </c>
    </row>
    <row r="36" spans="1:9" hidden="1">
      <c r="A36" s="95" t="s">
        <v>50</v>
      </c>
      <c r="B36" s="9" t="s">
        <v>39</v>
      </c>
      <c r="C36" s="49">
        <v>801</v>
      </c>
      <c r="D36" s="50">
        <v>90608</v>
      </c>
      <c r="E36" s="50">
        <v>5815</v>
      </c>
      <c r="F36" s="50">
        <v>66</v>
      </c>
      <c r="G36" s="50">
        <v>7473</v>
      </c>
      <c r="H36" s="50">
        <v>392</v>
      </c>
      <c r="I36" s="51">
        <v>5282</v>
      </c>
    </row>
    <row r="37" spans="1:9" hidden="1">
      <c r="A37" s="95"/>
      <c r="B37" s="9" t="s">
        <v>46</v>
      </c>
      <c r="C37" s="52">
        <v>264</v>
      </c>
      <c r="D37" s="53">
        <v>42285</v>
      </c>
      <c r="E37" s="53">
        <v>3763</v>
      </c>
      <c r="F37" s="53">
        <v>22</v>
      </c>
      <c r="G37" s="53">
        <v>3842</v>
      </c>
      <c r="H37" s="53">
        <v>276</v>
      </c>
      <c r="I37" s="54">
        <v>4147</v>
      </c>
    </row>
    <row r="38" spans="1:9" hidden="1">
      <c r="A38" s="95"/>
      <c r="B38" s="9" t="s">
        <v>40</v>
      </c>
      <c r="C38" s="52">
        <v>194</v>
      </c>
      <c r="D38" s="53">
        <v>19275</v>
      </c>
      <c r="E38" s="53">
        <v>1210</v>
      </c>
      <c r="F38" s="53">
        <v>7</v>
      </c>
      <c r="G38" s="53">
        <v>1017</v>
      </c>
      <c r="H38" s="53">
        <v>107</v>
      </c>
      <c r="I38" s="54">
        <v>973</v>
      </c>
    </row>
    <row r="39" spans="1:9" hidden="1">
      <c r="A39" s="95"/>
      <c r="B39" s="12" t="s">
        <v>41</v>
      </c>
      <c r="C39" s="55">
        <v>1425</v>
      </c>
      <c r="D39" s="56">
        <v>124185</v>
      </c>
      <c r="E39" s="56">
        <v>7347</v>
      </c>
      <c r="F39" s="56">
        <v>69</v>
      </c>
      <c r="G39" s="56">
        <v>7353</v>
      </c>
      <c r="H39" s="56">
        <v>750</v>
      </c>
      <c r="I39" s="57">
        <v>7868</v>
      </c>
    </row>
    <row r="40" spans="1:9" hidden="1">
      <c r="A40" s="95" t="s">
        <v>51</v>
      </c>
      <c r="B40" s="9" t="s">
        <v>39</v>
      </c>
      <c r="C40" s="49">
        <v>755</v>
      </c>
      <c r="D40" s="50">
        <v>79819</v>
      </c>
      <c r="E40" s="50">
        <v>5171</v>
      </c>
      <c r="F40" s="50">
        <v>49</v>
      </c>
      <c r="G40" s="50">
        <v>5616</v>
      </c>
      <c r="H40" s="50">
        <v>418</v>
      </c>
      <c r="I40" s="51">
        <v>5824</v>
      </c>
    </row>
    <row r="41" spans="1:9" hidden="1">
      <c r="A41" s="95"/>
      <c r="B41" s="9" t="s">
        <v>46</v>
      </c>
      <c r="C41" s="52">
        <v>276</v>
      </c>
      <c r="D41" s="53">
        <v>46870</v>
      </c>
      <c r="E41" s="53">
        <v>3660</v>
      </c>
      <c r="F41" s="53">
        <v>13</v>
      </c>
      <c r="G41" s="53">
        <v>2266</v>
      </c>
      <c r="H41" s="53">
        <v>255</v>
      </c>
      <c r="I41" s="54">
        <v>3848</v>
      </c>
    </row>
    <row r="42" spans="1:9" hidden="1">
      <c r="A42" s="95"/>
      <c r="B42" s="9" t="s">
        <v>40</v>
      </c>
      <c r="C42" s="52">
        <v>155</v>
      </c>
      <c r="D42" s="53">
        <v>14766</v>
      </c>
      <c r="E42" s="53">
        <v>812</v>
      </c>
      <c r="F42" s="53">
        <v>6</v>
      </c>
      <c r="G42" s="53">
        <v>663</v>
      </c>
      <c r="H42" s="53">
        <v>102</v>
      </c>
      <c r="I42" s="54">
        <v>1117</v>
      </c>
    </row>
    <row r="43" spans="1:9" hidden="1">
      <c r="A43" s="94"/>
      <c r="B43" s="9" t="s">
        <v>41</v>
      </c>
      <c r="C43" s="55">
        <v>1506</v>
      </c>
      <c r="D43" s="56">
        <v>124882</v>
      </c>
      <c r="E43" s="56">
        <v>6838</v>
      </c>
      <c r="F43" s="56">
        <v>92</v>
      </c>
      <c r="G43" s="56">
        <v>9286</v>
      </c>
      <c r="H43" s="56">
        <v>789</v>
      </c>
      <c r="I43" s="57">
        <v>8808</v>
      </c>
    </row>
    <row r="44" spans="1:9" ht="37.5" hidden="1" customHeight="1">
      <c r="A44" s="1" t="s">
        <v>34</v>
      </c>
      <c r="B44" s="40" t="s">
        <v>39</v>
      </c>
      <c r="C44" s="71">
        <v>3204</v>
      </c>
      <c r="D44" s="72">
        <v>287945</v>
      </c>
      <c r="E44" s="72">
        <v>16843</v>
      </c>
      <c r="F44" s="72">
        <v>147</v>
      </c>
      <c r="G44" s="72">
        <v>14804</v>
      </c>
      <c r="H44" s="72">
        <v>1518</v>
      </c>
      <c r="I44" s="73">
        <v>18475</v>
      </c>
    </row>
    <row r="45" spans="1:9" hidden="1">
      <c r="A45" s="2" t="s">
        <v>37</v>
      </c>
      <c r="B45" s="29"/>
      <c r="C45" s="29"/>
      <c r="D45" s="29"/>
      <c r="E45" s="29"/>
      <c r="F45" s="29"/>
      <c r="G45" s="29"/>
      <c r="H45" s="29"/>
      <c r="I45" s="29"/>
    </row>
    <row r="46" spans="1:9" ht="30.75" hidden="1" customHeight="1">
      <c r="A46" s="93" t="s">
        <v>21</v>
      </c>
      <c r="B46" s="94"/>
      <c r="C46" s="74">
        <v>1244</v>
      </c>
      <c r="D46" s="75">
        <v>142250</v>
      </c>
      <c r="E46" s="75">
        <v>12798</v>
      </c>
      <c r="F46" s="75">
        <v>107</v>
      </c>
      <c r="G46" s="75">
        <v>12094</v>
      </c>
      <c r="H46" s="75">
        <v>902</v>
      </c>
      <c r="I46" s="76">
        <v>14290</v>
      </c>
    </row>
    <row r="47" spans="1:9" ht="30.75" hidden="1" customHeight="1">
      <c r="A47" s="106" t="s">
        <v>22</v>
      </c>
      <c r="B47" s="107"/>
      <c r="C47" s="77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9">
        <v>0</v>
      </c>
    </row>
    <row r="48" spans="1:9" ht="30.75" hidden="1" customHeight="1">
      <c r="A48" s="106" t="s">
        <v>23</v>
      </c>
      <c r="B48" s="107"/>
      <c r="C48" s="74">
        <v>1849</v>
      </c>
      <c r="D48" s="75">
        <v>134885</v>
      </c>
      <c r="E48" s="75">
        <v>3368</v>
      </c>
      <c r="F48" s="75">
        <v>35</v>
      </c>
      <c r="G48" s="75">
        <v>2294</v>
      </c>
      <c r="H48" s="75">
        <v>550</v>
      </c>
      <c r="I48" s="76">
        <v>3509</v>
      </c>
    </row>
    <row r="49" spans="1:9" ht="30.75" hidden="1" customHeight="1">
      <c r="A49" s="93" t="s">
        <v>24</v>
      </c>
      <c r="B49" s="94"/>
      <c r="C49" s="74">
        <v>51</v>
      </c>
      <c r="D49" s="75">
        <v>8410</v>
      </c>
      <c r="E49" s="75">
        <v>441</v>
      </c>
      <c r="F49" s="75">
        <v>2</v>
      </c>
      <c r="G49" s="75">
        <v>306</v>
      </c>
      <c r="H49" s="75">
        <v>24</v>
      </c>
      <c r="I49" s="76">
        <v>340</v>
      </c>
    </row>
    <row r="50" spans="1:9" ht="30.75" hidden="1" customHeight="1">
      <c r="A50" s="93" t="s">
        <v>25</v>
      </c>
      <c r="B50" s="94"/>
      <c r="C50" s="74">
        <v>60</v>
      </c>
      <c r="D50" s="75">
        <v>2400</v>
      </c>
      <c r="E50" s="75">
        <v>236</v>
      </c>
      <c r="F50" s="75">
        <v>3</v>
      </c>
      <c r="G50" s="75">
        <v>109</v>
      </c>
      <c r="H50" s="75">
        <v>42</v>
      </c>
      <c r="I50" s="76">
        <v>336</v>
      </c>
    </row>
    <row r="51" spans="1:9" ht="30.75" hidden="1" customHeight="1" thickBot="1">
      <c r="A51" s="102" t="s">
        <v>26</v>
      </c>
      <c r="B51" s="103"/>
      <c r="C51" s="58">
        <v>0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60">
        <v>0</v>
      </c>
    </row>
    <row r="52" spans="1:9" hidden="1">
      <c r="A52" s="42" t="s">
        <v>32</v>
      </c>
    </row>
    <row r="64" spans="1:9" ht="14.25" customHeight="1"/>
    <row r="92" ht="14.25" customHeight="1"/>
  </sheetData>
  <mergeCells count="35">
    <mergeCell ref="F18:G18"/>
    <mergeCell ref="A12:B12"/>
    <mergeCell ref="A13:B13"/>
    <mergeCell ref="A11:B11"/>
    <mergeCell ref="A7:B7"/>
    <mergeCell ref="A8:B8"/>
    <mergeCell ref="A9:B9"/>
    <mergeCell ref="A10:B10"/>
    <mergeCell ref="H3:I3"/>
    <mergeCell ref="A2:B4"/>
    <mergeCell ref="C2:E2"/>
    <mergeCell ref="F2:I2"/>
    <mergeCell ref="C3:C4"/>
    <mergeCell ref="D3:D4"/>
    <mergeCell ref="E3:E4"/>
    <mergeCell ref="F3:G3"/>
    <mergeCell ref="A49:B49"/>
    <mergeCell ref="A50:B50"/>
    <mergeCell ref="A51:B51"/>
    <mergeCell ref="H18:I18"/>
    <mergeCell ref="A17:B19"/>
    <mergeCell ref="C17:E17"/>
    <mergeCell ref="F17:I17"/>
    <mergeCell ref="C18:C19"/>
    <mergeCell ref="D18:D19"/>
    <mergeCell ref="E18:E19"/>
    <mergeCell ref="A20:A23"/>
    <mergeCell ref="A24:A27"/>
    <mergeCell ref="A28:A31"/>
    <mergeCell ref="A48:B48"/>
    <mergeCell ref="A46:B46"/>
    <mergeCell ref="A47:B47"/>
    <mergeCell ref="A32:A35"/>
    <mergeCell ref="A36:A39"/>
    <mergeCell ref="A40:A43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3"/>
  <sheetViews>
    <sheetView workbookViewId="0">
      <selection activeCell="C11" sqref="C11:H12"/>
    </sheetView>
  </sheetViews>
  <sheetFormatPr defaultRowHeight="13.5"/>
  <cols>
    <col min="1" max="1" width="7.875" style="3" customWidth="1"/>
    <col min="2" max="2" width="5.375" style="3" customWidth="1"/>
    <col min="3" max="5" width="12.5" style="3" customWidth="1"/>
    <col min="6" max="8" width="11.625" style="3" customWidth="1"/>
    <col min="9" max="16384" width="9" style="3"/>
  </cols>
  <sheetData>
    <row r="1" spans="1:8" ht="18.75" customHeight="1" thickBot="1">
      <c r="B1" s="3" t="s">
        <v>28</v>
      </c>
      <c r="H1" s="7" t="s">
        <v>29</v>
      </c>
    </row>
    <row r="2" spans="1:8" ht="18.75" customHeight="1">
      <c r="A2" s="115" t="s">
        <v>38</v>
      </c>
      <c r="B2" s="115"/>
      <c r="C2" s="99" t="s">
        <v>7</v>
      </c>
      <c r="D2" s="99"/>
      <c r="E2" s="99"/>
      <c r="F2" s="99" t="s">
        <v>8</v>
      </c>
      <c r="G2" s="99"/>
      <c r="H2" s="100"/>
    </row>
    <row r="3" spans="1:8" ht="24" customHeight="1">
      <c r="A3" s="116"/>
      <c r="B3" s="116"/>
      <c r="C3" s="9" t="s">
        <v>2</v>
      </c>
      <c r="D3" s="9" t="s">
        <v>53</v>
      </c>
      <c r="E3" s="43" t="s">
        <v>17</v>
      </c>
      <c r="F3" s="9" t="s">
        <v>4</v>
      </c>
      <c r="G3" s="9" t="s">
        <v>53</v>
      </c>
      <c r="H3" s="10" t="s">
        <v>6</v>
      </c>
    </row>
    <row r="4" spans="1:8" hidden="1">
      <c r="A4" s="93" t="s">
        <v>47</v>
      </c>
      <c r="B4" s="94"/>
      <c r="C4" s="29">
        <f t="shared" ref="C4:H4" si="0">SUM(C18:C21)</f>
        <v>158</v>
      </c>
      <c r="D4" s="29">
        <f t="shared" si="0"/>
        <v>768</v>
      </c>
      <c r="E4" s="29">
        <f t="shared" si="0"/>
        <v>1577</v>
      </c>
      <c r="F4" s="29">
        <f t="shared" si="0"/>
        <v>41</v>
      </c>
      <c r="G4" s="29">
        <f t="shared" si="0"/>
        <v>83</v>
      </c>
      <c r="H4" s="29">
        <f t="shared" si="0"/>
        <v>2142</v>
      </c>
    </row>
    <row r="5" spans="1:8" hidden="1">
      <c r="A5" s="91" t="s">
        <v>43</v>
      </c>
      <c r="B5" s="92"/>
      <c r="C5" s="29">
        <f t="shared" ref="C5:H5" si="1">SUM(C22:C25)</f>
        <v>197</v>
      </c>
      <c r="D5" s="29">
        <f t="shared" si="1"/>
        <v>779</v>
      </c>
      <c r="E5" s="29">
        <f t="shared" si="1"/>
        <v>1735</v>
      </c>
      <c r="F5" s="29">
        <f t="shared" si="1"/>
        <v>71</v>
      </c>
      <c r="G5" s="29">
        <f t="shared" si="1"/>
        <v>123</v>
      </c>
      <c r="H5" s="29">
        <f t="shared" si="1"/>
        <v>3655</v>
      </c>
    </row>
    <row r="6" spans="1:8" ht="18" customHeight="1">
      <c r="A6" s="93" t="s">
        <v>48</v>
      </c>
      <c r="B6" s="94"/>
      <c r="C6" s="48">
        <f t="shared" ref="C6:H6" si="2">SUM(C26:C29)</f>
        <v>289</v>
      </c>
      <c r="D6" s="48">
        <f t="shared" si="2"/>
        <v>1140</v>
      </c>
      <c r="E6" s="48">
        <f t="shared" si="2"/>
        <v>2618</v>
      </c>
      <c r="F6" s="48">
        <f t="shared" si="2"/>
        <v>93</v>
      </c>
      <c r="G6" s="48">
        <f t="shared" si="2"/>
        <v>142</v>
      </c>
      <c r="H6" s="48">
        <f t="shared" si="2"/>
        <v>6476</v>
      </c>
    </row>
    <row r="7" spans="1:8" ht="18" customHeight="1">
      <c r="A7" s="91">
        <v>14</v>
      </c>
      <c r="B7" s="92"/>
      <c r="C7" s="48">
        <f t="shared" ref="C7:H7" si="3">SUM(C30:C33)</f>
        <v>284</v>
      </c>
      <c r="D7" s="48">
        <f t="shared" si="3"/>
        <v>1207</v>
      </c>
      <c r="E7" s="48">
        <f t="shared" si="3"/>
        <v>2766</v>
      </c>
      <c r="F7" s="48">
        <f t="shared" si="3"/>
        <v>96</v>
      </c>
      <c r="G7" s="48">
        <f t="shared" si="3"/>
        <v>139</v>
      </c>
      <c r="H7" s="48">
        <f t="shared" si="3"/>
        <v>5976</v>
      </c>
    </row>
    <row r="8" spans="1:8" ht="18" customHeight="1">
      <c r="A8" s="91">
        <v>15</v>
      </c>
      <c r="B8" s="92"/>
      <c r="C8" s="48">
        <f t="shared" ref="C8:H8" si="4">SUM(C34:C37)</f>
        <v>358</v>
      </c>
      <c r="D8" s="48">
        <f t="shared" si="4"/>
        <v>1253</v>
      </c>
      <c r="E8" s="48">
        <f t="shared" si="4"/>
        <v>2650</v>
      </c>
      <c r="F8" s="48">
        <f t="shared" si="4"/>
        <v>65</v>
      </c>
      <c r="G8" s="48">
        <f t="shared" si="4"/>
        <v>92</v>
      </c>
      <c r="H8" s="48">
        <f t="shared" si="4"/>
        <v>3481</v>
      </c>
    </row>
    <row r="9" spans="1:8" ht="18" customHeight="1">
      <c r="A9" s="91">
        <v>16</v>
      </c>
      <c r="B9" s="92"/>
      <c r="C9" s="48">
        <f t="shared" ref="C9:H9" si="5">SUM(C38:C41)</f>
        <v>306</v>
      </c>
      <c r="D9" s="48">
        <f t="shared" si="5"/>
        <v>1327</v>
      </c>
      <c r="E9" s="48">
        <f t="shared" si="5"/>
        <v>2695</v>
      </c>
      <c r="F9" s="48">
        <f t="shared" si="5"/>
        <v>111</v>
      </c>
      <c r="G9" s="48">
        <f t="shared" si="5"/>
        <v>157</v>
      </c>
      <c r="H9" s="48">
        <f t="shared" si="5"/>
        <v>9158</v>
      </c>
    </row>
    <row r="10" spans="1:8" ht="18" customHeight="1">
      <c r="A10" s="91">
        <v>17</v>
      </c>
      <c r="B10" s="92"/>
      <c r="C10" s="48">
        <f t="shared" ref="C10:H10" si="6">SUM(C42:C42)</f>
        <v>336</v>
      </c>
      <c r="D10" s="48">
        <f t="shared" si="6"/>
        <v>1464</v>
      </c>
      <c r="E10" s="48">
        <f t="shared" si="6"/>
        <v>2707</v>
      </c>
      <c r="F10" s="48">
        <f t="shared" si="6"/>
        <v>75</v>
      </c>
      <c r="G10" s="48">
        <f t="shared" si="6"/>
        <v>100</v>
      </c>
      <c r="H10" s="48">
        <f t="shared" si="6"/>
        <v>3611</v>
      </c>
    </row>
    <row r="11" spans="1:8" ht="18" customHeight="1">
      <c r="A11" s="91">
        <v>18</v>
      </c>
      <c r="B11" s="92"/>
      <c r="C11" s="84">
        <v>343</v>
      </c>
      <c r="D11" s="84">
        <v>1549</v>
      </c>
      <c r="E11" s="84">
        <v>2779</v>
      </c>
      <c r="F11" s="84">
        <v>89</v>
      </c>
      <c r="G11" s="84">
        <v>106</v>
      </c>
      <c r="H11" s="84">
        <v>2964</v>
      </c>
    </row>
    <row r="12" spans="1:8" ht="18" customHeight="1" thickBot="1">
      <c r="A12" s="97">
        <v>19</v>
      </c>
      <c r="B12" s="98"/>
      <c r="C12" s="85">
        <v>336</v>
      </c>
      <c r="D12" s="85">
        <v>1579</v>
      </c>
      <c r="E12" s="85">
        <v>2637</v>
      </c>
      <c r="F12" s="85">
        <v>100</v>
      </c>
      <c r="G12" s="85">
        <v>156</v>
      </c>
      <c r="H12" s="85">
        <v>5739</v>
      </c>
    </row>
    <row r="13" spans="1:8" ht="16.5" customHeight="1">
      <c r="A13" s="14" t="s">
        <v>32</v>
      </c>
    </row>
    <row r="15" spans="1:8" ht="14.25" hidden="1" thickBot="1">
      <c r="B15" s="3" t="s">
        <v>28</v>
      </c>
      <c r="H15" s="7" t="s">
        <v>29</v>
      </c>
    </row>
    <row r="16" spans="1:8" hidden="1">
      <c r="A16" s="96" t="s">
        <v>38</v>
      </c>
      <c r="B16" s="96"/>
      <c r="C16" s="99" t="s">
        <v>7</v>
      </c>
      <c r="D16" s="99"/>
      <c r="E16" s="99"/>
      <c r="F16" s="99" t="s">
        <v>8</v>
      </c>
      <c r="G16" s="99"/>
      <c r="H16" s="100"/>
    </row>
    <row r="17" spans="1:8" ht="13.5" hidden="1" customHeight="1">
      <c r="A17" s="91"/>
      <c r="B17" s="91"/>
      <c r="C17" s="44" t="s">
        <v>2</v>
      </c>
      <c r="D17" s="44" t="s">
        <v>42</v>
      </c>
      <c r="E17" s="61" t="s">
        <v>3</v>
      </c>
      <c r="F17" s="44" t="s">
        <v>4</v>
      </c>
      <c r="G17" s="44" t="s">
        <v>5</v>
      </c>
      <c r="H17" s="46" t="s">
        <v>6</v>
      </c>
    </row>
    <row r="18" spans="1:8" hidden="1">
      <c r="A18" s="95" t="s">
        <v>47</v>
      </c>
      <c r="B18" s="9" t="s">
        <v>39</v>
      </c>
      <c r="C18" s="29">
        <v>158</v>
      </c>
      <c r="D18" s="29">
        <v>768</v>
      </c>
      <c r="E18" s="29">
        <v>1577</v>
      </c>
      <c r="F18" s="29">
        <v>41</v>
      </c>
      <c r="G18" s="29">
        <v>83</v>
      </c>
      <c r="H18" s="29">
        <v>2142</v>
      </c>
    </row>
    <row r="19" spans="1:8" hidden="1">
      <c r="A19" s="95"/>
      <c r="B19" s="9" t="s">
        <v>46</v>
      </c>
      <c r="C19" s="29"/>
      <c r="D19" s="29"/>
      <c r="E19" s="29"/>
      <c r="F19" s="29"/>
      <c r="G19" s="29"/>
      <c r="H19" s="29"/>
    </row>
    <row r="20" spans="1:8" hidden="1">
      <c r="A20" s="95"/>
      <c r="B20" s="9" t="s">
        <v>40</v>
      </c>
      <c r="C20" s="29"/>
      <c r="D20" s="29"/>
      <c r="E20" s="29"/>
      <c r="F20" s="29"/>
      <c r="G20" s="29"/>
      <c r="H20" s="29"/>
    </row>
    <row r="21" spans="1:8" hidden="1">
      <c r="A21" s="95"/>
      <c r="B21" s="9" t="s">
        <v>41</v>
      </c>
      <c r="C21" s="29"/>
      <c r="D21" s="29"/>
      <c r="E21" s="29"/>
      <c r="F21" s="29"/>
      <c r="G21" s="29"/>
      <c r="H21" s="29"/>
    </row>
    <row r="22" spans="1:8" hidden="1">
      <c r="A22" s="95" t="s">
        <v>43</v>
      </c>
      <c r="B22" s="9" t="s">
        <v>39</v>
      </c>
      <c r="C22" s="29">
        <v>197</v>
      </c>
      <c r="D22" s="29">
        <v>779</v>
      </c>
      <c r="E22" s="29">
        <v>1735</v>
      </c>
      <c r="F22" s="29">
        <v>71</v>
      </c>
      <c r="G22" s="29">
        <v>123</v>
      </c>
      <c r="H22" s="29">
        <v>3655</v>
      </c>
    </row>
    <row r="23" spans="1:8" hidden="1">
      <c r="A23" s="95"/>
      <c r="B23" s="9" t="s">
        <v>46</v>
      </c>
      <c r="C23" s="29"/>
      <c r="D23" s="29"/>
      <c r="E23" s="29"/>
      <c r="F23" s="29"/>
      <c r="G23" s="29"/>
      <c r="H23" s="29"/>
    </row>
    <row r="24" spans="1:8" hidden="1">
      <c r="A24" s="95"/>
      <c r="B24" s="9" t="s">
        <v>40</v>
      </c>
      <c r="C24" s="29"/>
      <c r="D24" s="29"/>
      <c r="E24" s="29"/>
      <c r="F24" s="29"/>
      <c r="G24" s="29"/>
      <c r="H24" s="29"/>
    </row>
    <row r="25" spans="1:8" hidden="1">
      <c r="A25" s="95"/>
      <c r="B25" s="9" t="s">
        <v>41</v>
      </c>
      <c r="C25" s="29"/>
      <c r="D25" s="29"/>
      <c r="E25" s="29"/>
      <c r="F25" s="29"/>
      <c r="G25" s="29"/>
      <c r="H25" s="29"/>
    </row>
    <row r="26" spans="1:8" hidden="1">
      <c r="A26" s="122" t="s">
        <v>48</v>
      </c>
      <c r="B26" s="9" t="s">
        <v>39</v>
      </c>
      <c r="C26" s="49">
        <v>201</v>
      </c>
      <c r="D26" s="50">
        <v>780</v>
      </c>
      <c r="E26" s="50">
        <v>1740</v>
      </c>
      <c r="F26" s="50">
        <v>66</v>
      </c>
      <c r="G26" s="50">
        <v>94</v>
      </c>
      <c r="H26" s="51">
        <v>3189</v>
      </c>
    </row>
    <row r="27" spans="1:8" hidden="1">
      <c r="A27" s="122"/>
      <c r="B27" s="9" t="s">
        <v>46</v>
      </c>
      <c r="C27" s="52">
        <v>49</v>
      </c>
      <c r="D27" s="53">
        <v>219</v>
      </c>
      <c r="E27" s="53">
        <v>623</v>
      </c>
      <c r="F27" s="53">
        <v>22</v>
      </c>
      <c r="G27" s="53">
        <v>41</v>
      </c>
      <c r="H27" s="54">
        <v>2090</v>
      </c>
    </row>
    <row r="28" spans="1:8" hidden="1">
      <c r="A28" s="122"/>
      <c r="B28" s="9" t="s">
        <v>40</v>
      </c>
      <c r="C28" s="52">
        <v>8</v>
      </c>
      <c r="D28" s="53">
        <v>34</v>
      </c>
      <c r="E28" s="53">
        <v>55</v>
      </c>
      <c r="F28" s="53"/>
      <c r="G28" s="53"/>
      <c r="H28" s="54"/>
    </row>
    <row r="29" spans="1:8" hidden="1">
      <c r="A29" s="122"/>
      <c r="B29" s="9" t="s">
        <v>41</v>
      </c>
      <c r="C29" s="55">
        <v>31</v>
      </c>
      <c r="D29" s="56">
        <v>107</v>
      </c>
      <c r="E29" s="56">
        <v>200</v>
      </c>
      <c r="F29" s="56">
        <v>5</v>
      </c>
      <c r="G29" s="56">
        <v>7</v>
      </c>
      <c r="H29" s="57">
        <v>1197</v>
      </c>
    </row>
    <row r="30" spans="1:8" hidden="1">
      <c r="A30" s="121">
        <v>14</v>
      </c>
      <c r="B30" s="9" t="s">
        <v>39</v>
      </c>
      <c r="C30" s="49">
        <v>184</v>
      </c>
      <c r="D30" s="50">
        <v>809</v>
      </c>
      <c r="E30" s="50">
        <v>1828</v>
      </c>
      <c r="F30" s="50">
        <v>69</v>
      </c>
      <c r="G30" s="50">
        <v>89</v>
      </c>
      <c r="H30" s="51">
        <v>3106</v>
      </c>
    </row>
    <row r="31" spans="1:8" hidden="1">
      <c r="A31" s="121"/>
      <c r="B31" s="9" t="s">
        <v>46</v>
      </c>
      <c r="C31" s="52">
        <v>57</v>
      </c>
      <c r="D31" s="53">
        <v>241</v>
      </c>
      <c r="E31" s="53">
        <v>652</v>
      </c>
      <c r="F31" s="53">
        <v>22</v>
      </c>
      <c r="G31" s="53">
        <v>40</v>
      </c>
      <c r="H31" s="54">
        <v>1917</v>
      </c>
    </row>
    <row r="32" spans="1:8" hidden="1">
      <c r="A32" s="121"/>
      <c r="B32" s="9" t="s">
        <v>40</v>
      </c>
      <c r="C32" s="52">
        <v>10</v>
      </c>
      <c r="D32" s="53">
        <v>37</v>
      </c>
      <c r="E32" s="53">
        <v>59</v>
      </c>
      <c r="F32" s="53"/>
      <c r="G32" s="53"/>
      <c r="H32" s="54"/>
    </row>
    <row r="33" spans="1:8" hidden="1">
      <c r="A33" s="121"/>
      <c r="B33" s="9" t="s">
        <v>41</v>
      </c>
      <c r="C33" s="55">
        <v>33</v>
      </c>
      <c r="D33" s="56">
        <v>120</v>
      </c>
      <c r="E33" s="56">
        <v>227</v>
      </c>
      <c r="F33" s="56">
        <v>5</v>
      </c>
      <c r="G33" s="56">
        <v>10</v>
      </c>
      <c r="H33" s="57">
        <v>953</v>
      </c>
    </row>
    <row r="34" spans="1:8" hidden="1">
      <c r="A34" s="121">
        <v>15</v>
      </c>
      <c r="B34" s="9" t="s">
        <v>39</v>
      </c>
      <c r="C34" s="49">
        <v>190</v>
      </c>
      <c r="D34" s="50">
        <v>845</v>
      </c>
      <c r="E34" s="50">
        <v>1794</v>
      </c>
      <c r="F34" s="50">
        <v>47</v>
      </c>
      <c r="G34" s="50">
        <v>62</v>
      </c>
      <c r="H34" s="51">
        <v>1768</v>
      </c>
    </row>
    <row r="35" spans="1:8" hidden="1">
      <c r="A35" s="121"/>
      <c r="B35" s="9" t="s">
        <v>46</v>
      </c>
      <c r="C35" s="52">
        <v>45</v>
      </c>
      <c r="D35" s="53">
        <v>235</v>
      </c>
      <c r="E35" s="53">
        <v>559</v>
      </c>
      <c r="F35" s="53">
        <v>12</v>
      </c>
      <c r="G35" s="53">
        <v>22</v>
      </c>
      <c r="H35" s="54">
        <v>758</v>
      </c>
    </row>
    <row r="36" spans="1:8" hidden="1">
      <c r="A36" s="121"/>
      <c r="B36" s="9" t="s">
        <v>40</v>
      </c>
      <c r="C36" s="52">
        <v>93</v>
      </c>
      <c r="D36" s="53">
        <v>36</v>
      </c>
      <c r="E36" s="53">
        <v>59</v>
      </c>
      <c r="F36" s="53">
        <v>3</v>
      </c>
      <c r="G36" s="53">
        <v>3</v>
      </c>
      <c r="H36" s="54">
        <v>65</v>
      </c>
    </row>
    <row r="37" spans="1:8" hidden="1">
      <c r="A37" s="121"/>
      <c r="B37" s="9" t="s">
        <v>41</v>
      </c>
      <c r="C37" s="55">
        <v>30</v>
      </c>
      <c r="D37" s="56">
        <v>137</v>
      </c>
      <c r="E37" s="56">
        <v>238</v>
      </c>
      <c r="F37" s="56">
        <v>3</v>
      </c>
      <c r="G37" s="56">
        <v>5</v>
      </c>
      <c r="H37" s="57">
        <v>890</v>
      </c>
    </row>
    <row r="38" spans="1:8" hidden="1">
      <c r="A38" s="121">
        <v>16</v>
      </c>
      <c r="B38" s="9" t="s">
        <v>39</v>
      </c>
      <c r="C38" s="49">
        <v>209</v>
      </c>
      <c r="D38" s="50">
        <v>865</v>
      </c>
      <c r="E38" s="50">
        <v>1862</v>
      </c>
      <c r="F38" s="50">
        <v>78</v>
      </c>
      <c r="G38" s="50">
        <v>118</v>
      </c>
      <c r="H38" s="51">
        <v>6900</v>
      </c>
    </row>
    <row r="39" spans="1:8" hidden="1">
      <c r="A39" s="121"/>
      <c r="B39" s="9" t="s">
        <v>46</v>
      </c>
      <c r="C39" s="52">
        <v>47</v>
      </c>
      <c r="D39" s="53">
        <v>237</v>
      </c>
      <c r="E39" s="53">
        <v>519</v>
      </c>
      <c r="F39" s="53">
        <v>19</v>
      </c>
      <c r="G39" s="53">
        <v>22</v>
      </c>
      <c r="H39" s="54">
        <v>740</v>
      </c>
    </row>
    <row r="40" spans="1:8" hidden="1">
      <c r="A40" s="121"/>
      <c r="B40" s="9" t="s">
        <v>40</v>
      </c>
      <c r="C40" s="52">
        <v>11</v>
      </c>
      <c r="D40" s="53">
        <v>43</v>
      </c>
      <c r="E40" s="53">
        <v>75</v>
      </c>
      <c r="F40" s="53">
        <v>3</v>
      </c>
      <c r="G40" s="53">
        <v>3</v>
      </c>
      <c r="H40" s="54">
        <v>56</v>
      </c>
    </row>
    <row r="41" spans="1:8" hidden="1">
      <c r="A41" s="121"/>
      <c r="B41" s="9" t="s">
        <v>41</v>
      </c>
      <c r="C41" s="55">
        <v>39</v>
      </c>
      <c r="D41" s="56">
        <v>182</v>
      </c>
      <c r="E41" s="56">
        <v>239</v>
      </c>
      <c r="F41" s="56">
        <v>11</v>
      </c>
      <c r="G41" s="56">
        <v>14</v>
      </c>
      <c r="H41" s="57">
        <v>1462</v>
      </c>
    </row>
    <row r="42" spans="1:8" ht="36.75" hidden="1" customHeight="1" thickBot="1">
      <c r="A42" s="81">
        <v>17</v>
      </c>
      <c r="B42" s="25" t="s">
        <v>39</v>
      </c>
      <c r="C42" s="58">
        <v>336</v>
      </c>
      <c r="D42" s="59">
        <v>1464</v>
      </c>
      <c r="E42" s="59">
        <v>2707</v>
      </c>
      <c r="F42" s="59">
        <v>75</v>
      </c>
      <c r="G42" s="59">
        <v>100</v>
      </c>
      <c r="H42" s="60">
        <v>3611</v>
      </c>
    </row>
    <row r="43" spans="1:8" hidden="1">
      <c r="A43" s="14" t="s">
        <v>32</v>
      </c>
    </row>
  </sheetData>
  <mergeCells count="21">
    <mergeCell ref="C2:E2"/>
    <mergeCell ref="A9:B9"/>
    <mergeCell ref="F2:H2"/>
    <mergeCell ref="A2:B3"/>
    <mergeCell ref="A4:B4"/>
    <mergeCell ref="C16:E16"/>
    <mergeCell ref="F16:H16"/>
    <mergeCell ref="A16:B17"/>
    <mergeCell ref="A10:B10"/>
    <mergeCell ref="A5:B5"/>
    <mergeCell ref="A6:B6"/>
    <mergeCell ref="A38:A41"/>
    <mergeCell ref="A22:A25"/>
    <mergeCell ref="A26:A29"/>
    <mergeCell ref="A30:A33"/>
    <mergeCell ref="A18:A21"/>
    <mergeCell ref="A7:B7"/>
    <mergeCell ref="A8:B8"/>
    <mergeCell ref="A34:A37"/>
    <mergeCell ref="A11:B11"/>
    <mergeCell ref="A12:B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80"/>
  <sheetViews>
    <sheetView view="pageBreakPreview" zoomScaleNormal="75" workbookViewId="0">
      <selection activeCell="C11" sqref="C11:H12"/>
    </sheetView>
  </sheetViews>
  <sheetFormatPr defaultRowHeight="13.5"/>
  <cols>
    <col min="1" max="1" width="7.875" style="3" customWidth="1"/>
    <col min="2" max="2" width="5.375" style="3" customWidth="1"/>
    <col min="3" max="8" width="12.125" style="3" customWidth="1"/>
    <col min="9" max="16384" width="9" style="3"/>
  </cols>
  <sheetData>
    <row r="1" spans="1:8" ht="18.75" customHeight="1" thickBot="1">
      <c r="B1" s="3" t="s">
        <v>31</v>
      </c>
      <c r="H1" s="7" t="s">
        <v>33</v>
      </c>
    </row>
    <row r="2" spans="1:8" ht="18.75" customHeight="1">
      <c r="A2" s="115" t="s">
        <v>38</v>
      </c>
      <c r="B2" s="123"/>
      <c r="C2" s="99" t="s">
        <v>7</v>
      </c>
      <c r="D2" s="99"/>
      <c r="E2" s="99"/>
      <c r="F2" s="99" t="s">
        <v>8</v>
      </c>
      <c r="G2" s="99"/>
      <c r="H2" s="100"/>
    </row>
    <row r="3" spans="1:8" ht="24" customHeight="1">
      <c r="A3" s="117"/>
      <c r="B3" s="124"/>
      <c r="C3" s="9" t="s">
        <v>2</v>
      </c>
      <c r="D3" s="9" t="s">
        <v>42</v>
      </c>
      <c r="E3" s="43" t="s">
        <v>17</v>
      </c>
      <c r="F3" s="9" t="s">
        <v>4</v>
      </c>
      <c r="G3" s="9" t="s">
        <v>5</v>
      </c>
      <c r="H3" s="10" t="s">
        <v>6</v>
      </c>
    </row>
    <row r="4" spans="1:8" hidden="1">
      <c r="A4" s="93" t="s">
        <v>47</v>
      </c>
      <c r="B4" s="94"/>
      <c r="C4" s="29">
        <f t="shared" ref="C4:H4" si="0">SUM(C18:C21)</f>
        <v>3</v>
      </c>
      <c r="D4" s="29">
        <f t="shared" si="0"/>
        <v>15</v>
      </c>
      <c r="E4" s="29">
        <f t="shared" si="0"/>
        <v>1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idden="1">
      <c r="A5" s="91" t="s">
        <v>43</v>
      </c>
      <c r="B5" s="92"/>
      <c r="C5" s="29">
        <f t="shared" ref="C5:H5" si="1">SUM(C22:C25)</f>
        <v>23</v>
      </c>
      <c r="D5" s="29">
        <f t="shared" si="1"/>
        <v>690</v>
      </c>
      <c r="E5" s="29">
        <f t="shared" si="1"/>
        <v>53</v>
      </c>
      <c r="F5" s="29">
        <f t="shared" si="1"/>
        <v>5</v>
      </c>
      <c r="G5" s="29">
        <f t="shared" si="1"/>
        <v>627</v>
      </c>
      <c r="H5" s="29">
        <f t="shared" si="1"/>
        <v>139</v>
      </c>
    </row>
    <row r="6" spans="1:8" ht="18" customHeight="1">
      <c r="A6" s="91" t="s">
        <v>48</v>
      </c>
      <c r="B6" s="92"/>
      <c r="C6" s="48">
        <f t="shared" ref="C6:H6" si="2">SUM(C26:C29)</f>
        <v>78</v>
      </c>
      <c r="D6" s="48">
        <f t="shared" si="2"/>
        <v>2265</v>
      </c>
      <c r="E6" s="48">
        <f t="shared" si="2"/>
        <v>199</v>
      </c>
      <c r="F6" s="48">
        <f t="shared" si="2"/>
        <v>9</v>
      </c>
      <c r="G6" s="48">
        <f t="shared" si="2"/>
        <v>1223</v>
      </c>
      <c r="H6" s="48">
        <f t="shared" si="2"/>
        <v>275</v>
      </c>
    </row>
    <row r="7" spans="1:8" ht="18" customHeight="1">
      <c r="A7" s="91">
        <v>14</v>
      </c>
      <c r="B7" s="92"/>
      <c r="C7" s="48">
        <f t="shared" ref="C7:H7" si="3">SUM(C30:C33)</f>
        <v>105</v>
      </c>
      <c r="D7" s="48">
        <f t="shared" si="3"/>
        <v>2365</v>
      </c>
      <c r="E7" s="48">
        <f t="shared" si="3"/>
        <v>207</v>
      </c>
      <c r="F7" s="48">
        <f t="shared" si="3"/>
        <v>39</v>
      </c>
      <c r="G7" s="48">
        <f t="shared" si="3"/>
        <v>1101</v>
      </c>
      <c r="H7" s="48">
        <f t="shared" si="3"/>
        <v>478</v>
      </c>
    </row>
    <row r="8" spans="1:8" ht="18" customHeight="1">
      <c r="A8" s="91">
        <v>15</v>
      </c>
      <c r="B8" s="92"/>
      <c r="C8" s="48">
        <f t="shared" ref="C8:H8" si="4">SUM(C34:C37)</f>
        <v>129</v>
      </c>
      <c r="D8" s="48">
        <f t="shared" si="4"/>
        <v>2662</v>
      </c>
      <c r="E8" s="48">
        <f t="shared" si="4"/>
        <v>223</v>
      </c>
      <c r="F8" s="48">
        <f t="shared" si="4"/>
        <v>26</v>
      </c>
      <c r="G8" s="48">
        <f t="shared" si="4"/>
        <v>1934</v>
      </c>
      <c r="H8" s="48">
        <f t="shared" si="4"/>
        <v>431</v>
      </c>
    </row>
    <row r="9" spans="1:8" ht="18" customHeight="1">
      <c r="A9" s="91">
        <v>16</v>
      </c>
      <c r="B9" s="92"/>
      <c r="C9" s="48">
        <f t="shared" ref="C9:H10" si="5">SUM(C38:C41)</f>
        <v>43</v>
      </c>
      <c r="D9" s="48">
        <f t="shared" si="5"/>
        <v>2454</v>
      </c>
      <c r="E9" s="48">
        <f t="shared" si="5"/>
        <v>175</v>
      </c>
      <c r="F9" s="48">
        <f t="shared" si="5"/>
        <v>6</v>
      </c>
      <c r="G9" s="48">
        <f t="shared" si="5"/>
        <v>371</v>
      </c>
      <c r="H9" s="48">
        <f t="shared" si="5"/>
        <v>82</v>
      </c>
    </row>
    <row r="10" spans="1:8" ht="18" customHeight="1">
      <c r="A10" s="91">
        <v>17</v>
      </c>
      <c r="B10" s="92"/>
      <c r="C10" s="48">
        <f t="shared" si="5"/>
        <v>48</v>
      </c>
      <c r="D10" s="48">
        <f t="shared" si="5"/>
        <v>3461</v>
      </c>
      <c r="E10" s="48">
        <f t="shared" si="5"/>
        <v>242</v>
      </c>
      <c r="F10" s="48">
        <f t="shared" si="5"/>
        <v>9</v>
      </c>
      <c r="G10" s="48">
        <f t="shared" si="5"/>
        <v>1981</v>
      </c>
      <c r="H10" s="48">
        <f t="shared" si="5"/>
        <v>438</v>
      </c>
    </row>
    <row r="11" spans="1:8" ht="18" customHeight="1">
      <c r="A11" s="91">
        <v>18</v>
      </c>
      <c r="B11" s="92"/>
      <c r="C11" s="84">
        <v>8</v>
      </c>
      <c r="D11" s="84">
        <v>2016</v>
      </c>
      <c r="E11" s="84">
        <v>137</v>
      </c>
      <c r="F11" s="84">
        <v>4</v>
      </c>
      <c r="G11" s="84">
        <v>2350</v>
      </c>
      <c r="H11" s="84">
        <v>501</v>
      </c>
    </row>
    <row r="12" spans="1:8" ht="18" customHeight="1" thickBot="1">
      <c r="A12" s="97">
        <v>19</v>
      </c>
      <c r="B12" s="98"/>
      <c r="C12" s="85">
        <v>12</v>
      </c>
      <c r="D12" s="85">
        <v>1973</v>
      </c>
      <c r="E12" s="85">
        <v>95</v>
      </c>
      <c r="F12" s="85">
        <v>8</v>
      </c>
      <c r="G12" s="85">
        <v>4846</v>
      </c>
      <c r="H12" s="85">
        <v>781</v>
      </c>
    </row>
    <row r="13" spans="1:8" ht="16.5" customHeight="1">
      <c r="A13" s="14" t="s">
        <v>32</v>
      </c>
    </row>
    <row r="15" spans="1:8" ht="14.25" hidden="1" thickBot="1">
      <c r="B15" s="3" t="s">
        <v>31</v>
      </c>
      <c r="H15" s="7" t="s">
        <v>33</v>
      </c>
    </row>
    <row r="16" spans="1:8" ht="18.75" hidden="1" customHeight="1">
      <c r="A16" s="96" t="s">
        <v>38</v>
      </c>
      <c r="B16" s="96"/>
      <c r="C16" s="99" t="s">
        <v>7</v>
      </c>
      <c r="D16" s="99"/>
      <c r="E16" s="99"/>
      <c r="F16" s="99" t="s">
        <v>8</v>
      </c>
      <c r="G16" s="99"/>
      <c r="H16" s="100"/>
    </row>
    <row r="17" spans="1:8" ht="22.5" hidden="1" customHeight="1">
      <c r="A17" s="91"/>
      <c r="B17" s="91"/>
      <c r="C17" s="44" t="s">
        <v>2</v>
      </c>
      <c r="D17" s="44" t="s">
        <v>42</v>
      </c>
      <c r="E17" s="80" t="s">
        <v>17</v>
      </c>
      <c r="F17" s="44" t="s">
        <v>4</v>
      </c>
      <c r="G17" s="44" t="s">
        <v>5</v>
      </c>
      <c r="H17" s="46" t="s">
        <v>6</v>
      </c>
    </row>
    <row r="18" spans="1:8" hidden="1">
      <c r="A18" s="95" t="s">
        <v>47</v>
      </c>
      <c r="B18" s="9" t="s">
        <v>39</v>
      </c>
      <c r="C18" s="29">
        <v>3</v>
      </c>
      <c r="D18" s="29">
        <v>15</v>
      </c>
      <c r="E18" s="29">
        <v>1</v>
      </c>
      <c r="G18" s="29"/>
      <c r="H18" s="29"/>
    </row>
    <row r="19" spans="1:8" ht="13.5" hidden="1" customHeight="1">
      <c r="A19" s="95"/>
      <c r="B19" s="9" t="s">
        <v>46</v>
      </c>
      <c r="C19" s="29"/>
      <c r="D19" s="29"/>
      <c r="E19" s="29"/>
      <c r="G19" s="29"/>
      <c r="H19" s="29"/>
    </row>
    <row r="20" spans="1:8" hidden="1">
      <c r="A20" s="95"/>
      <c r="B20" s="9" t="s">
        <v>40</v>
      </c>
      <c r="C20" s="29"/>
      <c r="D20" s="29"/>
      <c r="E20" s="29"/>
      <c r="G20" s="29"/>
      <c r="H20" s="29"/>
    </row>
    <row r="21" spans="1:8" hidden="1">
      <c r="A21" s="95"/>
      <c r="B21" s="9" t="s">
        <v>41</v>
      </c>
      <c r="C21" s="29"/>
      <c r="D21" s="29"/>
      <c r="E21" s="29"/>
      <c r="G21" s="29"/>
      <c r="H21" s="29"/>
    </row>
    <row r="22" spans="1:8" hidden="1">
      <c r="A22" s="95" t="s">
        <v>43</v>
      </c>
      <c r="B22" s="9" t="s">
        <v>39</v>
      </c>
      <c r="C22" s="29">
        <v>23</v>
      </c>
      <c r="D22" s="29">
        <v>690</v>
      </c>
      <c r="E22" s="29">
        <v>53</v>
      </c>
      <c r="F22" s="29">
        <v>5</v>
      </c>
      <c r="G22" s="29">
        <v>627</v>
      </c>
      <c r="H22" s="29">
        <v>139</v>
      </c>
    </row>
    <row r="23" spans="1:8" ht="13.5" hidden="1" customHeight="1">
      <c r="A23" s="95"/>
      <c r="B23" s="9" t="s">
        <v>46</v>
      </c>
      <c r="C23" s="29"/>
      <c r="D23" s="29"/>
      <c r="E23" s="29"/>
      <c r="F23" s="29"/>
      <c r="G23" s="29"/>
      <c r="H23" s="29"/>
    </row>
    <row r="24" spans="1:8" hidden="1">
      <c r="A24" s="95"/>
      <c r="B24" s="9" t="s">
        <v>40</v>
      </c>
      <c r="C24" s="29"/>
      <c r="D24" s="29"/>
      <c r="E24" s="29"/>
      <c r="F24" s="29"/>
      <c r="G24" s="29"/>
      <c r="H24" s="29"/>
    </row>
    <row r="25" spans="1:8" hidden="1">
      <c r="A25" s="95"/>
      <c r="B25" s="9" t="s">
        <v>41</v>
      </c>
      <c r="C25" s="29"/>
      <c r="D25" s="29"/>
      <c r="E25" s="29"/>
      <c r="F25" s="29"/>
      <c r="G25" s="29"/>
      <c r="H25" s="29"/>
    </row>
    <row r="26" spans="1:8" hidden="1">
      <c r="A26" s="95" t="s">
        <v>48</v>
      </c>
      <c r="B26" s="9" t="s">
        <v>39</v>
      </c>
      <c r="C26" s="49">
        <v>29</v>
      </c>
      <c r="D26" s="50">
        <v>847</v>
      </c>
      <c r="E26" s="50">
        <v>74</v>
      </c>
      <c r="F26" s="50">
        <v>6</v>
      </c>
      <c r="G26" s="50">
        <v>712</v>
      </c>
      <c r="H26" s="51">
        <v>160</v>
      </c>
    </row>
    <row r="27" spans="1:8" hidden="1">
      <c r="A27" s="95"/>
      <c r="B27" s="9" t="s">
        <v>46</v>
      </c>
      <c r="C27" s="52">
        <v>46</v>
      </c>
      <c r="D27" s="53">
        <v>1387</v>
      </c>
      <c r="E27" s="53">
        <v>123</v>
      </c>
      <c r="F27" s="53">
        <v>3</v>
      </c>
      <c r="G27" s="53">
        <v>511</v>
      </c>
      <c r="H27" s="54">
        <v>115</v>
      </c>
    </row>
    <row r="28" spans="1:8" hidden="1">
      <c r="A28" s="95"/>
      <c r="B28" s="9" t="s">
        <v>40</v>
      </c>
      <c r="C28" s="52">
        <v>3</v>
      </c>
      <c r="D28" s="53">
        <v>31</v>
      </c>
      <c r="E28" s="53">
        <v>2</v>
      </c>
      <c r="F28" s="53">
        <v>0</v>
      </c>
      <c r="G28" s="53">
        <v>0</v>
      </c>
      <c r="H28" s="54">
        <v>0</v>
      </c>
    </row>
    <row r="29" spans="1:8" hidden="1">
      <c r="A29" s="95"/>
      <c r="B29" s="9" t="s">
        <v>41</v>
      </c>
      <c r="C29" s="55">
        <v>0</v>
      </c>
      <c r="D29" s="56">
        <v>0</v>
      </c>
      <c r="E29" s="56">
        <v>0</v>
      </c>
      <c r="F29" s="56">
        <v>0</v>
      </c>
      <c r="G29" s="56">
        <v>0</v>
      </c>
      <c r="H29" s="57">
        <v>0</v>
      </c>
    </row>
    <row r="30" spans="1:8" hidden="1">
      <c r="A30" s="95" t="s">
        <v>49</v>
      </c>
      <c r="B30" s="9" t="s">
        <v>39</v>
      </c>
      <c r="C30" s="49">
        <v>34</v>
      </c>
      <c r="D30" s="50">
        <v>1034</v>
      </c>
      <c r="E30" s="50">
        <v>91</v>
      </c>
      <c r="F30" s="50">
        <v>3</v>
      </c>
      <c r="G30" s="50">
        <v>503</v>
      </c>
      <c r="H30" s="51">
        <v>114</v>
      </c>
    </row>
    <row r="31" spans="1:8" hidden="1">
      <c r="A31" s="95"/>
      <c r="B31" s="9" t="s">
        <v>46</v>
      </c>
      <c r="C31" s="52">
        <v>68</v>
      </c>
      <c r="D31" s="53">
        <v>1300</v>
      </c>
      <c r="E31" s="53">
        <v>114</v>
      </c>
      <c r="F31" s="53">
        <v>36</v>
      </c>
      <c r="G31" s="53">
        <v>598</v>
      </c>
      <c r="H31" s="54">
        <v>364</v>
      </c>
    </row>
    <row r="32" spans="1:8" hidden="1">
      <c r="A32" s="95"/>
      <c r="B32" s="9" t="s">
        <v>40</v>
      </c>
      <c r="C32" s="52">
        <v>3</v>
      </c>
      <c r="D32" s="53">
        <v>31</v>
      </c>
      <c r="E32" s="53">
        <v>2</v>
      </c>
      <c r="F32" s="53">
        <v>0</v>
      </c>
      <c r="G32" s="53">
        <v>0</v>
      </c>
      <c r="H32" s="54">
        <v>0</v>
      </c>
    </row>
    <row r="33" spans="1:8" hidden="1">
      <c r="A33" s="95"/>
      <c r="B33" s="9" t="s">
        <v>41</v>
      </c>
      <c r="C33" s="55">
        <v>0</v>
      </c>
      <c r="D33" s="56">
        <v>0</v>
      </c>
      <c r="E33" s="56">
        <v>0</v>
      </c>
      <c r="F33" s="56">
        <v>0</v>
      </c>
      <c r="G33" s="56">
        <v>0</v>
      </c>
      <c r="H33" s="57">
        <v>0</v>
      </c>
    </row>
    <row r="34" spans="1:8" hidden="1">
      <c r="A34" s="95" t="s">
        <v>50</v>
      </c>
      <c r="B34" s="9" t="s">
        <v>39</v>
      </c>
      <c r="C34" s="49">
        <v>47</v>
      </c>
      <c r="D34" s="50">
        <v>1128</v>
      </c>
      <c r="E34" s="50">
        <v>97</v>
      </c>
      <c r="F34" s="50">
        <v>17</v>
      </c>
      <c r="G34" s="50">
        <v>1405</v>
      </c>
      <c r="H34" s="51">
        <v>313</v>
      </c>
    </row>
    <row r="35" spans="1:8" hidden="1">
      <c r="A35" s="95"/>
      <c r="B35" s="9" t="s">
        <v>46</v>
      </c>
      <c r="C35" s="52">
        <v>80</v>
      </c>
      <c r="D35" s="53">
        <v>1514</v>
      </c>
      <c r="E35" s="53">
        <v>125</v>
      </c>
      <c r="F35" s="53">
        <v>9</v>
      </c>
      <c r="G35" s="53">
        <v>529</v>
      </c>
      <c r="H35" s="54">
        <v>118</v>
      </c>
    </row>
    <row r="36" spans="1:8" hidden="1">
      <c r="A36" s="95"/>
      <c r="B36" s="9" t="s">
        <v>40</v>
      </c>
      <c r="C36" s="52">
        <v>2</v>
      </c>
      <c r="D36" s="53">
        <v>20</v>
      </c>
      <c r="E36" s="53">
        <v>1</v>
      </c>
      <c r="F36" s="53">
        <v>0</v>
      </c>
      <c r="G36" s="53">
        <v>0</v>
      </c>
      <c r="H36" s="54">
        <v>0</v>
      </c>
    </row>
    <row r="37" spans="1:8" hidden="1">
      <c r="A37" s="95"/>
      <c r="B37" s="9" t="s">
        <v>41</v>
      </c>
      <c r="C37" s="55">
        <v>0</v>
      </c>
      <c r="D37" s="56">
        <v>0</v>
      </c>
      <c r="E37" s="56">
        <v>0</v>
      </c>
      <c r="F37" s="56">
        <v>0</v>
      </c>
      <c r="G37" s="56">
        <v>0</v>
      </c>
      <c r="H37" s="57">
        <v>0</v>
      </c>
    </row>
    <row r="38" spans="1:8" hidden="1">
      <c r="A38" s="95" t="s">
        <v>51</v>
      </c>
      <c r="B38" s="9" t="s">
        <v>39</v>
      </c>
      <c r="C38" s="49">
        <v>3</v>
      </c>
      <c r="D38" s="50">
        <v>1135</v>
      </c>
      <c r="E38" s="50">
        <v>85</v>
      </c>
      <c r="F38" s="50">
        <v>0</v>
      </c>
      <c r="G38" s="50">
        <v>0</v>
      </c>
      <c r="H38" s="51">
        <v>0</v>
      </c>
    </row>
    <row r="39" spans="1:8" hidden="1">
      <c r="A39" s="95"/>
      <c r="B39" s="9" t="s">
        <v>46</v>
      </c>
      <c r="C39" s="52">
        <v>38</v>
      </c>
      <c r="D39" s="53">
        <v>1299</v>
      </c>
      <c r="E39" s="53">
        <v>89</v>
      </c>
      <c r="F39" s="53">
        <v>6</v>
      </c>
      <c r="G39" s="53">
        <v>371</v>
      </c>
      <c r="H39" s="54">
        <v>82</v>
      </c>
    </row>
    <row r="40" spans="1:8" hidden="1">
      <c r="A40" s="95"/>
      <c r="B40" s="9" t="s">
        <v>40</v>
      </c>
      <c r="C40" s="52">
        <v>2</v>
      </c>
      <c r="D40" s="53">
        <v>20</v>
      </c>
      <c r="E40" s="53">
        <v>1</v>
      </c>
      <c r="F40" s="53">
        <v>0</v>
      </c>
      <c r="G40" s="53">
        <v>0</v>
      </c>
      <c r="H40" s="54">
        <v>0</v>
      </c>
    </row>
    <row r="41" spans="1:8" hidden="1">
      <c r="A41" s="95"/>
      <c r="B41" s="9" t="s">
        <v>41</v>
      </c>
      <c r="C41" s="55">
        <v>0</v>
      </c>
      <c r="D41" s="56">
        <v>0</v>
      </c>
      <c r="E41" s="56">
        <v>0</v>
      </c>
      <c r="F41" s="56">
        <v>0</v>
      </c>
      <c r="G41" s="56">
        <v>0</v>
      </c>
      <c r="H41" s="57">
        <v>0</v>
      </c>
    </row>
    <row r="42" spans="1:8" ht="45" hidden="1" customHeight="1" thickBot="1">
      <c r="A42" s="24" t="s">
        <v>34</v>
      </c>
      <c r="B42" s="25" t="s">
        <v>39</v>
      </c>
      <c r="C42" s="58">
        <v>8</v>
      </c>
      <c r="D42" s="59">
        <v>2142</v>
      </c>
      <c r="E42" s="59">
        <v>152</v>
      </c>
      <c r="F42" s="59">
        <v>3</v>
      </c>
      <c r="G42" s="59">
        <v>1610</v>
      </c>
      <c r="H42" s="60">
        <v>356</v>
      </c>
    </row>
    <row r="43" spans="1:8" hidden="1">
      <c r="A43" s="14" t="s">
        <v>32</v>
      </c>
    </row>
    <row r="52" ht="14.25" customHeight="1"/>
    <row r="80" ht="14.25" customHeight="1"/>
  </sheetData>
  <mergeCells count="21">
    <mergeCell ref="A4:B4"/>
    <mergeCell ref="C2:E2"/>
    <mergeCell ref="F2:H2"/>
    <mergeCell ref="A2:B3"/>
    <mergeCell ref="C16:E16"/>
    <mergeCell ref="F16:H16"/>
    <mergeCell ref="A5:B5"/>
    <mergeCell ref="A6:B6"/>
    <mergeCell ref="A7:B7"/>
    <mergeCell ref="A8:B8"/>
    <mergeCell ref="A11:B11"/>
    <mergeCell ref="A12:B12"/>
    <mergeCell ref="A38:A41"/>
    <mergeCell ref="A26:A29"/>
    <mergeCell ref="A30:A33"/>
    <mergeCell ref="A9:B9"/>
    <mergeCell ref="A10:B10"/>
    <mergeCell ref="A18:A21"/>
    <mergeCell ref="A22:A25"/>
    <mergeCell ref="A16:B17"/>
    <mergeCell ref="A34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7-27-1</vt:lpstr>
      <vt:lpstr>7-27-2</vt:lpstr>
      <vt:lpstr>7-27-3</vt:lpstr>
      <vt:lpstr>7-27-4</vt:lpstr>
      <vt:lpstr>7-27-5</vt:lpstr>
      <vt:lpstr>7-27-6</vt:lpstr>
      <vt:lpstr>'7-27-6'!Print_Area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2023-03-01T05:59:07Z</dcterms:modified>
</cp:coreProperties>
</file>