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6"/>
  <workbookPr defaultThemeVersion="124226"/>
  <mc:AlternateContent xmlns:mc="http://schemas.openxmlformats.org/markup-compatibility/2006">
    <mc:Choice Requires="x15">
      <x15ac:absPath xmlns:x15ac="http://schemas.microsoft.com/office/spreadsheetml/2010/11/ac" url="\\city.saku-int.nagano.jp\userdata\redirect\y2143\Desktop\20\"/>
    </mc:Choice>
  </mc:AlternateContent>
  <xr:revisionPtr revIDLastSave="0" documentId="8_{E44DDCA8-D6C9-4B74-A999-25ED37907AAA}" xr6:coauthVersionLast="36" xr6:coauthVersionMax="36" xr10:uidLastSave="{00000000-0000-0000-0000-000000000000}"/>
  <bookViews>
    <workbookView xWindow="0" yWindow="0" windowWidth="28800" windowHeight="13695" tabRatio="868"/>
  </bookViews>
  <sheets>
    <sheet name="4-10" sheetId="10" r:id="rId1"/>
  </sheets>
  <definedNames>
    <definedName name="_xlnm.Print_Area" localSheetId="0">'4-10'!$A$1:$N$31</definedName>
  </definedNames>
  <calcPr calcId="191029"/>
</workbook>
</file>

<file path=xl/calcChain.xml><?xml version="1.0" encoding="utf-8"?>
<calcChain xmlns="http://schemas.openxmlformats.org/spreadsheetml/2006/main">
  <c r="M11" i="10" l="1"/>
  <c r="J11" i="10"/>
  <c r="J12" i="10"/>
  <c r="J13" i="10"/>
  <c r="J14" i="10"/>
  <c r="J15" i="10"/>
  <c r="J16" i="10"/>
  <c r="J10" i="10"/>
  <c r="N16" i="10"/>
  <c r="N15" i="10"/>
  <c r="M15" i="10"/>
  <c r="G15" i="10"/>
  <c r="N14" i="10"/>
  <c r="M14" i="10"/>
  <c r="G14" i="10"/>
  <c r="N60" i="10"/>
  <c r="M60" i="10"/>
  <c r="J60" i="10"/>
  <c r="G60" i="10"/>
  <c r="N59" i="10"/>
  <c r="M59" i="10"/>
  <c r="J59" i="10"/>
  <c r="G59" i="10"/>
  <c r="M58" i="10"/>
  <c r="J58" i="10"/>
  <c r="G58" i="10"/>
  <c r="M57" i="10"/>
  <c r="J57" i="10"/>
  <c r="G57" i="10"/>
  <c r="M56" i="10"/>
  <c r="J56" i="10"/>
  <c r="G56" i="10"/>
  <c r="M55" i="10"/>
  <c r="J55" i="10"/>
  <c r="G55" i="10"/>
  <c r="M54" i="10"/>
  <c r="J54" i="10"/>
  <c r="G54" i="10"/>
  <c r="M53" i="10"/>
  <c r="J53" i="10"/>
  <c r="G53" i="10"/>
  <c r="M52" i="10"/>
  <c r="J52" i="10"/>
  <c r="G52" i="10"/>
  <c r="M51" i="10"/>
  <c r="J51" i="10"/>
  <c r="G51" i="10"/>
  <c r="M7" i="10"/>
  <c r="M8" i="10"/>
  <c r="M10" i="10"/>
  <c r="M12" i="10"/>
  <c r="M13" i="10"/>
  <c r="M16" i="10"/>
  <c r="M6" i="10"/>
  <c r="J7" i="10"/>
  <c r="J8" i="10"/>
  <c r="J6" i="10"/>
  <c r="G7" i="10"/>
  <c r="G8" i="10"/>
  <c r="G10" i="10"/>
  <c r="G11" i="10"/>
  <c r="G12" i="10"/>
  <c r="G13" i="10"/>
  <c r="G16" i="10"/>
  <c r="G6" i="10"/>
</calcChain>
</file>

<file path=xl/sharedStrings.xml><?xml version="1.0" encoding="utf-8"?>
<sst xmlns="http://schemas.openxmlformats.org/spreadsheetml/2006/main" count="103" uniqueCount="35">
  <si>
    <t>世帯数</t>
    <rPh sb="0" eb="2">
      <t>セタイ</t>
    </rPh>
    <rPh sb="2" eb="3">
      <t>カズ</t>
    </rPh>
    <phoneticPr fontId="2"/>
  </si>
  <si>
    <t>人口</t>
    <rPh sb="0" eb="2">
      <t>ジンコウ</t>
    </rPh>
    <phoneticPr fontId="2"/>
  </si>
  <si>
    <t>年次</t>
    <rPh sb="0" eb="2">
      <t>ネンジ</t>
    </rPh>
    <phoneticPr fontId="2"/>
  </si>
  <si>
    <t>昭和</t>
    <rPh sb="0" eb="2">
      <t>ショウワ</t>
    </rPh>
    <phoneticPr fontId="2"/>
  </si>
  <si>
    <t>旧佐久市</t>
    <rPh sb="0" eb="1">
      <t>キュウ</t>
    </rPh>
    <rPh sb="1" eb="4">
      <t>サクシ</t>
    </rPh>
    <phoneticPr fontId="2"/>
  </si>
  <si>
    <t>旧臼田町</t>
    <rPh sb="0" eb="1">
      <t>キュウ</t>
    </rPh>
    <rPh sb="1" eb="3">
      <t>ウスダ</t>
    </rPh>
    <rPh sb="3" eb="4">
      <t>マチ</t>
    </rPh>
    <phoneticPr fontId="2"/>
  </si>
  <si>
    <t>平成</t>
    <rPh sb="0" eb="2">
      <t>ヘイセイ</t>
    </rPh>
    <phoneticPr fontId="2"/>
  </si>
  <si>
    <t>佐久市</t>
    <rPh sb="0" eb="3">
      <t>サクシ</t>
    </rPh>
    <phoneticPr fontId="2"/>
  </si>
  <si>
    <t>臼田町</t>
    <rPh sb="0" eb="2">
      <t>ウスダ</t>
    </rPh>
    <rPh sb="2" eb="3">
      <t>マチ</t>
    </rPh>
    <phoneticPr fontId="2"/>
  </si>
  <si>
    <t>年</t>
    <rPh sb="0" eb="1">
      <t>ネン</t>
    </rPh>
    <phoneticPr fontId="2"/>
  </si>
  <si>
    <t>人</t>
    <rPh sb="0" eb="1">
      <t>ヒト</t>
    </rPh>
    <phoneticPr fontId="2"/>
  </si>
  <si>
    <t>17　人口集中地区</t>
    <rPh sb="3" eb="5">
      <t>ジンコウ</t>
    </rPh>
    <rPh sb="5" eb="7">
      <t>シュウチュウ</t>
    </rPh>
    <rPh sb="7" eb="9">
      <t>チク</t>
    </rPh>
    <phoneticPr fontId="2"/>
  </si>
  <si>
    <t>全市</t>
    <rPh sb="0" eb="2">
      <t>ゼンシ</t>
    </rPh>
    <phoneticPr fontId="2"/>
  </si>
  <si>
    <t>集中地区</t>
    <rPh sb="0" eb="2">
      <t>シュウチュウ</t>
    </rPh>
    <rPh sb="2" eb="4">
      <t>チク</t>
    </rPh>
    <phoneticPr fontId="2"/>
  </si>
  <si>
    <t>集中地区
全市域</t>
    <rPh sb="0" eb="2">
      <t>シュウチュウ</t>
    </rPh>
    <rPh sb="2" eb="4">
      <t>チク</t>
    </rPh>
    <rPh sb="5" eb="6">
      <t>ゼン</t>
    </rPh>
    <rPh sb="6" eb="7">
      <t>シ</t>
    </rPh>
    <rPh sb="7" eb="8">
      <t>イキ</t>
    </rPh>
    <phoneticPr fontId="2"/>
  </si>
  <si>
    <t>全市</t>
    <rPh sb="0" eb="1">
      <t>ゼン</t>
    </rPh>
    <rPh sb="1" eb="2">
      <t>シ</t>
    </rPh>
    <phoneticPr fontId="2"/>
  </si>
  <si>
    <t>人口密度
（1k㎡当たり）</t>
    <rPh sb="0" eb="2">
      <t>ジンコウ</t>
    </rPh>
    <rPh sb="2" eb="4">
      <t>ミツド</t>
    </rPh>
    <rPh sb="9" eb="10">
      <t>ア</t>
    </rPh>
    <phoneticPr fontId="2"/>
  </si>
  <si>
    <t>戸</t>
    <rPh sb="0" eb="1">
      <t>コ</t>
    </rPh>
    <phoneticPr fontId="2"/>
  </si>
  <si>
    <t>面積</t>
    <rPh sb="0" eb="2">
      <t>メンセキ</t>
    </rPh>
    <phoneticPr fontId="2"/>
  </si>
  <si>
    <t>資料：国勢調査</t>
    <rPh sb="0" eb="2">
      <t>シリョウ</t>
    </rPh>
    <rPh sb="3" eb="7">
      <t>コクセイチョウサ</t>
    </rPh>
    <phoneticPr fontId="2"/>
  </si>
  <si>
    <t>人口集中地区：昭和28年の町村合併促進法及び昭和31年の新市町村建設促進法による町村合併や新市の創設などにより市部地域が拡大され市部・郡部別の地域表章が必ずしも都市的地域と
農村的地域の特質を明瞭に示さなくなったため、この都市的地域の特質を明らかにする統計上の地域単位として、昭和35年国勢調査から新たに設定した。</t>
    <rPh sb="0" eb="2">
      <t>ジンコウ</t>
    </rPh>
    <rPh sb="2" eb="4">
      <t>シュウチュウ</t>
    </rPh>
    <rPh sb="4" eb="6">
      <t>チク</t>
    </rPh>
    <rPh sb="7" eb="9">
      <t>ショウワ</t>
    </rPh>
    <rPh sb="11" eb="12">
      <t>ネン</t>
    </rPh>
    <rPh sb="13" eb="15">
      <t>チョウソン</t>
    </rPh>
    <rPh sb="15" eb="17">
      <t>ガッペイ</t>
    </rPh>
    <rPh sb="17" eb="19">
      <t>ソクシン</t>
    </rPh>
    <rPh sb="19" eb="20">
      <t>ホウ</t>
    </rPh>
    <rPh sb="20" eb="21">
      <t>オヨ</t>
    </rPh>
    <rPh sb="22" eb="24">
      <t>ショウワ</t>
    </rPh>
    <rPh sb="26" eb="27">
      <t>ネン</t>
    </rPh>
    <rPh sb="28" eb="29">
      <t>シン</t>
    </rPh>
    <rPh sb="29" eb="32">
      <t>シチョウソン</t>
    </rPh>
    <rPh sb="32" eb="34">
      <t>ケンセツ</t>
    </rPh>
    <rPh sb="34" eb="36">
      <t>ソクシン</t>
    </rPh>
    <rPh sb="36" eb="37">
      <t>ホウ</t>
    </rPh>
    <rPh sb="40" eb="42">
      <t>チョウソン</t>
    </rPh>
    <rPh sb="42" eb="44">
      <t>ガッペイ</t>
    </rPh>
    <rPh sb="45" eb="46">
      <t>シン</t>
    </rPh>
    <rPh sb="46" eb="47">
      <t>シ</t>
    </rPh>
    <rPh sb="48" eb="50">
      <t>ソウセツ</t>
    </rPh>
    <phoneticPr fontId="2"/>
  </si>
  <si>
    <t>％</t>
    <phoneticPr fontId="2"/>
  </si>
  <si>
    <t>％</t>
    <phoneticPr fontId="2"/>
  </si>
  <si>
    <t>k㎡</t>
    <phoneticPr fontId="2"/>
  </si>
  <si>
    <t>－</t>
    <phoneticPr fontId="2"/>
  </si>
  <si>
    <t>-</t>
    <phoneticPr fontId="2"/>
  </si>
  <si>
    <t>－</t>
    <phoneticPr fontId="2"/>
  </si>
  <si>
    <t>-</t>
    <phoneticPr fontId="2"/>
  </si>
  <si>
    <t>－</t>
    <phoneticPr fontId="2"/>
  </si>
  <si>
    <t>（人/k㎡）</t>
    <rPh sb="1" eb="2">
      <t>ヒト</t>
    </rPh>
    <phoneticPr fontId="2"/>
  </si>
  <si>
    <t>人口密度
(1k㎡当たり)</t>
    <rPh sb="0" eb="2">
      <t>ジンコウ</t>
    </rPh>
    <rPh sb="2" eb="4">
      <t>ミツド</t>
    </rPh>
    <rPh sb="9" eb="10">
      <t>ア</t>
    </rPh>
    <phoneticPr fontId="2"/>
  </si>
  <si>
    <t>4-10　人口集中地区</t>
    <rPh sb="5" eb="7">
      <t>ジンコウ</t>
    </rPh>
    <rPh sb="7" eb="9">
      <t>シュウチュウ</t>
    </rPh>
    <rPh sb="9" eb="11">
      <t>チク</t>
    </rPh>
    <phoneticPr fontId="2"/>
  </si>
  <si>
    <t>人口集中地区：昭和28年の町村合併促進法及び昭和31年の新市町村建設促進法による町村合併や新市　の創設などにより市部地域が拡大され市部・郡部別の地域表章が必ずしも都市的地域と農村的地域の特質を明瞭に示さなくなったため、この都市的地域の特質を明らかにする、統計上の地域単位として、昭和35年国勢調査から新たに設定した。</t>
    <rPh sb="0" eb="2">
      <t>ジンコウ</t>
    </rPh>
    <rPh sb="2" eb="4">
      <t>シュウチュウ</t>
    </rPh>
    <rPh sb="4" eb="6">
      <t>チク</t>
    </rPh>
    <rPh sb="7" eb="9">
      <t>ショウワ</t>
    </rPh>
    <rPh sb="11" eb="12">
      <t>ネン</t>
    </rPh>
    <rPh sb="13" eb="15">
      <t>チョウソン</t>
    </rPh>
    <rPh sb="15" eb="17">
      <t>ガッペイ</t>
    </rPh>
    <rPh sb="17" eb="19">
      <t>ソクシン</t>
    </rPh>
    <rPh sb="19" eb="20">
      <t>ホウ</t>
    </rPh>
    <rPh sb="20" eb="21">
      <t>オヨ</t>
    </rPh>
    <rPh sb="22" eb="24">
      <t>ショウワ</t>
    </rPh>
    <rPh sb="26" eb="27">
      <t>ネン</t>
    </rPh>
    <rPh sb="28" eb="29">
      <t>シン</t>
    </rPh>
    <rPh sb="29" eb="32">
      <t>シチョウソン</t>
    </rPh>
    <rPh sb="32" eb="34">
      <t>ケンセツ</t>
    </rPh>
    <rPh sb="34" eb="36">
      <t>ソクシン</t>
    </rPh>
    <rPh sb="36" eb="37">
      <t>ホウ</t>
    </rPh>
    <rPh sb="40" eb="42">
      <t>チョウソン</t>
    </rPh>
    <rPh sb="42" eb="44">
      <t>ガッペイ</t>
    </rPh>
    <rPh sb="45" eb="46">
      <t>シン</t>
    </rPh>
    <rPh sb="46" eb="47">
      <t>シ</t>
    </rPh>
    <rPh sb="49" eb="51">
      <t>ソウセツ</t>
    </rPh>
    <phoneticPr fontId="2"/>
  </si>
  <si>
    <t>世帯</t>
    <rPh sb="0" eb="2">
      <t>セタイ</t>
    </rPh>
    <phoneticPr fontId="2"/>
  </si>
  <si>
    <t>平成２８年１２月に赤字の箇所を修正しました。</t>
    <rPh sb="0" eb="2">
      <t>ヘイセイ</t>
    </rPh>
    <rPh sb="4" eb="5">
      <t>ネン</t>
    </rPh>
    <rPh sb="7" eb="8">
      <t>ガツ</t>
    </rPh>
    <rPh sb="9" eb="11">
      <t>アカジ</t>
    </rPh>
    <rPh sb="12" eb="14">
      <t>カショ</t>
    </rPh>
    <rPh sb="15" eb="17">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</si>
</sst>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4" formatCode="#,##0.0_);[Red]\(#,##0.0\)"/>
  </numFmts>
  <fonts count="7">
    <font>
      <sz val="11"/>
      <name val="ＭＳ Ｐゴシック"/>
      <family val="3"/>
      <charset val="128"/>
    </font>
    <font>
      <sz val="11"/>
      <name val="ＭＳ Ｐゴシック"/>
      <family val="3"/>
      <charset val="128"/>
    </font>
    <font>
      <sz val="6"/>
      <name val="ＭＳ Ｐゴシック"/>
      <family val="3"/>
      <charset val="128"/>
    </font>
    <font>
      <b/>
      <sz val="12"/>
      <name val="ＭＳ 明朝"/>
      <family val="1"/>
      <charset val="128"/>
    </font>
    <font>
      <sz val="12"/>
      <name val="ＭＳ 明朝"/>
      <family val="1"/>
      <charset val="128"/>
    </font>
    <font>
      <sz val="12"/>
      <color rgb="FFFF0000"/>
      <name val="ＭＳ 明朝"/>
      <family val="1"/>
      <charset val="128"/>
    </font>
    <font>
      <sz val="12"/>
      <color rgb="FFFF0000"/>
      <name val="明朝"/>
      <family val="1"/>
      <charset val="128"/>
    </font>
  </fonts>
  <fills count="2">
    <fill>
      <patternFill patternType="none"/>
    </fill>
    <fill>
      <patternFill patternType="gray125"/>
    </fill>
  </fills>
  <borders count="16">
    <border>
      <left/>
      <right/>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s>
  <cellStyleXfs count="2">
    <xf numFmtId="0" fontId="0" fillId="0" borderId="0"/>
    <xf numFmtId="38" fontId="1" fillId="0" borderId="0" applyFont="0" applyFill="0" applyBorder="0" applyAlignment="0" applyProtection="0"/>
  </cellStyleXfs>
  <cellXfs count="64">
    <xf numFmtId="0" fontId="0" fillId="0" borderId="0" xfId="0"/>
    <xf numFmtId="0" fontId="3"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2" xfId="0" applyFont="1" applyBorder="1" applyAlignment="1">
      <alignment horizontal="distributed"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horizontal="distributed" vertical="center"/>
    </xf>
    <xf numFmtId="0" fontId="4" fillId="0" borderId="6" xfId="0" applyFont="1" applyBorder="1" applyAlignment="1">
      <alignment horizontal="distributed" vertical="center" wrapText="1"/>
    </xf>
    <xf numFmtId="0" fontId="4" fillId="0" borderId="7" xfId="0" applyFont="1" applyBorder="1" applyAlignment="1">
      <alignment horizontal="distributed" vertical="center"/>
    </xf>
    <xf numFmtId="0" fontId="4" fillId="0" borderId="8" xfId="0" applyFont="1" applyBorder="1" applyAlignment="1">
      <alignment vertical="center"/>
    </xf>
    <xf numFmtId="0" fontId="4" fillId="0" borderId="8" xfId="0" applyFont="1" applyBorder="1" applyAlignment="1">
      <alignment horizontal="center" vertical="center"/>
    </xf>
    <xf numFmtId="0" fontId="4" fillId="0" borderId="9"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horizontal="right" vertical="center" wrapText="1"/>
    </xf>
    <xf numFmtId="0" fontId="4" fillId="0" borderId="0" xfId="0" applyFont="1" applyBorder="1" applyAlignment="1">
      <alignment horizontal="center" vertical="center"/>
    </xf>
    <xf numFmtId="0" fontId="4" fillId="0" borderId="10" xfId="0" applyFont="1" applyBorder="1" applyAlignment="1">
      <alignment horizontal="center" vertical="center"/>
    </xf>
    <xf numFmtId="38" fontId="4" fillId="0" borderId="0" xfId="1" applyFont="1" applyBorder="1" applyAlignment="1">
      <alignment horizontal="center" vertical="center"/>
    </xf>
    <xf numFmtId="10" fontId="4" fillId="0" borderId="0" xfId="0" applyNumberFormat="1" applyFont="1" applyBorder="1" applyAlignment="1">
      <alignment horizontal="center" vertical="center"/>
    </xf>
    <xf numFmtId="0" fontId="4" fillId="0" borderId="0" xfId="1" applyNumberFormat="1" applyFont="1" applyBorder="1" applyAlignment="1">
      <alignment horizontal="center" vertical="center"/>
    </xf>
    <xf numFmtId="184" fontId="4" fillId="0" borderId="0" xfId="1" applyNumberFormat="1" applyFont="1" applyBorder="1" applyAlignment="1">
      <alignment horizontal="center" vertical="center"/>
    </xf>
    <xf numFmtId="38" fontId="4" fillId="0" borderId="0" xfId="1" applyFont="1" applyBorder="1" applyAlignment="1">
      <alignment horizontal="right" vertical="center"/>
    </xf>
    <xf numFmtId="10" fontId="4" fillId="0" borderId="0" xfId="0" applyNumberFormat="1" applyFont="1" applyBorder="1" applyAlignment="1">
      <alignment horizontal="right" vertical="center"/>
    </xf>
    <xf numFmtId="0" fontId="4" fillId="0" borderId="0" xfId="1" applyNumberFormat="1" applyFont="1" applyBorder="1" applyAlignment="1">
      <alignment horizontal="right" vertical="center"/>
    </xf>
    <xf numFmtId="184" fontId="4" fillId="0" borderId="0" xfId="1" applyNumberFormat="1" applyFont="1" applyBorder="1" applyAlignment="1">
      <alignment horizontal="right" vertical="center"/>
    </xf>
    <xf numFmtId="0" fontId="4" fillId="0" borderId="0" xfId="0" applyFont="1" applyBorder="1" applyAlignment="1">
      <alignmen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4" fillId="0" borderId="0" xfId="0" applyFont="1" applyAlignment="1">
      <alignment vertical="center" wrapText="1"/>
    </xf>
    <xf numFmtId="0" fontId="4" fillId="0" borderId="12" xfId="0" applyFont="1" applyBorder="1" applyAlignment="1">
      <alignment vertical="center"/>
    </xf>
    <xf numFmtId="0" fontId="4" fillId="0" borderId="0" xfId="0" applyFont="1" applyBorder="1" applyAlignment="1">
      <alignment horizontal="distributed" vertical="center"/>
    </xf>
    <xf numFmtId="0" fontId="4" fillId="0" borderId="0" xfId="0" applyFont="1" applyBorder="1" applyAlignment="1">
      <alignment horizontal="distributed" vertical="center" wrapText="1"/>
    </xf>
    <xf numFmtId="0" fontId="4" fillId="0" borderId="0" xfId="0" applyFont="1" applyBorder="1" applyAlignment="1">
      <alignment horizontal="center" vertical="center" wrapText="1"/>
    </xf>
    <xf numFmtId="38" fontId="4" fillId="0" borderId="11" xfId="1" applyFont="1" applyBorder="1" applyAlignment="1">
      <alignment horizontal="center" vertical="center"/>
    </xf>
    <xf numFmtId="10" fontId="4" fillId="0" borderId="11" xfId="0" applyNumberFormat="1" applyFont="1" applyBorder="1" applyAlignment="1">
      <alignment horizontal="center" vertical="center"/>
    </xf>
    <xf numFmtId="0" fontId="4" fillId="0" borderId="11" xfId="1" applyNumberFormat="1" applyFont="1" applyBorder="1" applyAlignment="1">
      <alignment horizontal="center" vertical="center"/>
    </xf>
    <xf numFmtId="2" fontId="4" fillId="0" borderId="11" xfId="1" applyNumberFormat="1" applyFont="1" applyBorder="1" applyAlignment="1">
      <alignment horizontal="center" vertical="center"/>
    </xf>
    <xf numFmtId="184" fontId="4" fillId="0" borderId="11" xfId="1" applyNumberFormat="1" applyFont="1" applyBorder="1" applyAlignment="1">
      <alignment horizontal="center" vertical="center"/>
    </xf>
    <xf numFmtId="0" fontId="4" fillId="0" borderId="13" xfId="0" applyFont="1" applyBorder="1" applyAlignment="1">
      <alignment horizontal="center" vertical="center"/>
    </xf>
    <xf numFmtId="38" fontId="4" fillId="0" borderId="11" xfId="1" applyFont="1" applyBorder="1" applyAlignment="1">
      <alignment horizontal="right" vertical="center"/>
    </xf>
    <xf numFmtId="10" fontId="4" fillId="0" borderId="11" xfId="0" applyNumberFormat="1" applyFont="1" applyBorder="1" applyAlignment="1">
      <alignment horizontal="right" vertical="center"/>
    </xf>
    <xf numFmtId="0" fontId="4" fillId="0" borderId="11" xfId="1" applyNumberFormat="1" applyFont="1" applyBorder="1" applyAlignment="1">
      <alignment horizontal="right" vertical="center"/>
    </xf>
    <xf numFmtId="184" fontId="4" fillId="0" borderId="11" xfId="1" applyNumberFormat="1" applyFont="1" applyBorder="1" applyAlignment="1">
      <alignment horizontal="right" vertical="center"/>
    </xf>
    <xf numFmtId="0" fontId="5" fillId="0" borderId="0" xfId="0" applyFont="1" applyBorder="1" applyAlignment="1">
      <alignment horizontal="right" vertical="center"/>
    </xf>
    <xf numFmtId="38" fontId="5" fillId="0" borderId="0" xfId="1" applyFont="1" applyBorder="1" applyAlignment="1">
      <alignment horizontal="right" vertical="center"/>
    </xf>
    <xf numFmtId="10" fontId="5" fillId="0" borderId="0" xfId="0" applyNumberFormat="1" applyFont="1" applyBorder="1" applyAlignment="1">
      <alignment horizontal="right" vertical="center"/>
    </xf>
    <xf numFmtId="38" fontId="5" fillId="0" borderId="11" xfId="1" applyFont="1" applyBorder="1" applyAlignment="1">
      <alignment horizontal="right" vertical="center"/>
    </xf>
    <xf numFmtId="10" fontId="5" fillId="0" borderId="11" xfId="0" applyNumberFormat="1" applyFont="1" applyBorder="1" applyAlignment="1">
      <alignment horizontal="right" vertical="center"/>
    </xf>
    <xf numFmtId="0" fontId="5" fillId="0" borderId="0" xfId="1" applyNumberFormat="1" applyFont="1" applyBorder="1" applyAlignment="1">
      <alignment horizontal="right" vertical="center"/>
    </xf>
    <xf numFmtId="0" fontId="6" fillId="0" borderId="0" xfId="0" applyFont="1" applyAlignment="1">
      <alignment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2"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0" xfId="0" applyFont="1" applyAlignment="1">
      <alignment vertical="center" wrapText="1"/>
    </xf>
    <xf numFmtId="0" fontId="4" fillId="0" borderId="0" xfId="0" applyFont="1" applyAlignment="1">
      <alignment vertical="center"/>
    </xf>
    <xf numFmtId="0" fontId="4" fillId="0" borderId="11" xfId="0" applyFont="1" applyBorder="1" applyAlignment="1">
      <alignment horizontal="center" vertical="center"/>
    </xf>
    <xf numFmtId="0" fontId="4" fillId="0" borderId="14" xfId="0" applyFont="1" applyBorder="1" applyAlignment="1">
      <alignment horizontal="distributed" vertical="center" wrapText="1"/>
    </xf>
    <xf numFmtId="0" fontId="4" fillId="0" borderId="6" xfId="0" applyFont="1" applyBorder="1" applyAlignment="1">
      <alignment horizontal="distributed"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7"/>
  <sheetViews>
    <sheetView showGridLines="0" tabSelected="1" view="pageBreakPreview" zoomScaleNormal="100" zoomScaleSheetLayoutView="100" workbookViewId="0">
      <pane xSplit="4" ySplit="5" topLeftCell="G6" activePane="bottomRight" state="frozen"/>
      <selection activeCell="K6" sqref="K6"/>
      <selection pane="topRight" activeCell="K6" sqref="K6"/>
      <selection pane="bottomLeft" activeCell="K6" sqref="K6"/>
      <selection pane="bottomRight"/>
    </sheetView>
  </sheetViews>
  <sheetFormatPr defaultRowHeight="14.25"/>
  <cols>
    <col min="1" max="1" width="6.875" style="3" customWidth="1"/>
    <col min="2" max="2" width="5.125" style="2" customWidth="1"/>
    <col min="3" max="3" width="6.875" style="3" customWidth="1"/>
    <col min="4" max="4" width="8.875" style="3" customWidth="1"/>
    <col min="5" max="7" width="14.625" style="3" customWidth="1"/>
    <col min="8" max="8" width="16.125" style="3" customWidth="1"/>
    <col min="9" max="14" width="14.375" style="3" customWidth="1"/>
    <col min="15" max="16384" width="9" style="3"/>
  </cols>
  <sheetData>
    <row r="1" spans="1:14" ht="20.100000000000001" customHeight="1">
      <c r="A1" s="53" t="s">
        <v>34</v>
      </c>
    </row>
    <row r="2" spans="1:14" ht="21.75" customHeight="1" thickBot="1">
      <c r="A2" s="1" t="s">
        <v>31</v>
      </c>
    </row>
    <row r="3" spans="1:14">
      <c r="A3" s="55" t="s">
        <v>2</v>
      </c>
      <c r="B3" s="55"/>
      <c r="C3" s="55"/>
      <c r="D3" s="4"/>
      <c r="E3" s="5"/>
      <c r="F3" s="6" t="s">
        <v>1</v>
      </c>
      <c r="G3" s="7"/>
      <c r="H3" s="8"/>
      <c r="I3" s="6" t="s">
        <v>0</v>
      </c>
      <c r="J3" s="9"/>
      <c r="K3" s="8"/>
      <c r="L3" s="6" t="s">
        <v>18</v>
      </c>
      <c r="M3" s="9"/>
      <c r="N3" s="57" t="s">
        <v>30</v>
      </c>
    </row>
    <row r="4" spans="1:14" ht="28.5">
      <c r="A4" s="56"/>
      <c r="B4" s="56"/>
      <c r="C4" s="56"/>
      <c r="D4" s="10"/>
      <c r="E4" s="11" t="s">
        <v>12</v>
      </c>
      <c r="F4" s="11" t="s">
        <v>13</v>
      </c>
      <c r="G4" s="12" t="s">
        <v>14</v>
      </c>
      <c r="H4" s="13" t="s">
        <v>15</v>
      </c>
      <c r="I4" s="11" t="s">
        <v>13</v>
      </c>
      <c r="J4" s="12" t="s">
        <v>14</v>
      </c>
      <c r="K4" s="11" t="s">
        <v>15</v>
      </c>
      <c r="L4" s="11" t="s">
        <v>13</v>
      </c>
      <c r="M4" s="12" t="s">
        <v>14</v>
      </c>
      <c r="N4" s="58"/>
    </row>
    <row r="5" spans="1:14">
      <c r="A5" s="14"/>
      <c r="B5" s="15"/>
      <c r="C5" s="14"/>
      <c r="D5" s="16"/>
      <c r="E5" s="17" t="s">
        <v>10</v>
      </c>
      <c r="F5" s="17" t="s">
        <v>10</v>
      </c>
      <c r="G5" s="18" t="s">
        <v>21</v>
      </c>
      <c r="H5" s="47" t="s">
        <v>33</v>
      </c>
      <c r="I5" s="47" t="s">
        <v>33</v>
      </c>
      <c r="J5" s="18" t="s">
        <v>22</v>
      </c>
      <c r="K5" s="17" t="s">
        <v>23</v>
      </c>
      <c r="L5" s="17" t="s">
        <v>23</v>
      </c>
      <c r="M5" s="18" t="s">
        <v>22</v>
      </c>
      <c r="N5" s="17" t="s">
        <v>29</v>
      </c>
    </row>
    <row r="6" spans="1:14" ht="19.5" hidden="1" customHeight="1">
      <c r="A6" s="54" t="s">
        <v>3</v>
      </c>
      <c r="B6" s="54">
        <v>55</v>
      </c>
      <c r="C6" s="54" t="s">
        <v>9</v>
      </c>
      <c r="D6" s="20" t="s">
        <v>4</v>
      </c>
      <c r="E6" s="21">
        <v>57361</v>
      </c>
      <c r="F6" s="21">
        <v>13925</v>
      </c>
      <c r="G6" s="22">
        <f>F6/E6</f>
        <v>0.24276076079566256</v>
      </c>
      <c r="H6" s="21">
        <v>16168</v>
      </c>
      <c r="I6" s="21" t="s">
        <v>24</v>
      </c>
      <c r="J6" s="22" t="e">
        <f>I6/H6</f>
        <v>#VALUE!</v>
      </c>
      <c r="K6" s="23">
        <v>193.15</v>
      </c>
      <c r="L6" s="23">
        <v>3.3</v>
      </c>
      <c r="M6" s="22">
        <f>L6/K6</f>
        <v>1.7085166968677193E-2</v>
      </c>
      <c r="N6" s="24">
        <v>4220</v>
      </c>
    </row>
    <row r="7" spans="1:14" ht="16.5" hidden="1" customHeight="1">
      <c r="A7" s="54"/>
      <c r="B7" s="54"/>
      <c r="C7" s="54"/>
      <c r="D7" s="20" t="s">
        <v>5</v>
      </c>
      <c r="E7" s="21">
        <v>16028</v>
      </c>
      <c r="F7" s="21" t="s">
        <v>25</v>
      </c>
      <c r="G7" s="22" t="e">
        <f t="shared" ref="G7:G16" si="0">F7/E7</f>
        <v>#VALUE!</v>
      </c>
      <c r="H7" s="21">
        <v>4453</v>
      </c>
      <c r="I7" s="21" t="s">
        <v>24</v>
      </c>
      <c r="J7" s="22" t="e">
        <f>I7/H7</f>
        <v>#VALUE!</v>
      </c>
      <c r="K7" s="23"/>
      <c r="L7" s="23"/>
      <c r="M7" s="22" t="e">
        <f t="shared" ref="M7:M16" si="1">L7/K7</f>
        <v>#DIV/0!</v>
      </c>
      <c r="N7" s="24" t="s">
        <v>24</v>
      </c>
    </row>
    <row r="8" spans="1:14" ht="30" customHeight="1">
      <c r="A8" s="54" t="s">
        <v>3</v>
      </c>
      <c r="B8" s="54">
        <v>60</v>
      </c>
      <c r="C8" s="54" t="s">
        <v>9</v>
      </c>
      <c r="D8" s="20" t="s">
        <v>4</v>
      </c>
      <c r="E8" s="25">
        <v>59974</v>
      </c>
      <c r="F8" s="25">
        <v>14095</v>
      </c>
      <c r="G8" s="26">
        <f t="shared" si="0"/>
        <v>0.23501850802014207</v>
      </c>
      <c r="H8" s="25">
        <v>17319</v>
      </c>
      <c r="I8" s="48">
        <v>4341</v>
      </c>
      <c r="J8" s="49">
        <f>I8/H8</f>
        <v>0.25064957561060108</v>
      </c>
      <c r="K8" s="27">
        <v>193.15</v>
      </c>
      <c r="L8" s="27">
        <v>3.5</v>
      </c>
      <c r="M8" s="26">
        <f t="shared" si="1"/>
        <v>1.8120631633445509E-2</v>
      </c>
      <c r="N8" s="28">
        <v>4027</v>
      </c>
    </row>
    <row r="9" spans="1:14" ht="30" customHeight="1">
      <c r="A9" s="54"/>
      <c r="B9" s="54"/>
      <c r="C9" s="54"/>
      <c r="D9" s="20" t="s">
        <v>5</v>
      </c>
      <c r="E9" s="25">
        <v>16363</v>
      </c>
      <c r="F9" s="25" t="s">
        <v>25</v>
      </c>
      <c r="G9" s="26" t="s">
        <v>25</v>
      </c>
      <c r="H9" s="25">
        <v>4594</v>
      </c>
      <c r="I9" s="48" t="s">
        <v>25</v>
      </c>
      <c r="J9" s="49" t="s">
        <v>25</v>
      </c>
      <c r="K9" s="52">
        <v>83.41</v>
      </c>
      <c r="L9" s="27" t="s">
        <v>25</v>
      </c>
      <c r="M9" s="26" t="s">
        <v>25</v>
      </c>
      <c r="N9" s="28" t="s">
        <v>25</v>
      </c>
    </row>
    <row r="10" spans="1:14" ht="30" customHeight="1">
      <c r="A10" s="54" t="s">
        <v>6</v>
      </c>
      <c r="B10" s="54">
        <v>2</v>
      </c>
      <c r="C10" s="54" t="s">
        <v>9</v>
      </c>
      <c r="D10" s="20" t="s">
        <v>4</v>
      </c>
      <c r="E10" s="25">
        <v>62003</v>
      </c>
      <c r="F10" s="25">
        <v>16013</v>
      </c>
      <c r="G10" s="26">
        <f t="shared" si="0"/>
        <v>0.25826169701466056</v>
      </c>
      <c r="H10" s="25">
        <v>19068</v>
      </c>
      <c r="I10" s="48">
        <v>5346</v>
      </c>
      <c r="J10" s="49">
        <f>I10/H10</f>
        <v>0.28036500943989928</v>
      </c>
      <c r="K10" s="52">
        <v>192.58</v>
      </c>
      <c r="L10" s="27">
        <v>4.4000000000000004</v>
      </c>
      <c r="M10" s="26">
        <f t="shared" si="1"/>
        <v>2.2847647730813169E-2</v>
      </c>
      <c r="N10" s="28">
        <v>3639</v>
      </c>
    </row>
    <row r="11" spans="1:14" ht="30" customHeight="1">
      <c r="A11" s="54"/>
      <c r="B11" s="54"/>
      <c r="C11" s="54"/>
      <c r="D11" s="20" t="s">
        <v>5</v>
      </c>
      <c r="E11" s="25">
        <v>16301</v>
      </c>
      <c r="F11" s="25">
        <v>5879</v>
      </c>
      <c r="G11" s="26">
        <f t="shared" si="0"/>
        <v>0.36065272069198206</v>
      </c>
      <c r="H11" s="25">
        <v>4846</v>
      </c>
      <c r="I11" s="48">
        <v>1905</v>
      </c>
      <c r="J11" s="49">
        <f t="shared" ref="J11:J16" si="2">I11/H11</f>
        <v>0.39310771770532399</v>
      </c>
      <c r="K11" s="52">
        <v>83.23</v>
      </c>
      <c r="L11" s="52">
        <v>1.3</v>
      </c>
      <c r="M11" s="49">
        <f t="shared" si="1"/>
        <v>1.5619368016340262E-2</v>
      </c>
      <c r="N11" s="28">
        <v>4522.3</v>
      </c>
    </row>
    <row r="12" spans="1:14" ht="30" customHeight="1">
      <c r="A12" s="29"/>
      <c r="B12" s="54">
        <v>7</v>
      </c>
      <c r="C12" s="54"/>
      <c r="D12" s="20" t="s">
        <v>4</v>
      </c>
      <c r="E12" s="25">
        <v>64206</v>
      </c>
      <c r="F12" s="25">
        <v>15830</v>
      </c>
      <c r="G12" s="26">
        <f t="shared" si="0"/>
        <v>0.24655016665109181</v>
      </c>
      <c r="H12" s="25">
        <v>21268</v>
      </c>
      <c r="I12" s="48">
        <v>5806</v>
      </c>
      <c r="J12" s="49">
        <f t="shared" si="2"/>
        <v>0.27299228888470944</v>
      </c>
      <c r="K12" s="27">
        <v>192.62</v>
      </c>
      <c r="L12" s="27">
        <v>4.5999999999999996</v>
      </c>
      <c r="M12" s="26">
        <f t="shared" si="1"/>
        <v>2.3881216903748309E-2</v>
      </c>
      <c r="N12" s="28">
        <v>3433.8</v>
      </c>
    </row>
    <row r="13" spans="1:14" ht="30" customHeight="1">
      <c r="A13" s="29"/>
      <c r="B13" s="54"/>
      <c r="C13" s="54"/>
      <c r="D13" s="20" t="s">
        <v>5</v>
      </c>
      <c r="E13" s="25">
        <v>16178</v>
      </c>
      <c r="F13" s="25">
        <v>5624</v>
      </c>
      <c r="G13" s="26">
        <f t="shared" si="0"/>
        <v>0.34763258746445791</v>
      </c>
      <c r="H13" s="25">
        <v>5059</v>
      </c>
      <c r="I13" s="48">
        <v>1947</v>
      </c>
      <c r="J13" s="49">
        <f t="shared" si="2"/>
        <v>0.38485866772089344</v>
      </c>
      <c r="K13" s="27">
        <v>83.21</v>
      </c>
      <c r="L13" s="27">
        <v>1.3</v>
      </c>
      <c r="M13" s="26">
        <f t="shared" si="1"/>
        <v>1.5623122220886914E-2</v>
      </c>
      <c r="N13" s="28">
        <v>4293.1000000000004</v>
      </c>
    </row>
    <row r="14" spans="1:14" ht="30" customHeight="1">
      <c r="A14" s="29"/>
      <c r="B14" s="54">
        <v>12</v>
      </c>
      <c r="C14" s="54"/>
      <c r="D14" s="20" t="s">
        <v>4</v>
      </c>
      <c r="E14" s="25">
        <v>66875</v>
      </c>
      <c r="F14" s="25">
        <v>16452</v>
      </c>
      <c r="G14" s="26">
        <f>F14/E14</f>
        <v>0.24601121495327102</v>
      </c>
      <c r="H14" s="25">
        <v>23197</v>
      </c>
      <c r="I14" s="48">
        <v>6190</v>
      </c>
      <c r="J14" s="49">
        <f t="shared" si="2"/>
        <v>0.26684485062723629</v>
      </c>
      <c r="K14" s="27">
        <v>192.62</v>
      </c>
      <c r="L14" s="27">
        <v>4.79</v>
      </c>
      <c r="M14" s="26">
        <f>L14/K14</f>
        <v>2.486761499325096E-2</v>
      </c>
      <c r="N14" s="28">
        <f>F14/L14</f>
        <v>3434.6555323590815</v>
      </c>
    </row>
    <row r="15" spans="1:14" ht="30" customHeight="1">
      <c r="A15" s="29"/>
      <c r="B15" s="54"/>
      <c r="C15" s="54"/>
      <c r="D15" s="20" t="s">
        <v>5</v>
      </c>
      <c r="E15" s="25">
        <v>15962</v>
      </c>
      <c r="F15" s="25">
        <v>5312</v>
      </c>
      <c r="G15" s="26">
        <f>F15/E15</f>
        <v>0.33279037714572107</v>
      </c>
      <c r="H15" s="25">
        <v>5262</v>
      </c>
      <c r="I15" s="48">
        <v>1917</v>
      </c>
      <c r="J15" s="49">
        <f t="shared" si="2"/>
        <v>0.36431014823261115</v>
      </c>
      <c r="K15" s="27">
        <v>83.21</v>
      </c>
      <c r="L15" s="27">
        <v>1.3</v>
      </c>
      <c r="M15" s="26">
        <f>L15/K15</f>
        <v>1.5623122220886914E-2</v>
      </c>
      <c r="N15" s="28">
        <f>F15/L15</f>
        <v>4086.1538461538462</v>
      </c>
    </row>
    <row r="16" spans="1:14" ht="50.1" customHeight="1" thickBot="1">
      <c r="A16" s="30"/>
      <c r="B16" s="31">
        <v>17</v>
      </c>
      <c r="C16" s="31"/>
      <c r="D16" s="42" t="s">
        <v>7</v>
      </c>
      <c r="E16" s="43">
        <v>100462</v>
      </c>
      <c r="F16" s="43">
        <v>20504</v>
      </c>
      <c r="G16" s="44">
        <f t="shared" si="0"/>
        <v>0.20409707152953355</v>
      </c>
      <c r="H16" s="43">
        <v>35362</v>
      </c>
      <c r="I16" s="50">
        <v>7884</v>
      </c>
      <c r="J16" s="51">
        <f t="shared" si="2"/>
        <v>0.2229511905435213</v>
      </c>
      <c r="K16" s="45">
        <v>423.99</v>
      </c>
      <c r="L16" s="45">
        <v>6.08</v>
      </c>
      <c r="M16" s="44">
        <f t="shared" si="1"/>
        <v>1.433996084813321E-2</v>
      </c>
      <c r="N16" s="46">
        <f>F16/L16</f>
        <v>3372.3684210526317</v>
      </c>
    </row>
    <row r="17" spans="1:14">
      <c r="A17" s="3" t="s">
        <v>19</v>
      </c>
    </row>
    <row r="18" spans="1:14" ht="41.25" customHeight="1">
      <c r="A18" s="59" t="s">
        <v>32</v>
      </c>
      <c r="B18" s="59"/>
      <c r="C18" s="59"/>
      <c r="D18" s="59"/>
      <c r="E18" s="59"/>
      <c r="F18" s="59"/>
      <c r="G18" s="59"/>
      <c r="H18" s="59"/>
      <c r="I18" s="59"/>
      <c r="J18" s="59"/>
      <c r="K18" s="59"/>
      <c r="L18" s="59"/>
      <c r="M18" s="59"/>
      <c r="N18" s="59"/>
    </row>
    <row r="19" spans="1:14" ht="18.75" customHeight="1">
      <c r="B19" s="32"/>
    </row>
    <row r="20" spans="1:14" ht="18.75" customHeight="1">
      <c r="B20" s="32"/>
    </row>
    <row r="21" spans="1:14" ht="18.75" customHeight="1">
      <c r="B21" s="32"/>
    </row>
    <row r="22" spans="1:14" ht="18.75" customHeight="1">
      <c r="B22" s="32"/>
    </row>
    <row r="23" spans="1:14" ht="18.75" customHeight="1">
      <c r="B23" s="32"/>
    </row>
    <row r="24" spans="1:14" ht="18.75" customHeight="1">
      <c r="B24" s="32"/>
    </row>
    <row r="25" spans="1:14" ht="18.75" customHeight="1">
      <c r="B25" s="32"/>
    </row>
    <row r="26" spans="1:14" ht="18.75" customHeight="1">
      <c r="B26" s="32"/>
    </row>
    <row r="27" spans="1:14" ht="18.75" customHeight="1">
      <c r="B27" s="32"/>
    </row>
    <row r="28" spans="1:14" ht="18.75" customHeight="1">
      <c r="B28" s="32"/>
    </row>
    <row r="29" spans="1:14" ht="18.75" customHeight="1">
      <c r="B29" s="32"/>
    </row>
    <row r="30" spans="1:14" ht="18.75" customHeight="1">
      <c r="B30" s="32"/>
    </row>
    <row r="31" spans="1:14" ht="18.75" customHeight="1">
      <c r="B31" s="32"/>
    </row>
    <row r="32" spans="1:14" ht="18.75" customHeight="1">
      <c r="B32" s="32"/>
    </row>
    <row r="33" spans="1:14" ht="18.75" customHeight="1">
      <c r="B33" s="32"/>
    </row>
    <row r="34" spans="1:14" ht="18.75" customHeight="1">
      <c r="B34" s="32"/>
    </row>
    <row r="35" spans="1:14" ht="18.75" customHeight="1">
      <c r="B35" s="32"/>
    </row>
    <row r="36" spans="1:14" ht="18.75" customHeight="1">
      <c r="B36" s="32"/>
    </row>
    <row r="37" spans="1:14" ht="18.75" customHeight="1">
      <c r="B37" s="32"/>
    </row>
    <row r="38" spans="1:14" ht="18.75" customHeight="1">
      <c r="B38" s="32"/>
    </row>
    <row r="39" spans="1:14" ht="18.75" customHeight="1">
      <c r="B39" s="32"/>
    </row>
    <row r="40" spans="1:14" ht="18.75" customHeight="1">
      <c r="B40" s="32"/>
    </row>
    <row r="41" spans="1:14" ht="18.75" customHeight="1">
      <c r="B41" s="32"/>
    </row>
    <row r="42" spans="1:14" ht="18.75" hidden="1" customHeight="1">
      <c r="B42" s="32"/>
    </row>
    <row r="43" spans="1:14" ht="12" hidden="1" customHeight="1">
      <c r="B43" s="32"/>
    </row>
    <row r="44" spans="1:14" ht="12" hidden="1" customHeight="1">
      <c r="B44" s="32"/>
    </row>
    <row r="45" spans="1:14" ht="12" hidden="1" customHeight="1">
      <c r="B45" s="32"/>
    </row>
    <row r="46" spans="1:14" ht="12" hidden="1" customHeight="1">
      <c r="B46" s="32"/>
    </row>
    <row r="47" spans="1:14" ht="15" hidden="1" thickBot="1">
      <c r="A47" s="1" t="s">
        <v>11</v>
      </c>
    </row>
    <row r="48" spans="1:14" hidden="1">
      <c r="A48" s="55" t="s">
        <v>2</v>
      </c>
      <c r="B48" s="55"/>
      <c r="C48" s="55"/>
      <c r="D48" s="33"/>
      <c r="E48" s="5"/>
      <c r="F48" s="6" t="s">
        <v>1</v>
      </c>
      <c r="G48" s="7"/>
      <c r="H48" s="8"/>
      <c r="I48" s="6" t="s">
        <v>0</v>
      </c>
      <c r="J48" s="9"/>
      <c r="K48" s="8"/>
      <c r="L48" s="6" t="s">
        <v>18</v>
      </c>
      <c r="M48" s="9"/>
      <c r="N48" s="62" t="s">
        <v>16</v>
      </c>
    </row>
    <row r="49" spans="1:14" ht="28.5" hidden="1">
      <c r="A49" s="54"/>
      <c r="B49" s="54"/>
      <c r="C49" s="54"/>
      <c r="D49" s="29"/>
      <c r="E49" s="11" t="s">
        <v>12</v>
      </c>
      <c r="F49" s="11" t="s">
        <v>13</v>
      </c>
      <c r="G49" s="12" t="s">
        <v>14</v>
      </c>
      <c r="H49" s="11" t="s">
        <v>15</v>
      </c>
      <c r="I49" s="11" t="s">
        <v>13</v>
      </c>
      <c r="J49" s="12" t="s">
        <v>14</v>
      </c>
      <c r="K49" s="11" t="s">
        <v>15</v>
      </c>
      <c r="L49" s="11" t="s">
        <v>13</v>
      </c>
      <c r="M49" s="12" t="s">
        <v>14</v>
      </c>
      <c r="N49" s="63"/>
    </row>
    <row r="50" spans="1:14" hidden="1">
      <c r="A50" s="29"/>
      <c r="B50" s="19"/>
      <c r="C50" s="29"/>
      <c r="D50" s="29"/>
      <c r="E50" s="34" t="s">
        <v>10</v>
      </c>
      <c r="F50" s="34" t="s">
        <v>10</v>
      </c>
      <c r="G50" s="35" t="s">
        <v>21</v>
      </c>
      <c r="H50" s="34" t="s">
        <v>17</v>
      </c>
      <c r="I50" s="34" t="s">
        <v>17</v>
      </c>
      <c r="J50" s="35" t="s">
        <v>22</v>
      </c>
      <c r="K50" s="34" t="s">
        <v>23</v>
      </c>
      <c r="L50" s="34" t="s">
        <v>23</v>
      </c>
      <c r="M50" s="35" t="s">
        <v>22</v>
      </c>
      <c r="N50" s="36" t="s">
        <v>10</v>
      </c>
    </row>
    <row r="51" spans="1:14" hidden="1">
      <c r="A51" s="54" t="s">
        <v>3</v>
      </c>
      <c r="B51" s="54">
        <v>55</v>
      </c>
      <c r="C51" s="54" t="s">
        <v>9</v>
      </c>
      <c r="D51" s="19" t="s">
        <v>7</v>
      </c>
      <c r="E51" s="21">
        <v>57361</v>
      </c>
      <c r="F51" s="21">
        <v>13925</v>
      </c>
      <c r="G51" s="22">
        <f>F51/E51</f>
        <v>0.24276076079566256</v>
      </c>
      <c r="H51" s="21">
        <v>16168</v>
      </c>
      <c r="I51" s="21" t="s">
        <v>26</v>
      </c>
      <c r="J51" s="22" t="e">
        <f>I51/H51</f>
        <v>#VALUE!</v>
      </c>
      <c r="K51" s="23">
        <v>193.15</v>
      </c>
      <c r="L51" s="23">
        <v>3.3</v>
      </c>
      <c r="M51" s="22">
        <f>L51/K51</f>
        <v>1.7085166968677193E-2</v>
      </c>
      <c r="N51" s="24">
        <v>4220</v>
      </c>
    </row>
    <row r="52" spans="1:14" hidden="1">
      <c r="A52" s="54"/>
      <c r="B52" s="54"/>
      <c r="C52" s="54"/>
      <c r="D52" s="19" t="s">
        <v>8</v>
      </c>
      <c r="E52" s="21">
        <v>16028</v>
      </c>
      <c r="F52" s="21" t="s">
        <v>27</v>
      </c>
      <c r="G52" s="22" t="e">
        <f t="shared" ref="G52:G60" si="3">F52/E52</f>
        <v>#VALUE!</v>
      </c>
      <c r="H52" s="21">
        <v>4453</v>
      </c>
      <c r="I52" s="21" t="s">
        <v>28</v>
      </c>
      <c r="J52" s="22" t="e">
        <f t="shared" ref="J52:J60" si="4">I52/H52</f>
        <v>#VALUE!</v>
      </c>
      <c r="K52" s="23"/>
      <c r="L52" s="23"/>
      <c r="M52" s="22" t="e">
        <f t="shared" ref="M52:M60" si="5">L52/K52</f>
        <v>#DIV/0!</v>
      </c>
      <c r="N52" s="24" t="s">
        <v>28</v>
      </c>
    </row>
    <row r="53" spans="1:14" hidden="1">
      <c r="A53" s="29"/>
      <c r="B53" s="54">
        <v>60</v>
      </c>
      <c r="C53" s="19"/>
      <c r="D53" s="19" t="s">
        <v>7</v>
      </c>
      <c r="E53" s="21">
        <v>59974</v>
      </c>
      <c r="F53" s="21">
        <v>14095</v>
      </c>
      <c r="G53" s="22">
        <f t="shared" si="3"/>
        <v>0.23501850802014207</v>
      </c>
      <c r="H53" s="21">
        <v>17319</v>
      </c>
      <c r="I53" s="21">
        <v>4347</v>
      </c>
      <c r="J53" s="22">
        <f t="shared" si="4"/>
        <v>0.25099601593625498</v>
      </c>
      <c r="K53" s="23">
        <v>193.15</v>
      </c>
      <c r="L53" s="23">
        <v>3.5</v>
      </c>
      <c r="M53" s="22">
        <f t="shared" si="5"/>
        <v>1.8120631633445509E-2</v>
      </c>
      <c r="N53" s="24">
        <v>4027.1</v>
      </c>
    </row>
    <row r="54" spans="1:14" hidden="1">
      <c r="A54" s="29"/>
      <c r="B54" s="54"/>
      <c r="C54" s="19"/>
      <c r="D54" s="19" t="s">
        <v>8</v>
      </c>
      <c r="E54" s="21">
        <v>16363</v>
      </c>
      <c r="F54" s="21" t="s">
        <v>27</v>
      </c>
      <c r="G54" s="22" t="e">
        <f t="shared" si="3"/>
        <v>#VALUE!</v>
      </c>
      <c r="H54" s="21">
        <v>4594</v>
      </c>
      <c r="I54" s="21" t="s">
        <v>28</v>
      </c>
      <c r="J54" s="22" t="e">
        <f t="shared" si="4"/>
        <v>#VALUE!</v>
      </c>
      <c r="K54" s="23">
        <v>83.41</v>
      </c>
      <c r="L54" s="23" t="s">
        <v>28</v>
      </c>
      <c r="M54" s="22" t="e">
        <f t="shared" si="5"/>
        <v>#VALUE!</v>
      </c>
      <c r="N54" s="24" t="s">
        <v>28</v>
      </c>
    </row>
    <row r="55" spans="1:14" hidden="1">
      <c r="A55" s="29"/>
      <c r="B55" s="54">
        <v>2</v>
      </c>
      <c r="C55" s="19"/>
      <c r="D55" s="19" t="s">
        <v>7</v>
      </c>
      <c r="E55" s="21">
        <v>62003</v>
      </c>
      <c r="F55" s="21">
        <v>16013</v>
      </c>
      <c r="G55" s="22">
        <f t="shared" si="3"/>
        <v>0.25826169701466056</v>
      </c>
      <c r="H55" s="21">
        <v>19068</v>
      </c>
      <c r="I55" s="21">
        <v>5346</v>
      </c>
      <c r="J55" s="22">
        <f t="shared" si="4"/>
        <v>0.28036500943989928</v>
      </c>
      <c r="K55" s="23">
        <v>192.25</v>
      </c>
      <c r="L55" s="23">
        <v>4.4000000000000004</v>
      </c>
      <c r="M55" s="22">
        <f t="shared" si="5"/>
        <v>2.2886866059817948E-2</v>
      </c>
      <c r="N55" s="24">
        <v>3639.3</v>
      </c>
    </row>
    <row r="56" spans="1:14" hidden="1">
      <c r="A56" s="29"/>
      <c r="B56" s="54"/>
      <c r="C56" s="19"/>
      <c r="D56" s="19" t="s">
        <v>8</v>
      </c>
      <c r="E56" s="21">
        <v>16301</v>
      </c>
      <c r="F56" s="21">
        <v>5879</v>
      </c>
      <c r="G56" s="22">
        <f t="shared" si="3"/>
        <v>0.36065272069198206</v>
      </c>
      <c r="H56" s="21">
        <v>4846</v>
      </c>
      <c r="I56" s="21">
        <v>1905</v>
      </c>
      <c r="J56" s="22">
        <f t="shared" si="4"/>
        <v>0.39310771770532399</v>
      </c>
      <c r="K56" s="23">
        <v>83.23</v>
      </c>
      <c r="L56" s="23">
        <v>1.3</v>
      </c>
      <c r="M56" s="22">
        <f t="shared" si="5"/>
        <v>1.5619368016340262E-2</v>
      </c>
      <c r="N56" s="24">
        <v>4522.3</v>
      </c>
    </row>
    <row r="57" spans="1:14" hidden="1">
      <c r="A57" s="29"/>
      <c r="B57" s="54">
        <v>7</v>
      </c>
      <c r="C57" s="29"/>
      <c r="D57" s="19" t="s">
        <v>7</v>
      </c>
      <c r="E57" s="21">
        <v>64206</v>
      </c>
      <c r="F57" s="21">
        <v>15830</v>
      </c>
      <c r="G57" s="22">
        <f t="shared" si="3"/>
        <v>0.24655016665109181</v>
      </c>
      <c r="H57" s="21">
        <v>21268</v>
      </c>
      <c r="I57" s="21">
        <v>5806</v>
      </c>
      <c r="J57" s="22">
        <f t="shared" si="4"/>
        <v>0.27299228888470944</v>
      </c>
      <c r="K57" s="23">
        <v>192.62</v>
      </c>
      <c r="L57" s="23">
        <v>4.5999999999999996</v>
      </c>
      <c r="M57" s="22">
        <f t="shared" si="5"/>
        <v>2.3881216903748309E-2</v>
      </c>
      <c r="N57" s="24">
        <v>3433.8</v>
      </c>
    </row>
    <row r="58" spans="1:14" hidden="1">
      <c r="A58" s="29"/>
      <c r="B58" s="54"/>
      <c r="C58" s="29"/>
      <c r="D58" s="19" t="s">
        <v>8</v>
      </c>
      <c r="E58" s="21">
        <v>16178</v>
      </c>
      <c r="F58" s="21">
        <v>5624</v>
      </c>
      <c r="G58" s="22">
        <f t="shared" si="3"/>
        <v>0.34763258746445791</v>
      </c>
      <c r="H58" s="21">
        <v>5059</v>
      </c>
      <c r="I58" s="21">
        <v>1947</v>
      </c>
      <c r="J58" s="22">
        <f t="shared" si="4"/>
        <v>0.38485866772089344</v>
      </c>
      <c r="K58" s="23">
        <v>83.21</v>
      </c>
      <c r="L58" s="23">
        <v>1.3</v>
      </c>
      <c r="M58" s="22">
        <f t="shared" si="5"/>
        <v>1.5623122220886914E-2</v>
      </c>
      <c r="N58" s="24">
        <v>4293.1000000000004</v>
      </c>
    </row>
    <row r="59" spans="1:14" hidden="1">
      <c r="A59" s="29"/>
      <c r="B59" s="54">
        <v>12</v>
      </c>
      <c r="C59" s="29"/>
      <c r="D59" s="19" t="s">
        <v>7</v>
      </c>
      <c r="E59" s="21">
        <v>66875</v>
      </c>
      <c r="F59" s="21">
        <v>16452</v>
      </c>
      <c r="G59" s="22">
        <f t="shared" si="3"/>
        <v>0.24601121495327102</v>
      </c>
      <c r="H59" s="21">
        <v>23197</v>
      </c>
      <c r="I59" s="21">
        <v>6178</v>
      </c>
      <c r="J59" s="22">
        <f t="shared" si="4"/>
        <v>0.26632754235461481</v>
      </c>
      <c r="K59" s="23">
        <v>192.62</v>
      </c>
      <c r="L59" s="23">
        <v>4.79</v>
      </c>
      <c r="M59" s="22">
        <f t="shared" si="5"/>
        <v>2.486761499325096E-2</v>
      </c>
      <c r="N59" s="24">
        <f>F59/L59</f>
        <v>3434.6555323590815</v>
      </c>
    </row>
    <row r="60" spans="1:14" ht="15" hidden="1" thickBot="1">
      <c r="A60" s="30"/>
      <c r="B60" s="61"/>
      <c r="C60" s="30"/>
      <c r="D60" s="31" t="s">
        <v>8</v>
      </c>
      <c r="E60" s="37">
        <v>15962</v>
      </c>
      <c r="F60" s="37">
        <v>5312</v>
      </c>
      <c r="G60" s="38">
        <f t="shared" si="3"/>
        <v>0.33279037714572107</v>
      </c>
      <c r="H60" s="37">
        <v>5262</v>
      </c>
      <c r="I60" s="37">
        <v>1908</v>
      </c>
      <c r="J60" s="38">
        <f t="shared" si="4"/>
        <v>0.36259977194982895</v>
      </c>
      <c r="K60" s="39">
        <v>83.21</v>
      </c>
      <c r="L60" s="40">
        <v>1.3</v>
      </c>
      <c r="M60" s="38">
        <f t="shared" si="5"/>
        <v>1.5623122220886914E-2</v>
      </c>
      <c r="N60" s="41">
        <f>F60/L60</f>
        <v>4086.1538461538462</v>
      </c>
    </row>
    <row r="61" spans="1:14" hidden="1">
      <c r="B61" s="2" t="s">
        <v>19</v>
      </c>
    </row>
    <row r="62" spans="1:14" hidden="1"/>
    <row r="63" spans="1:14" hidden="1">
      <c r="B63" s="59" t="s">
        <v>20</v>
      </c>
      <c r="C63" s="60"/>
      <c r="D63" s="60"/>
      <c r="E63" s="60"/>
      <c r="F63" s="60"/>
      <c r="G63" s="60"/>
      <c r="H63" s="60"/>
      <c r="I63" s="60"/>
      <c r="J63" s="60"/>
      <c r="K63" s="60"/>
      <c r="L63" s="60"/>
      <c r="M63" s="60"/>
      <c r="N63" s="60"/>
    </row>
    <row r="64" spans="1:1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mergeCells count="26">
    <mergeCell ref="A10:A11"/>
    <mergeCell ref="B63:N63"/>
    <mergeCell ref="B53:B54"/>
    <mergeCell ref="B55:B56"/>
    <mergeCell ref="B57:B58"/>
    <mergeCell ref="B59:B60"/>
    <mergeCell ref="A48:C49"/>
    <mergeCell ref="N48:N49"/>
    <mergeCell ref="A51:A52"/>
    <mergeCell ref="B51:B52"/>
    <mergeCell ref="C51:C52"/>
    <mergeCell ref="B12:B13"/>
    <mergeCell ref="C12:C13"/>
    <mergeCell ref="A18:N18"/>
    <mergeCell ref="B14:B15"/>
    <mergeCell ref="C14:C15"/>
    <mergeCell ref="B8:B9"/>
    <mergeCell ref="B10:B11"/>
    <mergeCell ref="C8:C9"/>
    <mergeCell ref="C10:C11"/>
    <mergeCell ref="A3:C4"/>
    <mergeCell ref="N3:N4"/>
    <mergeCell ref="C6:C7"/>
    <mergeCell ref="B6:B7"/>
    <mergeCell ref="A6:A7"/>
    <mergeCell ref="A8:A9"/>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4-10</vt:lpstr>
      <vt:lpstr>'4-10'!Print_Area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2023-04-20T06:06:47Z</cp:lastPrinted>
  <dcterms:created xsi:type="dcterms:W3CDTF">1997-01-08T22:48:59Z</dcterms:created>
  <dcterms:modified xsi:type="dcterms:W3CDTF">2023-04-20T06:07:15Z</dcterms:modified>
</cp:coreProperties>
</file>