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3F930938-4DF5-484F-BB7C-332CABD8ACD8}" xr6:coauthVersionLast="36" xr6:coauthVersionMax="36" xr10:uidLastSave="{00000000-0000-0000-0000-000000000000}"/>
  <bookViews>
    <workbookView xWindow="0" yWindow="0" windowWidth="28800" windowHeight="13695" tabRatio="868"/>
  </bookViews>
  <sheets>
    <sheet name="4-16" sheetId="30" r:id="rId1"/>
  </sheets>
  <definedNames>
    <definedName name="_xlnm.Print_Area" localSheetId="0">'4-16'!$A$1:$O$25</definedName>
  </definedNames>
  <calcPr calcId="191029"/>
</workbook>
</file>

<file path=xl/calcChain.xml><?xml version="1.0" encoding="utf-8"?>
<calcChain xmlns="http://schemas.openxmlformats.org/spreadsheetml/2006/main">
  <c r="F103" i="30" l="1"/>
  <c r="F23" i="30" s="1"/>
  <c r="F106" i="30"/>
  <c r="K103" i="30"/>
  <c r="K23" i="30" s="1"/>
  <c r="K104" i="30"/>
  <c r="F35" i="30"/>
  <c r="F36" i="30"/>
  <c r="F37" i="30"/>
  <c r="F38" i="30"/>
  <c r="F7" i="30"/>
  <c r="K35" i="30"/>
  <c r="K36" i="30"/>
  <c r="K37" i="30"/>
  <c r="K7" i="30" s="1"/>
  <c r="K38" i="30"/>
  <c r="F39" i="30"/>
  <c r="F40" i="30"/>
  <c r="F41" i="30"/>
  <c r="F42" i="30"/>
  <c r="F8" i="30"/>
  <c r="K39" i="30"/>
  <c r="K40" i="30"/>
  <c r="K41" i="30"/>
  <c r="K42" i="30"/>
  <c r="K8" i="30" s="1"/>
  <c r="E8" i="30" s="1"/>
  <c r="F43" i="30"/>
  <c r="F9" i="30" s="1"/>
  <c r="E9" i="30" s="1"/>
  <c r="F44" i="30"/>
  <c r="F45" i="30"/>
  <c r="F46" i="30"/>
  <c r="K43" i="30"/>
  <c r="K44" i="30"/>
  <c r="K45" i="30"/>
  <c r="K46" i="30"/>
  <c r="K9" i="30"/>
  <c r="F47" i="30"/>
  <c r="F48" i="30"/>
  <c r="F49" i="30"/>
  <c r="F10" i="30" s="1"/>
  <c r="F50" i="30"/>
  <c r="K47" i="30"/>
  <c r="K48" i="30"/>
  <c r="K49" i="30"/>
  <c r="K10" i="30" s="1"/>
  <c r="K50" i="30"/>
  <c r="F51" i="30"/>
  <c r="F11" i="30" s="1"/>
  <c r="E11" i="30" s="1"/>
  <c r="F52" i="30"/>
  <c r="F53" i="30"/>
  <c r="F54" i="30"/>
  <c r="K51" i="30"/>
  <c r="K52" i="30"/>
  <c r="K53" i="30"/>
  <c r="K54" i="30"/>
  <c r="K11" i="30"/>
  <c r="F55" i="30"/>
  <c r="F12" i="30" s="1"/>
  <c r="E12" i="30" s="1"/>
  <c r="F56" i="30"/>
  <c r="F57" i="30"/>
  <c r="F58" i="30"/>
  <c r="K55" i="30"/>
  <c r="K56" i="30"/>
  <c r="K57" i="30"/>
  <c r="K58" i="30"/>
  <c r="K12" i="30"/>
  <c r="F59" i="30"/>
  <c r="F60" i="30"/>
  <c r="F13" i="30" s="1"/>
  <c r="E13" i="30" s="1"/>
  <c r="F61" i="30"/>
  <c r="F62" i="30"/>
  <c r="K59" i="30"/>
  <c r="K60" i="30"/>
  <c r="K61" i="30"/>
  <c r="K62" i="30"/>
  <c r="K13" i="30"/>
  <c r="F63" i="30"/>
  <c r="F64" i="30"/>
  <c r="F65" i="30"/>
  <c r="F66" i="30"/>
  <c r="F14" i="30"/>
  <c r="K63" i="30"/>
  <c r="K64" i="30"/>
  <c r="K65" i="30"/>
  <c r="K66" i="30"/>
  <c r="K14" i="30"/>
  <c r="E14" i="30" s="1"/>
  <c r="F67" i="30"/>
  <c r="F15" i="30" s="1"/>
  <c r="F68" i="30"/>
  <c r="F69" i="30"/>
  <c r="F70" i="30"/>
  <c r="K67" i="30"/>
  <c r="K68" i="30"/>
  <c r="K69" i="30"/>
  <c r="K15" i="30" s="1"/>
  <c r="K70" i="30"/>
  <c r="F71" i="30"/>
  <c r="F16" i="30" s="1"/>
  <c r="E16" i="30" s="1"/>
  <c r="F72" i="30"/>
  <c r="F73" i="30"/>
  <c r="F74" i="30"/>
  <c r="K71" i="30"/>
  <c r="K72" i="30"/>
  <c r="K73" i="30"/>
  <c r="K74" i="30"/>
  <c r="K16" i="30"/>
  <c r="F75" i="30"/>
  <c r="F76" i="30"/>
  <c r="F77" i="30"/>
  <c r="F78" i="30"/>
  <c r="F17" i="30"/>
  <c r="K75" i="30"/>
  <c r="K76" i="30"/>
  <c r="K77" i="30"/>
  <c r="K78" i="30"/>
  <c r="K17" i="30"/>
  <c r="E17" i="30" s="1"/>
  <c r="F79" i="30"/>
  <c r="F80" i="30"/>
  <c r="F18" i="30" s="1"/>
  <c r="F81" i="30"/>
  <c r="F82" i="30"/>
  <c r="K79" i="30"/>
  <c r="K80" i="30"/>
  <c r="K18" i="30" s="1"/>
  <c r="K81" i="30"/>
  <c r="K82" i="30"/>
  <c r="F83" i="30"/>
  <c r="F19" i="30" s="1"/>
  <c r="F84" i="30"/>
  <c r="F85" i="30"/>
  <c r="F86" i="30"/>
  <c r="K83" i="30"/>
  <c r="K84" i="30"/>
  <c r="K85" i="30"/>
  <c r="K86" i="30"/>
  <c r="K19" i="30" s="1"/>
  <c r="F91" i="30"/>
  <c r="F92" i="30"/>
  <c r="F93" i="30"/>
  <c r="F94" i="30"/>
  <c r="F20" i="30"/>
  <c r="K91" i="30"/>
  <c r="K92" i="30"/>
  <c r="K93" i="30"/>
  <c r="K20" i="30" s="1"/>
  <c r="K94" i="30"/>
  <c r="F95" i="30"/>
  <c r="F21" i="30" s="1"/>
  <c r="F96" i="30"/>
  <c r="F97" i="30"/>
  <c r="F98" i="30"/>
  <c r="K95" i="30"/>
  <c r="K96" i="30"/>
  <c r="K21" i="30" s="1"/>
  <c r="K97" i="30"/>
  <c r="K98" i="30"/>
  <c r="F99" i="30"/>
  <c r="F100" i="30"/>
  <c r="F101" i="30"/>
  <c r="F22" i="30" s="1"/>
  <c r="E22" i="30" s="1"/>
  <c r="F102" i="30"/>
  <c r="K99" i="30"/>
  <c r="K100" i="30"/>
  <c r="K101" i="30"/>
  <c r="K102" i="30"/>
  <c r="K22" i="30"/>
  <c r="F31" i="30"/>
  <c r="F29" i="30" s="1"/>
  <c r="F4" i="30" s="1"/>
  <c r="F32" i="30"/>
  <c r="Y32" i="30" s="1"/>
  <c r="F33" i="30"/>
  <c r="Y33" i="30" s="1"/>
  <c r="F34" i="30"/>
  <c r="Y34" i="30" s="1"/>
  <c r="F6" i="30"/>
  <c r="K31" i="30"/>
  <c r="K6" i="30" s="1"/>
  <c r="K32" i="30"/>
  <c r="Z32" i="30" s="1"/>
  <c r="K33" i="30"/>
  <c r="Z33" i="30" s="1"/>
  <c r="K34" i="30"/>
  <c r="Z34" i="30" s="1"/>
  <c r="W29" i="30"/>
  <c r="V29" i="30"/>
  <c r="V4" i="30" s="1"/>
  <c r="U29" i="30"/>
  <c r="U4" i="30" s="1"/>
  <c r="T29" i="30"/>
  <c r="T4" i="30" s="1"/>
  <c r="S29" i="30"/>
  <c r="S4" i="30" s="1"/>
  <c r="R29" i="30"/>
  <c r="R4" i="30" s="1"/>
  <c r="Q29" i="30"/>
  <c r="Q4" i="30" s="1"/>
  <c r="P29" i="30"/>
  <c r="P4" i="30" s="1"/>
  <c r="O29" i="30"/>
  <c r="O4" i="30" s="1"/>
  <c r="N29" i="30"/>
  <c r="N4" i="30" s="1"/>
  <c r="M29" i="30"/>
  <c r="M4" i="30" s="1"/>
  <c r="L29" i="30"/>
  <c r="L4" i="30" s="1"/>
  <c r="J29" i="30"/>
  <c r="J4" i="30" s="1"/>
  <c r="I29" i="30"/>
  <c r="I4" i="30" s="1"/>
  <c r="H29" i="30"/>
  <c r="H4" i="30" s="1"/>
  <c r="G29" i="30"/>
  <c r="N23" i="30"/>
  <c r="M23" i="30"/>
  <c r="L23" i="30"/>
  <c r="I23" i="30"/>
  <c r="O22" i="30"/>
  <c r="N22" i="30"/>
  <c r="M22" i="30"/>
  <c r="L22" i="30"/>
  <c r="I22" i="30"/>
  <c r="H22" i="30"/>
  <c r="G22" i="30"/>
  <c r="O21" i="30"/>
  <c r="N21" i="30"/>
  <c r="M21" i="30"/>
  <c r="L21" i="30"/>
  <c r="J21" i="30"/>
  <c r="I21" i="30"/>
  <c r="H21" i="30"/>
  <c r="G21" i="30"/>
  <c r="O20" i="30"/>
  <c r="N20" i="30"/>
  <c r="M20" i="30"/>
  <c r="L20" i="30"/>
  <c r="J20" i="30"/>
  <c r="I20" i="30"/>
  <c r="H20" i="30"/>
  <c r="G20" i="30"/>
  <c r="O19" i="30"/>
  <c r="N19" i="30"/>
  <c r="M19" i="30"/>
  <c r="L19" i="30"/>
  <c r="J19" i="30"/>
  <c r="I19" i="30"/>
  <c r="H19" i="30"/>
  <c r="G19" i="30"/>
  <c r="O18" i="30"/>
  <c r="N18" i="30"/>
  <c r="M18" i="30"/>
  <c r="L18" i="30"/>
  <c r="J18" i="30"/>
  <c r="I18" i="30"/>
  <c r="H18" i="30"/>
  <c r="G18" i="30"/>
  <c r="O17" i="30"/>
  <c r="N17" i="30"/>
  <c r="M17" i="30"/>
  <c r="L17" i="30"/>
  <c r="J17" i="30"/>
  <c r="I17" i="30"/>
  <c r="H17" i="30"/>
  <c r="G17" i="30"/>
  <c r="O16" i="30"/>
  <c r="N16" i="30"/>
  <c r="M16" i="30"/>
  <c r="L16" i="30"/>
  <c r="J16" i="30"/>
  <c r="I16" i="30"/>
  <c r="H16" i="30"/>
  <c r="G16" i="30"/>
  <c r="O15" i="30"/>
  <c r="N15" i="30"/>
  <c r="M15" i="30"/>
  <c r="L15" i="30"/>
  <c r="J15" i="30"/>
  <c r="I15" i="30"/>
  <c r="H15" i="30"/>
  <c r="G15" i="30"/>
  <c r="O14" i="30"/>
  <c r="N14" i="30"/>
  <c r="M14" i="30"/>
  <c r="L14" i="30"/>
  <c r="J14" i="30"/>
  <c r="I14" i="30"/>
  <c r="H14" i="30"/>
  <c r="G14" i="30"/>
  <c r="O13" i="30"/>
  <c r="N13" i="30"/>
  <c r="M13" i="30"/>
  <c r="L13" i="30"/>
  <c r="J13" i="30"/>
  <c r="I13" i="30"/>
  <c r="H13" i="30"/>
  <c r="G13" i="30"/>
  <c r="O12" i="30"/>
  <c r="N12" i="30"/>
  <c r="M12" i="30"/>
  <c r="L12" i="30"/>
  <c r="J12" i="30"/>
  <c r="I12" i="30"/>
  <c r="H12" i="30"/>
  <c r="G12" i="30"/>
  <c r="O11" i="30"/>
  <c r="N11" i="30"/>
  <c r="M11" i="30"/>
  <c r="L11" i="30"/>
  <c r="J11" i="30"/>
  <c r="I11" i="30"/>
  <c r="H11" i="30"/>
  <c r="G11" i="30"/>
  <c r="O10" i="30"/>
  <c r="N10" i="30"/>
  <c r="M10" i="30"/>
  <c r="L10" i="30"/>
  <c r="J10" i="30"/>
  <c r="I10" i="30"/>
  <c r="H10" i="30"/>
  <c r="G10" i="30"/>
  <c r="O9" i="30"/>
  <c r="N9" i="30"/>
  <c r="M9" i="30"/>
  <c r="L9" i="30"/>
  <c r="J9" i="30"/>
  <c r="I9" i="30"/>
  <c r="H9" i="30"/>
  <c r="G9" i="30"/>
  <c r="O8" i="30"/>
  <c r="N8" i="30"/>
  <c r="M8" i="30"/>
  <c r="L8" i="30"/>
  <c r="J8" i="30"/>
  <c r="I8" i="30"/>
  <c r="H8" i="30"/>
  <c r="G8" i="30"/>
  <c r="O7" i="30"/>
  <c r="M7" i="30"/>
  <c r="L7" i="30"/>
  <c r="J7" i="30"/>
  <c r="H7" i="30"/>
  <c r="G7" i="30"/>
  <c r="O6" i="30"/>
  <c r="M6" i="30"/>
  <c r="L6" i="30"/>
  <c r="H6" i="30"/>
  <c r="G6" i="30"/>
  <c r="W4" i="30"/>
  <c r="G4" i="30"/>
  <c r="E18" i="30" l="1"/>
  <c r="E20" i="30"/>
  <c r="E19" i="30"/>
  <c r="E7" i="30"/>
  <c r="E10" i="30"/>
  <c r="E6" i="30"/>
  <c r="E15" i="30"/>
  <c r="E21" i="30"/>
  <c r="E23" i="30"/>
  <c r="Y31" i="30"/>
  <c r="Y35" i="30" s="1"/>
  <c r="K29" i="30"/>
  <c r="K4" i="30" s="1"/>
  <c r="E4" i="30" s="1"/>
  <c r="Z31" i="30"/>
  <c r="Z35" i="30" s="1"/>
</calcChain>
</file>

<file path=xl/comments1.xml><?xml version="1.0" encoding="utf-8"?>
<comments xmlns="http://schemas.openxmlformats.org/spreadsheetml/2006/main">
  <authors>
    <author>JWS0235</author>
  </authors>
  <commentLis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国勢調査結果２巻その２Ｐ２２２参照</t>
        </r>
      </text>
    </comment>
  </commentList>
</comments>
</file>

<file path=xl/sharedStrings.xml><?xml version="1.0" encoding="utf-8"?>
<sst xmlns="http://schemas.openxmlformats.org/spreadsheetml/2006/main" count="237" uniqueCount="72">
  <si>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</si>
  <si>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</si>
  <si>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</si>
  <si>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</si>
  <si>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</si>
  <si>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</si>
  <si>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</si>
  <si>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</si>
  <si>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</si>
  <si>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平成17年</t>
    <rPh sb="0" eb="2">
      <t>ヘイセイ</t>
    </rPh>
    <rPh sb="4" eb="5">
      <t>ネン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</si>
  <si>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</si>
  <si>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</si>
  <si>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</si>
  <si>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（5歳階級）</t>
    <rPh sb="2" eb="3">
      <t>サイ</t>
    </rPh>
    <rPh sb="3" eb="5">
      <t>カイキュウ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</si>
  <si>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</si>
  <si>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</si>
  <si>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</si>
  <si>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</si>
  <si>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</si>
  <si>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</si>
  <si>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</si>
  <si>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</si>
  <si>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</si>
  <si>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</si>
  <si>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</si>
  <si>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</si>
  <si>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</si>
  <si>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</si>
  <si>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</si>
  <si>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</si>
  <si>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</si>
  <si>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総数１）</t>
    <rPh sb="0" eb="2">
      <t>ソウスウ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</si>
  <si>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</si>
  <si>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</si>
  <si>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</si>
  <si>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</si>
  <si>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配偶関係「不詳」を含む</t>
    <rPh sb="0" eb="2">
      <t>ハイグウ</t>
    </rPh>
    <rPh sb="2" eb="4">
      <t>カンケイ</t>
    </rPh>
    <rPh sb="5" eb="7">
      <t>フショウ</t>
    </rPh>
    <rPh sb="9" eb="10">
      <t>フク</t>
    </rPh>
    <phoneticPr fontId="2"/>
  </si>
  <si>
    <t>不詳</t>
    <rPh sb="0" eb="2">
      <t>フショウ</t>
    </rPh>
    <phoneticPr fontId="2"/>
  </si>
  <si>
    <t>合計</t>
    <rPh sb="0" eb="2">
      <t>ゴウケイ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</si>
  <si>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</si>
  <si>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</si>
  <si>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(5歳階級)</t>
    <rPh sb="2" eb="3">
      <t>サイ</t>
    </rPh>
    <rPh sb="3" eb="5">
      <t>カイキュウ</t>
    </rPh>
    <phoneticPr fontId="2"/>
  </si>
  <si>
    <t>23　配偶関係、年齢、男女別15歳以上人口</t>
    <rPh sb="3" eb="5">
      <t>ハイグウ</t>
    </rPh>
    <rPh sb="5" eb="7">
      <t>カンケイ</t>
    </rPh>
    <rPh sb="8" eb="10">
      <t>ネンレイ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</si>
  <si>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</si>
  <si>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</si>
  <si>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</si>
  <si>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</si>
  <si>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</si>
  <si>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</si>
  <si>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</si>
  <si>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</si>
  <si>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</si>
  <si>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</si>
  <si>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</si>
  <si>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</si>
  <si>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</si>
  <si>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</si>
  <si>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</si>
  <si>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</si>
  <si>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</si>
  <si>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15～19</t>
    <phoneticPr fontId="2"/>
  </si>
  <si>
    <t>80～84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</si>
  <si>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</si>
  <si>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</si>
  <si>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</si>
  <si>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</si>
  <si>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</si>
  <si>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85～89</t>
    <phoneticPr fontId="2"/>
  </si>
  <si>
    <t>90～94</t>
    <phoneticPr fontId="2"/>
  </si>
  <si>
    <t>95～99</t>
    <phoneticPr fontId="2"/>
  </si>
  <si>
    <t>注）配偶関係｢不詳｣を含む。</t>
    <rPh sb="0" eb="1">
      <t>チュウ</t>
    </rPh>
    <rPh sb="2" eb="4">
      <t>ハイグウ</t>
    </rPh>
    <rPh sb="4" eb="6">
      <t>カンケイ</t>
    </rPh>
    <rPh sb="7" eb="9">
      <t>フショウ</t>
    </rPh>
    <rPh sb="11" eb="12">
      <t>フク</t>
    </rPh>
    <phoneticPr fontId="2"/>
  </si>
  <si>
    <t>4-16　未婚・既婚別、年齢別、男女別15歳以上人口（平成17年）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rPh sb="27" eb="29">
      <t>ヘイセイ</t>
    </rPh>
    <rPh sb="31" eb="3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</si>
</sst>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8"/>
  <sheetViews>
    <sheetView showGridLines="0" tabSelected="1" view="pageBreakPreview" zoomScaleNormal="100" zoomScaleSheetLayoutView="100" workbookViewId="0">
      <selection activeCell="AB8" sqref="AB8"/>
    </sheetView>
  </sheetViews>
  <sheetFormatPr defaultRowHeight="13.5" x14ac:dyDescent="0.15"/>
  <cols>
    <col min="1" max="1" width="2" style="3" customWidth="1"/>
    <col min="2" max="2" width="6.625" style="2" customWidth="1"/>
    <col min="3" max="3" width="2.875" style="3" customWidth="1"/>
    <col min="4" max="4" width="0.625" style="2" customWidth="1"/>
    <col min="5" max="5" width="6.625" style="2" customWidth="1"/>
    <col min="6" max="15" width="6.625" style="3" customWidth="1"/>
    <col min="16" max="23" width="3.625" style="3" hidden="1" customWidth="1"/>
    <col min="24" max="24" width="6" style="3" customWidth="1"/>
    <col min="25" max="26" width="7.625" style="3" customWidth="1"/>
    <col min="27" max="16384" width="9" style="3"/>
  </cols>
  <sheetData>
    <row r="1" spans="1:23" ht="16.5" customHeight="1" thickBot="1" x14ac:dyDescent="0.2">
      <c r="A1" s="1" t="s">
        <v>71</v>
      </c>
      <c r="J1" s="4" t="s">
        <v>43</v>
      </c>
      <c r="O1" s="5" t="s">
        <v>10</v>
      </c>
      <c r="P1" s="36" t="s">
        <v>62</v>
      </c>
      <c r="Q1" s="36"/>
      <c r="R1" s="36" t="s">
        <v>63</v>
      </c>
      <c r="S1" s="36"/>
      <c r="T1" s="36" t="s">
        <v>64</v>
      </c>
      <c r="U1" s="36"/>
      <c r="V1" s="36" t="s">
        <v>65</v>
      </c>
      <c r="W1" s="36"/>
    </row>
    <row r="2" spans="1:23" ht="18.75" customHeight="1" x14ac:dyDescent="0.15">
      <c r="A2" s="42" t="s">
        <v>0</v>
      </c>
      <c r="B2" s="42"/>
      <c r="C2" s="42"/>
      <c r="D2" s="6"/>
      <c r="E2" s="40" t="s">
        <v>1</v>
      </c>
      <c r="F2" s="37" t="s">
        <v>2</v>
      </c>
      <c r="G2" s="37"/>
      <c r="H2" s="37"/>
      <c r="I2" s="37"/>
      <c r="J2" s="38"/>
      <c r="K2" s="39" t="s">
        <v>3</v>
      </c>
      <c r="L2" s="37"/>
      <c r="M2" s="37"/>
      <c r="N2" s="37"/>
      <c r="O2" s="37"/>
      <c r="P2" s="2" t="s">
        <v>2</v>
      </c>
      <c r="Q2" s="2" t="s">
        <v>3</v>
      </c>
      <c r="R2" s="2" t="s">
        <v>2</v>
      </c>
      <c r="S2" s="2" t="s">
        <v>3</v>
      </c>
      <c r="T2" s="2" t="s">
        <v>2</v>
      </c>
      <c r="U2" s="2" t="s">
        <v>3</v>
      </c>
      <c r="V2" s="2" t="s">
        <v>2</v>
      </c>
      <c r="W2" s="2" t="s">
        <v>3</v>
      </c>
    </row>
    <row r="3" spans="1:23" ht="18.75" customHeight="1" x14ac:dyDescent="0.15">
      <c r="A3" s="7"/>
      <c r="B3" s="7" t="s">
        <v>41</v>
      </c>
      <c r="C3" s="7"/>
      <c r="D3" s="8"/>
      <c r="E3" s="41"/>
      <c r="F3" s="10" t="s">
        <v>1</v>
      </c>
      <c r="G3" s="11" t="s">
        <v>32</v>
      </c>
      <c r="H3" s="11" t="s">
        <v>33</v>
      </c>
      <c r="I3" s="11" t="s">
        <v>34</v>
      </c>
      <c r="J3" s="11" t="s">
        <v>35</v>
      </c>
      <c r="K3" s="11" t="s">
        <v>1</v>
      </c>
      <c r="L3" s="11" t="s">
        <v>32</v>
      </c>
      <c r="M3" s="11" t="s">
        <v>33</v>
      </c>
      <c r="N3" s="11" t="s">
        <v>34</v>
      </c>
      <c r="O3" s="12" t="s">
        <v>35</v>
      </c>
      <c r="P3" s="2" t="s">
        <v>37</v>
      </c>
      <c r="Q3" s="2" t="s">
        <v>37</v>
      </c>
      <c r="R3" s="2" t="s">
        <v>37</v>
      </c>
      <c r="S3" s="2" t="s">
        <v>37</v>
      </c>
      <c r="T3" s="2" t="s">
        <v>37</v>
      </c>
      <c r="U3" s="2" t="s">
        <v>37</v>
      </c>
      <c r="V3" s="2" t="s">
        <v>37</v>
      </c>
      <c r="W3" s="2" t="s">
        <v>37</v>
      </c>
    </row>
    <row r="4" spans="1:23" ht="24" customHeight="1" x14ac:dyDescent="0.15">
      <c r="A4" s="13"/>
      <c r="B4" s="14" t="s">
        <v>1</v>
      </c>
      <c r="C4" s="15"/>
      <c r="D4" s="16"/>
      <c r="E4" s="46">
        <f>SUM(F4,K4)</f>
        <v>85297</v>
      </c>
      <c r="F4" s="47">
        <f>SUM(F29)</f>
        <v>41228</v>
      </c>
      <c r="G4" s="47">
        <f t="shared" ref="G4:W4" si="0">SUM(G29)</f>
        <v>11552</v>
      </c>
      <c r="H4" s="47">
        <f t="shared" si="0"/>
        <v>26695</v>
      </c>
      <c r="I4" s="47">
        <f t="shared" si="0"/>
        <v>1533</v>
      </c>
      <c r="J4" s="47">
        <f t="shared" si="0"/>
        <v>1205</v>
      </c>
      <c r="K4" s="47">
        <f t="shared" si="0"/>
        <v>44069</v>
      </c>
      <c r="L4" s="47">
        <f t="shared" si="0"/>
        <v>8356</v>
      </c>
      <c r="M4" s="47">
        <f t="shared" si="0"/>
        <v>26693</v>
      </c>
      <c r="N4" s="47">
        <f t="shared" si="0"/>
        <v>6830</v>
      </c>
      <c r="O4" s="47">
        <f t="shared" si="0"/>
        <v>2021</v>
      </c>
      <c r="P4" s="18">
        <f t="shared" si="0"/>
        <v>243</v>
      </c>
      <c r="Q4" s="18">
        <f t="shared" si="0"/>
        <v>169</v>
      </c>
      <c r="R4" s="18">
        <f t="shared" si="0"/>
        <v>0</v>
      </c>
      <c r="S4" s="18">
        <f t="shared" si="0"/>
        <v>0</v>
      </c>
      <c r="T4" s="18">
        <f t="shared" si="0"/>
        <v>0</v>
      </c>
      <c r="U4" s="18">
        <f t="shared" si="0"/>
        <v>0</v>
      </c>
      <c r="V4" s="18">
        <f t="shared" si="0"/>
        <v>0</v>
      </c>
      <c r="W4" s="18">
        <f t="shared" si="0"/>
        <v>0</v>
      </c>
    </row>
    <row r="5" spans="1:23" ht="9" customHeight="1" x14ac:dyDescent="0.15">
      <c r="C5" s="13"/>
      <c r="D5" s="19"/>
      <c r="E5" s="20"/>
    </row>
    <row r="6" spans="1:23" ht="36" customHeight="1" x14ac:dyDescent="0.15">
      <c r="B6" s="21" t="s">
        <v>30</v>
      </c>
      <c r="C6" s="13" t="s">
        <v>11</v>
      </c>
      <c r="D6" s="19"/>
      <c r="E6" s="17">
        <f>SUM(F6,K6)</f>
        <v>5303</v>
      </c>
      <c r="F6" s="22">
        <f>SUM(F31:F34)</f>
        <v>2726</v>
      </c>
      <c r="G6" s="22">
        <f t="shared" ref="G6:O6" si="1">SUM(G31:G34)</f>
        <v>2714</v>
      </c>
      <c r="H6" s="22">
        <f t="shared" si="1"/>
        <v>12</v>
      </c>
      <c r="I6" s="23" t="s">
        <v>45</v>
      </c>
      <c r="J6" s="23" t="s">
        <v>45</v>
      </c>
      <c r="K6" s="22">
        <f t="shared" si="1"/>
        <v>2577</v>
      </c>
      <c r="L6" s="22">
        <f t="shared" si="1"/>
        <v>2553</v>
      </c>
      <c r="M6" s="22">
        <f t="shared" si="1"/>
        <v>22</v>
      </c>
      <c r="N6" s="23" t="s">
        <v>45</v>
      </c>
      <c r="O6" s="22">
        <f t="shared" si="1"/>
        <v>2</v>
      </c>
    </row>
    <row r="7" spans="1:23" ht="36" customHeight="1" x14ac:dyDescent="0.15">
      <c r="B7" s="2" t="s">
        <v>15</v>
      </c>
      <c r="C7" s="13"/>
      <c r="D7" s="19"/>
      <c r="E7" s="17">
        <f t="shared" ref="E7:E22" si="2">SUM(F7,K7)</f>
        <v>4094</v>
      </c>
      <c r="F7" s="22">
        <f>SUM(F35:F38)</f>
        <v>2027</v>
      </c>
      <c r="G7" s="22">
        <f t="shared" ref="G7:O7" si="3">SUM(G35:G38)</f>
        <v>1827</v>
      </c>
      <c r="H7" s="22">
        <f t="shared" si="3"/>
        <v>191</v>
      </c>
      <c r="I7" s="23" t="s">
        <v>45</v>
      </c>
      <c r="J7" s="22">
        <f t="shared" si="3"/>
        <v>9</v>
      </c>
      <c r="K7" s="22">
        <f t="shared" si="3"/>
        <v>2067</v>
      </c>
      <c r="L7" s="22">
        <f t="shared" si="3"/>
        <v>1730</v>
      </c>
      <c r="M7" s="22">
        <f t="shared" si="3"/>
        <v>311</v>
      </c>
      <c r="N7" s="23" t="s">
        <v>45</v>
      </c>
      <c r="O7" s="22">
        <f t="shared" si="3"/>
        <v>26</v>
      </c>
    </row>
    <row r="8" spans="1:23" ht="36" customHeight="1" x14ac:dyDescent="0.15">
      <c r="B8" s="2" t="s">
        <v>16</v>
      </c>
      <c r="C8" s="13"/>
      <c r="D8" s="19"/>
      <c r="E8" s="17">
        <f t="shared" si="2"/>
        <v>5813</v>
      </c>
      <c r="F8" s="22">
        <f>SUM(F39:F42)</f>
        <v>2998</v>
      </c>
      <c r="G8" s="22">
        <f t="shared" ref="G8:O8" si="4">SUM(G39:G42)</f>
        <v>2014</v>
      </c>
      <c r="H8" s="22">
        <f t="shared" si="4"/>
        <v>948</v>
      </c>
      <c r="I8" s="22">
        <f t="shared" si="4"/>
        <v>2</v>
      </c>
      <c r="J8" s="22">
        <f t="shared" si="4"/>
        <v>34</v>
      </c>
      <c r="K8" s="22">
        <f t="shared" si="4"/>
        <v>2815</v>
      </c>
      <c r="L8" s="22">
        <f t="shared" si="4"/>
        <v>1471</v>
      </c>
      <c r="M8" s="22">
        <f t="shared" si="4"/>
        <v>1248</v>
      </c>
      <c r="N8" s="22">
        <f t="shared" si="4"/>
        <v>6</v>
      </c>
      <c r="O8" s="22">
        <f t="shared" si="4"/>
        <v>89</v>
      </c>
    </row>
    <row r="9" spans="1:23" ht="36" customHeight="1" x14ac:dyDescent="0.15">
      <c r="B9" s="2" t="s">
        <v>17</v>
      </c>
      <c r="C9" s="13"/>
      <c r="D9" s="19"/>
      <c r="E9" s="17">
        <f t="shared" si="2"/>
        <v>6653</v>
      </c>
      <c r="F9" s="22">
        <f>SUM(F43:F46)</f>
        <v>3456</v>
      </c>
      <c r="G9" s="22">
        <f t="shared" ref="G9:O9" si="5">SUM(G43:G46)</f>
        <v>1500</v>
      </c>
      <c r="H9" s="22">
        <f t="shared" si="5"/>
        <v>1871</v>
      </c>
      <c r="I9" s="22">
        <f t="shared" si="5"/>
        <v>2</v>
      </c>
      <c r="J9" s="22">
        <f t="shared" si="5"/>
        <v>82</v>
      </c>
      <c r="K9" s="22">
        <f t="shared" si="5"/>
        <v>3197</v>
      </c>
      <c r="L9" s="22">
        <f t="shared" si="5"/>
        <v>839</v>
      </c>
      <c r="M9" s="22">
        <f t="shared" si="5"/>
        <v>2178</v>
      </c>
      <c r="N9" s="22">
        <f t="shared" si="5"/>
        <v>5</v>
      </c>
      <c r="O9" s="22">
        <f t="shared" si="5"/>
        <v>174</v>
      </c>
    </row>
    <row r="10" spans="1:23" ht="36" customHeight="1" x14ac:dyDescent="0.15">
      <c r="B10" s="2" t="s">
        <v>18</v>
      </c>
      <c r="C10" s="13"/>
      <c r="D10" s="19"/>
      <c r="E10" s="17">
        <f t="shared" si="2"/>
        <v>6175</v>
      </c>
      <c r="F10" s="22">
        <f>SUM(F47:F50)</f>
        <v>3068</v>
      </c>
      <c r="G10" s="22">
        <f t="shared" ref="G10:O10" si="6">SUM(G47:G50)</f>
        <v>950</v>
      </c>
      <c r="H10" s="22">
        <f t="shared" si="6"/>
        <v>1961</v>
      </c>
      <c r="I10" s="22">
        <f t="shared" si="6"/>
        <v>5</v>
      </c>
      <c r="J10" s="22">
        <f t="shared" si="6"/>
        <v>109</v>
      </c>
      <c r="K10" s="22">
        <f t="shared" si="6"/>
        <v>3107</v>
      </c>
      <c r="L10" s="22">
        <f t="shared" si="6"/>
        <v>446</v>
      </c>
      <c r="M10" s="22">
        <f t="shared" si="6"/>
        <v>2387</v>
      </c>
      <c r="N10" s="22">
        <f t="shared" si="6"/>
        <v>18</v>
      </c>
      <c r="O10" s="22">
        <f t="shared" si="6"/>
        <v>230</v>
      </c>
    </row>
    <row r="11" spans="1:23" ht="36" customHeight="1" x14ac:dyDescent="0.15">
      <c r="B11" s="2" t="s">
        <v>19</v>
      </c>
      <c r="C11" s="13"/>
      <c r="D11" s="19"/>
      <c r="E11" s="17">
        <f t="shared" si="2"/>
        <v>6137</v>
      </c>
      <c r="F11" s="22">
        <f>SUM(F51:F54)</f>
        <v>3135</v>
      </c>
      <c r="G11" s="22">
        <f t="shared" ref="G11:O11" si="7">SUM(G51:G54)</f>
        <v>686</v>
      </c>
      <c r="H11" s="22">
        <f t="shared" si="7"/>
        <v>2274</v>
      </c>
      <c r="I11" s="22">
        <f t="shared" si="7"/>
        <v>6</v>
      </c>
      <c r="J11" s="22">
        <f t="shared" si="7"/>
        <v>126</v>
      </c>
      <c r="K11" s="22">
        <f t="shared" si="7"/>
        <v>3002</v>
      </c>
      <c r="L11" s="22">
        <f t="shared" si="7"/>
        <v>258</v>
      </c>
      <c r="M11" s="22">
        <f t="shared" si="7"/>
        <v>2489</v>
      </c>
      <c r="N11" s="22">
        <f t="shared" si="7"/>
        <v>30</v>
      </c>
      <c r="O11" s="22">
        <f t="shared" si="7"/>
        <v>209</v>
      </c>
    </row>
    <row r="12" spans="1:23" ht="36" customHeight="1" x14ac:dyDescent="0.15">
      <c r="B12" s="2" t="s">
        <v>20</v>
      </c>
      <c r="C12" s="13"/>
      <c r="D12" s="19"/>
      <c r="E12" s="17">
        <f t="shared" si="2"/>
        <v>6306</v>
      </c>
      <c r="F12" s="22">
        <f>SUM(F55:F58)</f>
        <v>3190</v>
      </c>
      <c r="G12" s="22">
        <f t="shared" ref="G12:O12" si="8">SUM(G55:G58)</f>
        <v>556</v>
      </c>
      <c r="H12" s="22">
        <f t="shared" si="8"/>
        <v>2415</v>
      </c>
      <c r="I12" s="22">
        <f t="shared" si="8"/>
        <v>20</v>
      </c>
      <c r="J12" s="22">
        <f t="shared" si="8"/>
        <v>155</v>
      </c>
      <c r="K12" s="22">
        <f t="shared" si="8"/>
        <v>3116</v>
      </c>
      <c r="L12" s="22">
        <f t="shared" si="8"/>
        <v>220</v>
      </c>
      <c r="M12" s="22">
        <f t="shared" si="8"/>
        <v>2573</v>
      </c>
      <c r="N12" s="22">
        <f t="shared" si="8"/>
        <v>58</v>
      </c>
      <c r="O12" s="22">
        <f t="shared" si="8"/>
        <v>238</v>
      </c>
    </row>
    <row r="13" spans="1:23" ht="36" customHeight="1" x14ac:dyDescent="0.15">
      <c r="B13" s="2" t="s">
        <v>21</v>
      </c>
      <c r="C13" s="13"/>
      <c r="D13" s="19"/>
      <c r="E13" s="17">
        <f t="shared" si="2"/>
        <v>6993</v>
      </c>
      <c r="F13" s="22">
        <f>SUM(F59:F62)</f>
        <v>3576</v>
      </c>
      <c r="G13" s="22">
        <f t="shared" ref="G13:O13" si="9">SUM(G59:G62)</f>
        <v>550</v>
      </c>
      <c r="H13" s="22">
        <f t="shared" si="9"/>
        <v>2808</v>
      </c>
      <c r="I13" s="22">
        <f t="shared" si="9"/>
        <v>30</v>
      </c>
      <c r="J13" s="22">
        <f t="shared" si="9"/>
        <v>162</v>
      </c>
      <c r="K13" s="22">
        <f t="shared" si="9"/>
        <v>3417</v>
      </c>
      <c r="L13" s="22">
        <f t="shared" si="9"/>
        <v>164</v>
      </c>
      <c r="M13" s="22">
        <f t="shared" si="9"/>
        <v>2878</v>
      </c>
      <c r="N13" s="22">
        <f t="shared" si="9"/>
        <v>120</v>
      </c>
      <c r="O13" s="22">
        <f t="shared" si="9"/>
        <v>242</v>
      </c>
    </row>
    <row r="14" spans="1:23" ht="36" customHeight="1" x14ac:dyDescent="0.15">
      <c r="B14" s="2" t="s">
        <v>22</v>
      </c>
      <c r="C14" s="13"/>
      <c r="D14" s="19"/>
      <c r="E14" s="17">
        <f t="shared" si="2"/>
        <v>7230</v>
      </c>
      <c r="F14" s="22">
        <f>SUM(F63:F66)</f>
        <v>3672</v>
      </c>
      <c r="G14" s="22">
        <f t="shared" ref="G14:O14" si="10">SUM(G63:G66)</f>
        <v>355</v>
      </c>
      <c r="H14" s="22">
        <f t="shared" si="10"/>
        <v>3026</v>
      </c>
      <c r="I14" s="22">
        <f t="shared" si="10"/>
        <v>72</v>
      </c>
      <c r="J14" s="22">
        <f t="shared" si="10"/>
        <v>198</v>
      </c>
      <c r="K14" s="22">
        <f t="shared" si="10"/>
        <v>3558</v>
      </c>
      <c r="L14" s="22">
        <f t="shared" si="10"/>
        <v>147</v>
      </c>
      <c r="M14" s="22">
        <f t="shared" si="10"/>
        <v>2894</v>
      </c>
      <c r="N14" s="22">
        <f t="shared" si="10"/>
        <v>232</v>
      </c>
      <c r="O14" s="22">
        <f t="shared" si="10"/>
        <v>267</v>
      </c>
    </row>
    <row r="15" spans="1:23" ht="36" customHeight="1" x14ac:dyDescent="0.15">
      <c r="B15" s="2" t="s">
        <v>23</v>
      </c>
      <c r="C15" s="13"/>
      <c r="D15" s="19"/>
      <c r="E15" s="17">
        <f t="shared" si="2"/>
        <v>6177</v>
      </c>
      <c r="F15" s="22">
        <f>SUM(F67:F70)</f>
        <v>3081</v>
      </c>
      <c r="G15" s="22">
        <f t="shared" ref="G15:O15" si="11">SUM(G67:G70)</f>
        <v>191</v>
      </c>
      <c r="H15" s="22">
        <f t="shared" si="11"/>
        <v>2626</v>
      </c>
      <c r="I15" s="22">
        <f t="shared" si="11"/>
        <v>96</v>
      </c>
      <c r="J15" s="22">
        <f t="shared" si="11"/>
        <v>151</v>
      </c>
      <c r="K15" s="22">
        <f t="shared" si="11"/>
        <v>3096</v>
      </c>
      <c r="L15" s="22">
        <f t="shared" si="11"/>
        <v>103</v>
      </c>
      <c r="M15" s="22">
        <f t="shared" si="11"/>
        <v>2485</v>
      </c>
      <c r="N15" s="22">
        <f t="shared" si="11"/>
        <v>334</v>
      </c>
      <c r="O15" s="22">
        <f t="shared" si="11"/>
        <v>165</v>
      </c>
    </row>
    <row r="16" spans="1:23" ht="36" customHeight="1" x14ac:dyDescent="0.15">
      <c r="B16" s="2" t="s">
        <v>24</v>
      </c>
      <c r="C16" s="13"/>
      <c r="D16" s="19"/>
      <c r="E16" s="17">
        <f t="shared" si="2"/>
        <v>5564</v>
      </c>
      <c r="F16" s="22">
        <f>SUM(F71:F74)</f>
        <v>2672</v>
      </c>
      <c r="G16" s="22">
        <f t="shared" ref="G16:O16" si="12">SUM(G71:G74)</f>
        <v>93</v>
      </c>
      <c r="H16" s="22">
        <f t="shared" si="12"/>
        <v>2355</v>
      </c>
      <c r="I16" s="22">
        <f t="shared" si="12"/>
        <v>128</v>
      </c>
      <c r="J16" s="22">
        <f t="shared" si="12"/>
        <v>87</v>
      </c>
      <c r="K16" s="22">
        <f t="shared" si="12"/>
        <v>2892</v>
      </c>
      <c r="L16" s="22">
        <f t="shared" si="12"/>
        <v>100</v>
      </c>
      <c r="M16" s="22">
        <f t="shared" si="12"/>
        <v>2156</v>
      </c>
      <c r="N16" s="22">
        <f t="shared" si="12"/>
        <v>487</v>
      </c>
      <c r="O16" s="22">
        <f t="shared" si="12"/>
        <v>145</v>
      </c>
    </row>
    <row r="17" spans="1:26" ht="36" customHeight="1" x14ac:dyDescent="0.15">
      <c r="B17" s="2" t="s">
        <v>25</v>
      </c>
      <c r="C17" s="13"/>
      <c r="D17" s="19"/>
      <c r="E17" s="17">
        <f t="shared" si="2"/>
        <v>5816</v>
      </c>
      <c r="F17" s="22">
        <f>SUM(F75:F78)</f>
        <v>2674</v>
      </c>
      <c r="G17" s="22">
        <f t="shared" ref="G17:O17" si="13">SUM(G75:G78)</f>
        <v>63</v>
      </c>
      <c r="H17" s="22">
        <f t="shared" si="13"/>
        <v>2336</v>
      </c>
      <c r="I17" s="22">
        <f t="shared" si="13"/>
        <v>213</v>
      </c>
      <c r="J17" s="22">
        <f t="shared" si="13"/>
        <v>51</v>
      </c>
      <c r="K17" s="22">
        <f t="shared" si="13"/>
        <v>3142</v>
      </c>
      <c r="L17" s="22">
        <f t="shared" si="13"/>
        <v>102</v>
      </c>
      <c r="M17" s="22">
        <f t="shared" si="13"/>
        <v>2106</v>
      </c>
      <c r="N17" s="22">
        <f t="shared" si="13"/>
        <v>827</v>
      </c>
      <c r="O17" s="22">
        <f t="shared" si="13"/>
        <v>89</v>
      </c>
    </row>
    <row r="18" spans="1:26" ht="36" customHeight="1" x14ac:dyDescent="0.15">
      <c r="B18" s="2" t="s">
        <v>26</v>
      </c>
      <c r="C18" s="13"/>
      <c r="D18" s="19"/>
      <c r="E18" s="17">
        <f t="shared" si="2"/>
        <v>5386</v>
      </c>
      <c r="F18" s="22">
        <f>SUM(F79:F82)</f>
        <v>2390</v>
      </c>
      <c r="G18" s="22">
        <f t="shared" ref="G18:O18" si="14">SUM(G79:G82)</f>
        <v>28</v>
      </c>
      <c r="H18" s="22">
        <f t="shared" si="14"/>
        <v>2040</v>
      </c>
      <c r="I18" s="22">
        <f t="shared" si="14"/>
        <v>289</v>
      </c>
      <c r="J18" s="22">
        <f t="shared" si="14"/>
        <v>26</v>
      </c>
      <c r="K18" s="22">
        <f t="shared" si="14"/>
        <v>2996</v>
      </c>
      <c r="L18" s="22">
        <f t="shared" si="14"/>
        <v>99</v>
      </c>
      <c r="M18" s="22">
        <f t="shared" si="14"/>
        <v>1644</v>
      </c>
      <c r="N18" s="22">
        <f t="shared" si="14"/>
        <v>1178</v>
      </c>
      <c r="O18" s="22">
        <f t="shared" si="14"/>
        <v>64</v>
      </c>
    </row>
    <row r="19" spans="1:26" ht="36" customHeight="1" x14ac:dyDescent="0.15">
      <c r="B19" s="2" t="s">
        <v>27</v>
      </c>
      <c r="C19" s="13"/>
      <c r="D19" s="19"/>
      <c r="E19" s="17">
        <f t="shared" si="2"/>
        <v>4000</v>
      </c>
      <c r="F19" s="22">
        <f>SUM(F83:F86)</f>
        <v>1468</v>
      </c>
      <c r="G19" s="22">
        <f t="shared" ref="G19:O19" si="15">SUM(G83:G86)</f>
        <v>14</v>
      </c>
      <c r="H19" s="22">
        <f t="shared" si="15"/>
        <v>1158</v>
      </c>
      <c r="I19" s="22">
        <f t="shared" si="15"/>
        <v>273</v>
      </c>
      <c r="J19" s="22">
        <f t="shared" si="15"/>
        <v>12</v>
      </c>
      <c r="K19" s="22">
        <f t="shared" si="15"/>
        <v>2532</v>
      </c>
      <c r="L19" s="22">
        <f t="shared" si="15"/>
        <v>64</v>
      </c>
      <c r="M19" s="22">
        <f t="shared" si="15"/>
        <v>931</v>
      </c>
      <c r="N19" s="22">
        <f t="shared" si="15"/>
        <v>1484</v>
      </c>
      <c r="O19" s="22">
        <f t="shared" si="15"/>
        <v>46</v>
      </c>
    </row>
    <row r="20" spans="1:26" ht="36" customHeight="1" x14ac:dyDescent="0.15">
      <c r="B20" s="2" t="s">
        <v>66</v>
      </c>
      <c r="C20" s="13"/>
      <c r="D20" s="19"/>
      <c r="E20" s="17">
        <f t="shared" si="2"/>
        <v>2251</v>
      </c>
      <c r="F20" s="22">
        <f>SUM(F91:F94)</f>
        <v>713</v>
      </c>
      <c r="G20" s="22">
        <f t="shared" ref="G20:O20" si="16">SUM(G91:G94)</f>
        <v>6</v>
      </c>
      <c r="H20" s="22">
        <f t="shared" si="16"/>
        <v>507</v>
      </c>
      <c r="I20" s="22">
        <f t="shared" si="16"/>
        <v>192</v>
      </c>
      <c r="J20" s="22">
        <f t="shared" si="16"/>
        <v>2</v>
      </c>
      <c r="K20" s="22">
        <f t="shared" si="16"/>
        <v>1538</v>
      </c>
      <c r="L20" s="22">
        <f t="shared" si="16"/>
        <v>39</v>
      </c>
      <c r="M20" s="22">
        <f t="shared" si="16"/>
        <v>312</v>
      </c>
      <c r="N20" s="22">
        <f t="shared" si="16"/>
        <v>1153</v>
      </c>
      <c r="O20" s="22">
        <f t="shared" si="16"/>
        <v>22</v>
      </c>
    </row>
    <row r="21" spans="1:26" ht="36" customHeight="1" x14ac:dyDescent="0.15">
      <c r="B21" s="2" t="s">
        <v>28</v>
      </c>
      <c r="C21" s="13"/>
      <c r="D21" s="19"/>
      <c r="E21" s="17">
        <f t="shared" si="2"/>
        <v>1085</v>
      </c>
      <c r="F21" s="22">
        <f>SUM(F95:F98)</f>
        <v>311</v>
      </c>
      <c r="G21" s="22">
        <f t="shared" ref="G21:O21" si="17">SUM(G95:G98)</f>
        <v>3</v>
      </c>
      <c r="H21" s="22">
        <f t="shared" si="17"/>
        <v>153</v>
      </c>
      <c r="I21" s="22">
        <f t="shared" si="17"/>
        <v>151</v>
      </c>
      <c r="J21" s="22">
        <f t="shared" si="17"/>
        <v>1</v>
      </c>
      <c r="K21" s="22">
        <f t="shared" si="17"/>
        <v>774</v>
      </c>
      <c r="L21" s="22">
        <f t="shared" si="17"/>
        <v>15</v>
      </c>
      <c r="M21" s="22">
        <f t="shared" si="17"/>
        <v>67</v>
      </c>
      <c r="N21" s="22">
        <f t="shared" si="17"/>
        <v>675</v>
      </c>
      <c r="O21" s="22">
        <f t="shared" si="17"/>
        <v>11</v>
      </c>
    </row>
    <row r="22" spans="1:26" ht="36" customHeight="1" x14ac:dyDescent="0.15">
      <c r="B22" s="2" t="s">
        <v>29</v>
      </c>
      <c r="C22" s="13"/>
      <c r="D22" s="19"/>
      <c r="E22" s="17">
        <f t="shared" si="2"/>
        <v>278</v>
      </c>
      <c r="F22" s="22">
        <f>SUM(F99:F102)</f>
        <v>66</v>
      </c>
      <c r="G22" s="22">
        <f t="shared" ref="G22:O22" si="18">SUM(G99:G102)</f>
        <v>2</v>
      </c>
      <c r="H22" s="22">
        <f t="shared" si="18"/>
        <v>14</v>
      </c>
      <c r="I22" s="22">
        <f t="shared" si="18"/>
        <v>50</v>
      </c>
      <c r="J22" s="23" t="s">
        <v>45</v>
      </c>
      <c r="K22" s="22">
        <f t="shared" si="18"/>
        <v>212</v>
      </c>
      <c r="L22" s="22">
        <f t="shared" si="18"/>
        <v>5</v>
      </c>
      <c r="M22" s="22">
        <f t="shared" si="18"/>
        <v>11</v>
      </c>
      <c r="N22" s="22">
        <f t="shared" si="18"/>
        <v>194</v>
      </c>
      <c r="O22" s="22">
        <f t="shared" si="18"/>
        <v>2</v>
      </c>
    </row>
    <row r="23" spans="1:26" ht="36" customHeight="1" thickBot="1" x14ac:dyDescent="0.2">
      <c r="A23" s="24"/>
      <c r="B23" s="25" t="s">
        <v>14</v>
      </c>
      <c r="C23" s="24"/>
      <c r="D23" s="26"/>
      <c r="E23" s="27">
        <f>SUM(F23,K23)</f>
        <v>36</v>
      </c>
      <c r="F23" s="28">
        <f>SUM(F103:F106)</f>
        <v>5</v>
      </c>
      <c r="G23" s="27" t="s">
        <v>45</v>
      </c>
      <c r="H23" s="27" t="s">
        <v>45</v>
      </c>
      <c r="I23" s="28">
        <f t="shared" ref="I23:N23" si="19">SUM(I103:I106)</f>
        <v>4</v>
      </c>
      <c r="J23" s="27" t="s">
        <v>45</v>
      </c>
      <c r="K23" s="28">
        <f t="shared" si="19"/>
        <v>31</v>
      </c>
      <c r="L23" s="28">
        <f t="shared" si="19"/>
        <v>1</v>
      </c>
      <c r="M23" s="28">
        <f t="shared" si="19"/>
        <v>1</v>
      </c>
      <c r="N23" s="28">
        <f t="shared" si="19"/>
        <v>29</v>
      </c>
      <c r="O23" s="27" t="s">
        <v>45</v>
      </c>
    </row>
    <row r="24" spans="1:26" x14ac:dyDescent="0.15">
      <c r="A24" s="3" t="s">
        <v>70</v>
      </c>
      <c r="B24" s="3"/>
      <c r="E24" s="5"/>
    </row>
    <row r="25" spans="1:26" x14ac:dyDescent="0.15">
      <c r="A25" s="3" t="s">
        <v>12</v>
      </c>
    </row>
    <row r="26" spans="1:26" ht="12" hidden="1" customHeight="1" thickBot="1" x14ac:dyDescent="0.2">
      <c r="A26" s="1" t="s">
        <v>42</v>
      </c>
      <c r="J26" s="1" t="s">
        <v>9</v>
      </c>
      <c r="N26" s="3" t="s">
        <v>10</v>
      </c>
      <c r="P26" s="36" t="s">
        <v>62</v>
      </c>
      <c r="Q26" s="36"/>
      <c r="R26" s="36" t="s">
        <v>63</v>
      </c>
      <c r="S26" s="36"/>
      <c r="T26" s="36" t="s">
        <v>64</v>
      </c>
      <c r="U26" s="36"/>
      <c r="V26" s="36" t="s">
        <v>65</v>
      </c>
      <c r="W26" s="36"/>
    </row>
    <row r="27" spans="1:26" ht="20.25" hidden="1" customHeight="1" x14ac:dyDescent="0.15">
      <c r="A27" s="29"/>
      <c r="B27" s="43" t="s">
        <v>0</v>
      </c>
      <c r="C27" s="43"/>
      <c r="D27" s="6"/>
      <c r="E27" s="6"/>
      <c r="F27" s="39" t="s">
        <v>2</v>
      </c>
      <c r="G27" s="37"/>
      <c r="H27" s="37"/>
      <c r="I27" s="37"/>
      <c r="J27" s="38"/>
      <c r="K27" s="39" t="s">
        <v>3</v>
      </c>
      <c r="L27" s="37"/>
      <c r="M27" s="37"/>
      <c r="N27" s="37"/>
      <c r="O27" s="38"/>
      <c r="P27" s="2" t="s">
        <v>2</v>
      </c>
      <c r="Q27" s="2" t="s">
        <v>3</v>
      </c>
      <c r="R27" s="2" t="s">
        <v>2</v>
      </c>
      <c r="S27" s="2" t="s">
        <v>3</v>
      </c>
      <c r="T27" s="2" t="s">
        <v>2</v>
      </c>
      <c r="U27" s="2" t="s">
        <v>3</v>
      </c>
      <c r="V27" s="2" t="s">
        <v>2</v>
      </c>
      <c r="W27" s="2" t="s">
        <v>3</v>
      </c>
    </row>
    <row r="28" spans="1:26" ht="20.25" hidden="1" customHeight="1" x14ac:dyDescent="0.15">
      <c r="A28" s="7"/>
      <c r="B28" s="44" t="s">
        <v>13</v>
      </c>
      <c r="C28" s="44"/>
      <c r="D28" s="8"/>
      <c r="E28" s="8"/>
      <c r="F28" s="11" t="s">
        <v>31</v>
      </c>
      <c r="G28" s="11" t="s">
        <v>32</v>
      </c>
      <c r="H28" s="11" t="s">
        <v>33</v>
      </c>
      <c r="I28" s="11" t="s">
        <v>34</v>
      </c>
      <c r="J28" s="11" t="s">
        <v>35</v>
      </c>
      <c r="K28" s="11" t="s">
        <v>31</v>
      </c>
      <c r="L28" s="11" t="s">
        <v>32</v>
      </c>
      <c r="M28" s="11" t="s">
        <v>33</v>
      </c>
      <c r="N28" s="11" t="s">
        <v>34</v>
      </c>
      <c r="O28" s="11" t="s">
        <v>35</v>
      </c>
      <c r="P28" s="2" t="s">
        <v>37</v>
      </c>
      <c r="Q28" s="2" t="s">
        <v>37</v>
      </c>
      <c r="R28" s="2" t="s">
        <v>37</v>
      </c>
      <c r="S28" s="2" t="s">
        <v>37</v>
      </c>
      <c r="T28" s="2" t="s">
        <v>37</v>
      </c>
      <c r="U28" s="2" t="s">
        <v>37</v>
      </c>
      <c r="V28" s="2" t="s">
        <v>37</v>
      </c>
      <c r="W28" s="2" t="s">
        <v>37</v>
      </c>
    </row>
    <row r="29" spans="1:26" ht="24" hidden="1" customHeight="1" x14ac:dyDescent="0.15">
      <c r="A29" s="13"/>
      <c r="B29" s="14" t="s">
        <v>1</v>
      </c>
      <c r="C29" s="13"/>
      <c r="D29" s="21"/>
      <c r="E29" s="21"/>
      <c r="F29" s="18">
        <f>SUM(F31:F86,F91:F106)</f>
        <v>41228</v>
      </c>
      <c r="G29" s="18">
        <f t="shared" ref="G29:O29" si="20">SUM(G31:G86,G91:G106)</f>
        <v>11552</v>
      </c>
      <c r="H29" s="18">
        <f t="shared" si="20"/>
        <v>26695</v>
      </c>
      <c r="I29" s="18">
        <f t="shared" si="20"/>
        <v>1533</v>
      </c>
      <c r="J29" s="18">
        <f t="shared" si="20"/>
        <v>1205</v>
      </c>
      <c r="K29" s="30">
        <f>SUM(K31:K86,K91:K106)</f>
        <v>44069</v>
      </c>
      <c r="L29" s="30">
        <f t="shared" si="20"/>
        <v>8356</v>
      </c>
      <c r="M29" s="30">
        <f t="shared" si="20"/>
        <v>26693</v>
      </c>
      <c r="N29" s="30">
        <f t="shared" si="20"/>
        <v>6830</v>
      </c>
      <c r="O29" s="30">
        <f t="shared" si="20"/>
        <v>2021</v>
      </c>
      <c r="P29" s="3">
        <f t="shared" ref="P29:W29" si="21">SUM(P31:P106)</f>
        <v>243</v>
      </c>
      <c r="Q29" s="3">
        <f t="shared" si="21"/>
        <v>169</v>
      </c>
      <c r="R29" s="3">
        <f t="shared" si="21"/>
        <v>0</v>
      </c>
      <c r="S29" s="3">
        <f t="shared" si="21"/>
        <v>0</v>
      </c>
      <c r="T29" s="3">
        <f t="shared" si="21"/>
        <v>0</v>
      </c>
      <c r="U29" s="3">
        <f t="shared" si="21"/>
        <v>0</v>
      </c>
      <c r="V29" s="3">
        <f t="shared" si="21"/>
        <v>0</v>
      </c>
      <c r="W29" s="3">
        <f t="shared" si="21"/>
        <v>0</v>
      </c>
    </row>
    <row r="30" spans="1:26" ht="18.75" hidden="1" customHeight="1" x14ac:dyDescent="0.15">
      <c r="A30" s="13"/>
      <c r="B30" s="14"/>
      <c r="C30" s="13"/>
      <c r="D30" s="21"/>
      <c r="E30" s="21"/>
      <c r="F30" s="30"/>
      <c r="G30" s="30"/>
      <c r="H30" s="30"/>
      <c r="I30" s="30"/>
      <c r="J30" s="30"/>
      <c r="K30" s="30"/>
      <c r="L30" s="30"/>
      <c r="M30" s="30"/>
      <c r="N30" s="30"/>
      <c r="O30" s="30"/>
      <c r="Y30" s="2" t="s">
        <v>39</v>
      </c>
      <c r="Z30" s="2" t="s">
        <v>40</v>
      </c>
    </row>
    <row r="31" spans="1:26" ht="12" hidden="1" customHeight="1" x14ac:dyDescent="0.15">
      <c r="A31" s="13"/>
      <c r="B31" s="21" t="s">
        <v>60</v>
      </c>
      <c r="C31" s="13" t="s">
        <v>11</v>
      </c>
      <c r="D31" s="21" t="s">
        <v>5</v>
      </c>
      <c r="E31" s="21"/>
      <c r="F31" s="31">
        <f>SUM(G31:J31,P31)</f>
        <v>2726</v>
      </c>
      <c r="G31" s="31">
        <v>2714</v>
      </c>
      <c r="H31" s="31">
        <v>12</v>
      </c>
      <c r="I31" s="31" t="s">
        <v>45</v>
      </c>
      <c r="J31" s="31" t="s">
        <v>45</v>
      </c>
      <c r="K31" s="31">
        <f>SUM(L31:O31,Q31)</f>
        <v>2577</v>
      </c>
      <c r="L31" s="31">
        <v>2553</v>
      </c>
      <c r="M31" s="31">
        <v>22</v>
      </c>
      <c r="N31" s="31" t="s">
        <v>45</v>
      </c>
      <c r="O31" s="31">
        <v>2</v>
      </c>
      <c r="X31" s="2" t="s">
        <v>5</v>
      </c>
      <c r="Y31" s="22">
        <f>SUM(F31,F35,F39,F43,F47,F51,F55,F59,F63,F67,F71,F75,F79,F83,F91,F95,F99,F103)</f>
        <v>41228</v>
      </c>
      <c r="Z31" s="22">
        <f>SUM(K31,K35,K39,K43,K47,K51,K55,K59,K63,K67,K71,K75,K79,K83,K91,K95,K99,K103)</f>
        <v>44069</v>
      </c>
    </row>
    <row r="32" spans="1:26" ht="12" hidden="1" customHeight="1" x14ac:dyDescent="0.15">
      <c r="A32" s="13"/>
      <c r="B32" s="21"/>
      <c r="C32" s="13"/>
      <c r="D32" s="21" t="s">
        <v>6</v>
      </c>
      <c r="E32" s="21"/>
      <c r="F32" s="31">
        <f>SUM(G32:J32,R32)</f>
        <v>0</v>
      </c>
      <c r="G32" s="31"/>
      <c r="H32" s="31"/>
      <c r="I32" s="31"/>
      <c r="J32" s="31"/>
      <c r="K32" s="31">
        <f>SUM(L32:O32,S32)</f>
        <v>0</v>
      </c>
      <c r="L32" s="31"/>
      <c r="M32" s="31"/>
      <c r="N32" s="31"/>
      <c r="O32" s="31"/>
      <c r="X32" s="2" t="s">
        <v>6</v>
      </c>
      <c r="Y32" s="22">
        <f>SUM(F32,F36,F40,F44,F48,F52,F56,F60,F64,F68,F72,F76,F80,F84,F92,F96,F100,F104)</f>
        <v>0</v>
      </c>
      <c r="Z32" s="22">
        <f>SUM(K32,K36,K40,K44,K48,K52,K56,K60,K64,K68,K72,K76,K80,K84,K92,K96,K100,K104)</f>
        <v>0</v>
      </c>
    </row>
    <row r="33" spans="1:26" ht="12" hidden="1" customHeight="1" x14ac:dyDescent="0.15">
      <c r="A33" s="13"/>
      <c r="B33" s="21"/>
      <c r="C33" s="13"/>
      <c r="D33" s="21" t="s">
        <v>7</v>
      </c>
      <c r="E33" s="21"/>
      <c r="F33" s="31">
        <f>SUM(G33:J33,T33)</f>
        <v>0</v>
      </c>
      <c r="G33" s="31"/>
      <c r="H33" s="31"/>
      <c r="I33" s="31"/>
      <c r="J33" s="31"/>
      <c r="K33" s="31">
        <f>SUM(L33:O33,U33)</f>
        <v>0</v>
      </c>
      <c r="L33" s="31"/>
      <c r="M33" s="31"/>
      <c r="N33" s="31"/>
      <c r="O33" s="31"/>
      <c r="X33" s="2" t="s">
        <v>7</v>
      </c>
      <c r="Y33" s="22">
        <f>SUM(F33,F37,F41,F45,F49,F53,F57,F61,F65,F69,F73,F77,F81,F85,F93,F97,F101,F105)</f>
        <v>0</v>
      </c>
      <c r="Z33" s="22">
        <f>SUM(K33,K37,K41,K45,K49,K53,K57,K61,K65,K69,K73,K77,K81,K85,K93,K97,K101,K105)</f>
        <v>0</v>
      </c>
    </row>
    <row r="34" spans="1:26" ht="12" hidden="1" customHeight="1" x14ac:dyDescent="0.15">
      <c r="A34" s="13"/>
      <c r="B34" s="21"/>
      <c r="C34" s="13"/>
      <c r="D34" s="21" t="s">
        <v>8</v>
      </c>
      <c r="E34" s="21"/>
      <c r="F34" s="31">
        <f>SUM(G34:J34,V34)</f>
        <v>0</v>
      </c>
      <c r="G34" s="31"/>
      <c r="H34" s="31"/>
      <c r="I34" s="31"/>
      <c r="J34" s="31"/>
      <c r="K34" s="31">
        <f>SUM(L34:O34,W34)</f>
        <v>0</v>
      </c>
      <c r="L34" s="31"/>
      <c r="M34" s="31"/>
      <c r="N34" s="31"/>
      <c r="O34" s="31"/>
      <c r="X34" s="2" t="s">
        <v>8</v>
      </c>
      <c r="Y34" s="22">
        <f>SUM(F34,F38,F42,F46,F50,F54,F58,F62,F66,F70,F74,F78,F82,F86,F94,F98,F102,F106)</f>
        <v>0</v>
      </c>
      <c r="Z34" s="22">
        <f>SUM(K34,K38,K42,K46,K50,K54,K58,K62,K66,K70,K74,K78,K82,K86,K94,K98,K102,K106)</f>
        <v>0</v>
      </c>
    </row>
    <row r="35" spans="1:26" ht="12" hidden="1" customHeight="1" x14ac:dyDescent="0.15">
      <c r="A35" s="13"/>
      <c r="B35" s="21" t="s">
        <v>48</v>
      </c>
      <c r="C35" s="13"/>
      <c r="D35" s="21" t="s">
        <v>5</v>
      </c>
      <c r="E35" s="21"/>
      <c r="F35" s="31">
        <f>SUM(G35:J35,P35)</f>
        <v>2027</v>
      </c>
      <c r="G35" s="31">
        <v>1827</v>
      </c>
      <c r="H35" s="31">
        <v>191</v>
      </c>
      <c r="I35" s="31" t="s">
        <v>45</v>
      </c>
      <c r="J35" s="31">
        <v>9</v>
      </c>
      <c r="K35" s="31">
        <f>SUM(L35:O35,Q35)</f>
        <v>2067</v>
      </c>
      <c r="L35" s="31">
        <v>1730</v>
      </c>
      <c r="M35" s="31">
        <v>311</v>
      </c>
      <c r="N35" s="31" t="s">
        <v>45</v>
      </c>
      <c r="O35" s="31">
        <v>26</v>
      </c>
      <c r="X35" s="2" t="s">
        <v>38</v>
      </c>
      <c r="Y35" s="22">
        <f>SUM(Y31:Y34)</f>
        <v>41228</v>
      </c>
      <c r="Z35" s="22">
        <f>SUM(Z31:Z34)</f>
        <v>44069</v>
      </c>
    </row>
    <row r="36" spans="1:26" ht="12" hidden="1" customHeight="1" x14ac:dyDescent="0.15">
      <c r="A36" s="13"/>
      <c r="B36" s="21"/>
      <c r="C36" s="13"/>
      <c r="D36" s="21" t="s">
        <v>6</v>
      </c>
      <c r="E36" s="21"/>
      <c r="F36" s="31">
        <f>SUM(G36:J36,R36)</f>
        <v>0</v>
      </c>
      <c r="G36" s="31"/>
      <c r="H36" s="31"/>
      <c r="I36" s="31"/>
      <c r="J36" s="31"/>
      <c r="K36" s="31">
        <f>SUM(L36:O36,S36)</f>
        <v>0</v>
      </c>
      <c r="L36" s="31"/>
      <c r="M36" s="31"/>
      <c r="N36" s="31"/>
      <c r="O36" s="31"/>
    </row>
    <row r="37" spans="1:26" ht="12" hidden="1" customHeight="1" x14ac:dyDescent="0.15">
      <c r="A37" s="13"/>
      <c r="B37" s="21"/>
      <c r="C37" s="13"/>
      <c r="D37" s="21" t="s">
        <v>7</v>
      </c>
      <c r="E37" s="21"/>
      <c r="F37" s="31">
        <f>SUM(G37:J37,T37)</f>
        <v>0</v>
      </c>
      <c r="G37" s="31"/>
      <c r="H37" s="31"/>
      <c r="I37" s="31"/>
      <c r="J37" s="31"/>
      <c r="K37" s="31">
        <f>SUM(L37:O37,U37)</f>
        <v>0</v>
      </c>
      <c r="L37" s="31"/>
      <c r="M37" s="31"/>
      <c r="N37" s="31"/>
      <c r="O37" s="31"/>
    </row>
    <row r="38" spans="1:26" ht="12" hidden="1" customHeight="1" x14ac:dyDescent="0.15">
      <c r="A38" s="13"/>
      <c r="B38" s="21"/>
      <c r="C38" s="13"/>
      <c r="D38" s="21" t="s">
        <v>8</v>
      </c>
      <c r="E38" s="21"/>
      <c r="F38" s="31">
        <f>SUM(G38:J38,V38)</f>
        <v>0</v>
      </c>
      <c r="G38" s="31"/>
      <c r="H38" s="31"/>
      <c r="I38" s="31"/>
      <c r="J38" s="31"/>
      <c r="K38" s="31">
        <f>SUM(L38:O38,W38)</f>
        <v>0</v>
      </c>
      <c r="L38" s="31"/>
      <c r="M38" s="31"/>
      <c r="N38" s="31"/>
      <c r="O38" s="31"/>
    </row>
    <row r="39" spans="1:26" ht="12" hidden="1" customHeight="1" x14ac:dyDescent="0.15">
      <c r="A39" s="13"/>
      <c r="B39" s="21" t="s">
        <v>49</v>
      </c>
      <c r="C39" s="13"/>
      <c r="D39" s="21" t="s">
        <v>5</v>
      </c>
      <c r="E39" s="21"/>
      <c r="F39" s="31">
        <f>SUM(G39:J39,P39)</f>
        <v>2998</v>
      </c>
      <c r="G39" s="31">
        <v>2014</v>
      </c>
      <c r="H39" s="31">
        <v>948</v>
      </c>
      <c r="I39" s="31">
        <v>2</v>
      </c>
      <c r="J39" s="31">
        <v>34</v>
      </c>
      <c r="K39" s="31">
        <f>SUM(L39:O39,Q39)</f>
        <v>2815</v>
      </c>
      <c r="L39" s="31">
        <v>1471</v>
      </c>
      <c r="M39" s="31">
        <v>1248</v>
      </c>
      <c r="N39" s="31">
        <v>6</v>
      </c>
      <c r="O39" s="31">
        <v>89</v>
      </c>
      <c r="Q39" s="3">
        <v>1</v>
      </c>
    </row>
    <row r="40" spans="1:26" ht="12" hidden="1" customHeight="1" x14ac:dyDescent="0.15">
      <c r="A40" s="13"/>
      <c r="B40" s="21"/>
      <c r="C40" s="13"/>
      <c r="D40" s="21" t="s">
        <v>6</v>
      </c>
      <c r="E40" s="21"/>
      <c r="F40" s="31">
        <f>SUM(G40:J40,R40)</f>
        <v>0</v>
      </c>
      <c r="G40" s="31"/>
      <c r="H40" s="31"/>
      <c r="I40" s="31"/>
      <c r="J40" s="31"/>
      <c r="K40" s="31">
        <f>SUM(L40:O40,S40)</f>
        <v>0</v>
      </c>
      <c r="L40" s="31"/>
      <c r="M40" s="31"/>
      <c r="N40" s="31"/>
      <c r="O40" s="31"/>
    </row>
    <row r="41" spans="1:26" ht="12" hidden="1" customHeight="1" x14ac:dyDescent="0.15">
      <c r="A41" s="13"/>
      <c r="B41" s="21"/>
      <c r="C41" s="13"/>
      <c r="D41" s="21" t="s">
        <v>7</v>
      </c>
      <c r="E41" s="21"/>
      <c r="F41" s="31">
        <f>SUM(G41:J41,T41)</f>
        <v>0</v>
      </c>
      <c r="G41" s="31"/>
      <c r="H41" s="31"/>
      <c r="I41" s="31"/>
      <c r="J41" s="31"/>
      <c r="K41" s="31">
        <f>SUM(L41:O41,U41)</f>
        <v>0</v>
      </c>
      <c r="L41" s="31"/>
      <c r="M41" s="31"/>
      <c r="N41" s="31"/>
      <c r="O41" s="31"/>
    </row>
    <row r="42" spans="1:26" ht="12" hidden="1" customHeight="1" x14ac:dyDescent="0.15">
      <c r="A42" s="13"/>
      <c r="B42" s="21"/>
      <c r="C42" s="13"/>
      <c r="D42" s="21" t="s">
        <v>8</v>
      </c>
      <c r="E42" s="21"/>
      <c r="F42" s="31">
        <f>SUM(G42:J42,V42)</f>
        <v>0</v>
      </c>
      <c r="G42" s="31"/>
      <c r="H42" s="31"/>
      <c r="I42" s="31"/>
      <c r="J42" s="31"/>
      <c r="K42" s="31">
        <f>SUM(L42:O42,W42)</f>
        <v>0</v>
      </c>
      <c r="L42" s="31"/>
      <c r="M42" s="31"/>
      <c r="N42" s="31"/>
      <c r="O42" s="31"/>
    </row>
    <row r="43" spans="1:26" ht="12" hidden="1" customHeight="1" x14ac:dyDescent="0.15">
      <c r="A43" s="13"/>
      <c r="B43" s="21" t="s">
        <v>50</v>
      </c>
      <c r="C43" s="13"/>
      <c r="D43" s="21" t="s">
        <v>5</v>
      </c>
      <c r="E43" s="21"/>
      <c r="F43" s="31">
        <f>SUM(G43:J43,P43)</f>
        <v>3456</v>
      </c>
      <c r="G43" s="31">
        <v>1500</v>
      </c>
      <c r="H43" s="31">
        <v>1871</v>
      </c>
      <c r="I43" s="31">
        <v>2</v>
      </c>
      <c r="J43" s="31">
        <v>82</v>
      </c>
      <c r="K43" s="31">
        <f>SUM(L43:O43,Q43)</f>
        <v>3197</v>
      </c>
      <c r="L43" s="31">
        <v>839</v>
      </c>
      <c r="M43" s="31">
        <v>2178</v>
      </c>
      <c r="N43" s="31">
        <v>5</v>
      </c>
      <c r="O43" s="31">
        <v>174</v>
      </c>
      <c r="P43" s="3">
        <v>1</v>
      </c>
      <c r="Q43" s="3">
        <v>1</v>
      </c>
    </row>
    <row r="44" spans="1:26" ht="12" hidden="1" customHeight="1" x14ac:dyDescent="0.15">
      <c r="A44" s="13"/>
      <c r="B44" s="21"/>
      <c r="C44" s="13"/>
      <c r="D44" s="21" t="s">
        <v>6</v>
      </c>
      <c r="E44" s="21"/>
      <c r="F44" s="31">
        <f>SUM(G44:J44,R44)</f>
        <v>0</v>
      </c>
      <c r="G44" s="31"/>
      <c r="H44" s="31"/>
      <c r="I44" s="31"/>
      <c r="J44" s="31"/>
      <c r="K44" s="31">
        <f>SUM(L44:O44,S44)</f>
        <v>0</v>
      </c>
      <c r="L44" s="31"/>
      <c r="M44" s="31"/>
      <c r="N44" s="31"/>
      <c r="O44" s="31"/>
    </row>
    <row r="45" spans="1:26" ht="12" hidden="1" customHeight="1" x14ac:dyDescent="0.15">
      <c r="A45" s="13"/>
      <c r="B45" s="21"/>
      <c r="C45" s="13"/>
      <c r="D45" s="21" t="s">
        <v>7</v>
      </c>
      <c r="E45" s="21"/>
      <c r="F45" s="31">
        <f>SUM(G45:J45,T45)</f>
        <v>0</v>
      </c>
      <c r="G45" s="31"/>
      <c r="H45" s="31"/>
      <c r="I45" s="31"/>
      <c r="J45" s="31"/>
      <c r="K45" s="31">
        <f>SUM(L45:O45,U45)</f>
        <v>0</v>
      </c>
      <c r="L45" s="31"/>
      <c r="M45" s="31"/>
      <c r="N45" s="31"/>
      <c r="O45" s="31"/>
    </row>
    <row r="46" spans="1:26" ht="12" hidden="1" customHeight="1" x14ac:dyDescent="0.15">
      <c r="A46" s="13"/>
      <c r="B46" s="21"/>
      <c r="C46" s="13"/>
      <c r="D46" s="21" t="s">
        <v>8</v>
      </c>
      <c r="E46" s="21"/>
      <c r="F46" s="31">
        <f>SUM(G46:J46,V46)</f>
        <v>0</v>
      </c>
      <c r="G46" s="31"/>
      <c r="H46" s="31"/>
      <c r="I46" s="31"/>
      <c r="J46" s="31"/>
      <c r="K46" s="31">
        <f>SUM(L46:O46,W46)</f>
        <v>0</v>
      </c>
      <c r="L46" s="31"/>
      <c r="M46" s="31"/>
      <c r="N46" s="31"/>
      <c r="O46" s="31"/>
    </row>
    <row r="47" spans="1:26" ht="12" hidden="1" customHeight="1" x14ac:dyDescent="0.15">
      <c r="A47" s="13"/>
      <c r="B47" s="21" t="s">
        <v>51</v>
      </c>
      <c r="C47" s="13"/>
      <c r="D47" s="21" t="s">
        <v>5</v>
      </c>
      <c r="E47" s="21"/>
      <c r="F47" s="31">
        <f>SUM(G47:J47,P47)</f>
        <v>3068</v>
      </c>
      <c r="G47" s="31">
        <v>950</v>
      </c>
      <c r="H47" s="31">
        <v>1961</v>
      </c>
      <c r="I47" s="31">
        <v>5</v>
      </c>
      <c r="J47" s="31">
        <v>109</v>
      </c>
      <c r="K47" s="31">
        <f>SUM(L47:O47,Q47)</f>
        <v>3107</v>
      </c>
      <c r="L47" s="31">
        <v>446</v>
      </c>
      <c r="M47" s="31">
        <v>2387</v>
      </c>
      <c r="N47" s="31">
        <v>18</v>
      </c>
      <c r="O47" s="31">
        <v>230</v>
      </c>
      <c r="P47" s="3">
        <v>43</v>
      </c>
      <c r="Q47" s="3">
        <v>26</v>
      </c>
    </row>
    <row r="48" spans="1:26" ht="12" hidden="1" customHeight="1" x14ac:dyDescent="0.15">
      <c r="A48" s="13"/>
      <c r="B48" s="21"/>
      <c r="C48" s="13"/>
      <c r="D48" s="21" t="s">
        <v>6</v>
      </c>
      <c r="E48" s="21"/>
      <c r="F48" s="31">
        <f>SUM(G48:J48,R48)</f>
        <v>0</v>
      </c>
      <c r="G48" s="31"/>
      <c r="H48" s="31"/>
      <c r="I48" s="31"/>
      <c r="J48" s="31"/>
      <c r="K48" s="31">
        <f>SUM(L48:O48,S48)</f>
        <v>0</v>
      </c>
      <c r="L48" s="31"/>
      <c r="M48" s="31"/>
      <c r="N48" s="31"/>
      <c r="O48" s="31"/>
    </row>
    <row r="49" spans="1:17" ht="12" hidden="1" customHeight="1" x14ac:dyDescent="0.15">
      <c r="A49" s="13"/>
      <c r="B49" s="21"/>
      <c r="C49" s="13"/>
      <c r="D49" s="21" t="s">
        <v>7</v>
      </c>
      <c r="E49" s="21"/>
      <c r="F49" s="31">
        <f>SUM(G49:J49,T49)</f>
        <v>0</v>
      </c>
      <c r="G49" s="31"/>
      <c r="H49" s="31"/>
      <c r="I49" s="31"/>
      <c r="J49" s="31"/>
      <c r="K49" s="31">
        <f>SUM(L49:O49,U49)</f>
        <v>0</v>
      </c>
      <c r="L49" s="31"/>
      <c r="M49" s="31"/>
      <c r="N49" s="31"/>
      <c r="O49" s="31"/>
    </row>
    <row r="50" spans="1:17" ht="12" hidden="1" customHeight="1" x14ac:dyDescent="0.15">
      <c r="A50" s="13"/>
      <c r="B50" s="21"/>
      <c r="C50" s="13"/>
      <c r="D50" s="21" t="s">
        <v>8</v>
      </c>
      <c r="E50" s="21"/>
      <c r="F50" s="31">
        <f>SUM(G50:J50,V50)</f>
        <v>0</v>
      </c>
      <c r="G50" s="31"/>
      <c r="H50" s="31"/>
      <c r="I50" s="31"/>
      <c r="J50" s="31"/>
      <c r="K50" s="31">
        <f>SUM(L50:O50,W50)</f>
        <v>0</v>
      </c>
      <c r="L50" s="31"/>
      <c r="M50" s="31"/>
      <c r="N50" s="31"/>
      <c r="O50" s="31"/>
    </row>
    <row r="51" spans="1:17" ht="12" hidden="1" customHeight="1" x14ac:dyDescent="0.15">
      <c r="A51" s="13"/>
      <c r="B51" s="21" t="s">
        <v>52</v>
      </c>
      <c r="C51" s="13"/>
      <c r="D51" s="21" t="s">
        <v>5</v>
      </c>
      <c r="E51" s="21"/>
      <c r="F51" s="31">
        <f>SUM(G51:J51,P51)</f>
        <v>3135</v>
      </c>
      <c r="G51" s="31">
        <v>686</v>
      </c>
      <c r="H51" s="31">
        <v>2274</v>
      </c>
      <c r="I51" s="31">
        <v>6</v>
      </c>
      <c r="J51" s="31">
        <v>126</v>
      </c>
      <c r="K51" s="31">
        <f>SUM(L51:O51,Q51)</f>
        <v>3002</v>
      </c>
      <c r="L51" s="31">
        <v>258</v>
      </c>
      <c r="M51" s="31">
        <v>2489</v>
      </c>
      <c r="N51" s="31">
        <v>30</v>
      </c>
      <c r="O51" s="31">
        <v>209</v>
      </c>
      <c r="P51" s="3">
        <v>43</v>
      </c>
      <c r="Q51" s="3">
        <v>16</v>
      </c>
    </row>
    <row r="52" spans="1:17" ht="12" hidden="1" customHeight="1" x14ac:dyDescent="0.15">
      <c r="A52" s="13"/>
      <c r="B52" s="21"/>
      <c r="C52" s="13"/>
      <c r="D52" s="21" t="s">
        <v>6</v>
      </c>
      <c r="E52" s="21"/>
      <c r="F52" s="31">
        <f>SUM(G52:J52,R52)</f>
        <v>0</v>
      </c>
      <c r="G52" s="31"/>
      <c r="H52" s="31"/>
      <c r="I52" s="31"/>
      <c r="J52" s="31"/>
      <c r="K52" s="31">
        <f>SUM(L52:O52,S52)</f>
        <v>0</v>
      </c>
      <c r="L52" s="31"/>
      <c r="M52" s="31"/>
      <c r="N52" s="31"/>
      <c r="O52" s="31"/>
    </row>
    <row r="53" spans="1:17" ht="12" hidden="1" customHeight="1" x14ac:dyDescent="0.15">
      <c r="A53" s="13"/>
      <c r="B53" s="21"/>
      <c r="C53" s="13"/>
      <c r="D53" s="21" t="s">
        <v>7</v>
      </c>
      <c r="E53" s="21"/>
      <c r="F53" s="31">
        <f>SUM(G53:J53,T53)</f>
        <v>0</v>
      </c>
      <c r="G53" s="31"/>
      <c r="H53" s="31"/>
      <c r="I53" s="31"/>
      <c r="J53" s="31"/>
      <c r="K53" s="31">
        <f>SUM(L53:O53,U53)</f>
        <v>0</v>
      </c>
      <c r="L53" s="31"/>
      <c r="M53" s="31"/>
      <c r="N53" s="31"/>
      <c r="O53" s="31"/>
    </row>
    <row r="54" spans="1:17" ht="12" hidden="1" customHeight="1" x14ac:dyDescent="0.15">
      <c r="A54" s="13"/>
      <c r="B54" s="21"/>
      <c r="C54" s="13"/>
      <c r="D54" s="21" t="s">
        <v>8</v>
      </c>
      <c r="E54" s="21"/>
      <c r="F54" s="31">
        <f>SUM(G54:J54,V54)</f>
        <v>0</v>
      </c>
      <c r="G54" s="31"/>
      <c r="H54" s="31"/>
      <c r="I54" s="31"/>
      <c r="J54" s="31"/>
      <c r="K54" s="31">
        <f>SUM(L54:O54,W54)</f>
        <v>0</v>
      </c>
      <c r="L54" s="31"/>
      <c r="M54" s="31"/>
      <c r="N54" s="31"/>
      <c r="O54" s="31"/>
    </row>
    <row r="55" spans="1:17" ht="12" hidden="1" customHeight="1" x14ac:dyDescent="0.15">
      <c r="A55" s="13"/>
      <c r="B55" s="21" t="s">
        <v>53</v>
      </c>
      <c r="C55" s="13"/>
      <c r="D55" s="21" t="s">
        <v>5</v>
      </c>
      <c r="E55" s="21"/>
      <c r="F55" s="31">
        <f>SUM(G55:J55,P55)</f>
        <v>3190</v>
      </c>
      <c r="G55" s="31">
        <v>556</v>
      </c>
      <c r="H55" s="31">
        <v>2415</v>
      </c>
      <c r="I55" s="31">
        <v>20</v>
      </c>
      <c r="J55" s="31">
        <v>155</v>
      </c>
      <c r="K55" s="31">
        <f>SUM(L55:O55,Q55)</f>
        <v>3116</v>
      </c>
      <c r="L55" s="31">
        <v>220</v>
      </c>
      <c r="M55" s="31">
        <v>2573</v>
      </c>
      <c r="N55" s="31">
        <v>58</v>
      </c>
      <c r="O55" s="31">
        <v>238</v>
      </c>
      <c r="P55" s="3">
        <v>44</v>
      </c>
      <c r="Q55" s="3">
        <v>27</v>
      </c>
    </row>
    <row r="56" spans="1:17" ht="12" hidden="1" customHeight="1" x14ac:dyDescent="0.15">
      <c r="A56" s="13"/>
      <c r="B56" s="21"/>
      <c r="C56" s="13"/>
      <c r="D56" s="21" t="s">
        <v>6</v>
      </c>
      <c r="E56" s="21"/>
      <c r="F56" s="31">
        <f>SUM(G56:J56,R56)</f>
        <v>0</v>
      </c>
      <c r="G56" s="31"/>
      <c r="H56" s="31"/>
      <c r="I56" s="31"/>
      <c r="J56" s="31"/>
      <c r="K56" s="31">
        <f>SUM(L56:O56,S56)</f>
        <v>0</v>
      </c>
      <c r="L56" s="31"/>
      <c r="M56" s="31"/>
      <c r="N56" s="31"/>
      <c r="O56" s="31"/>
    </row>
    <row r="57" spans="1:17" ht="12" hidden="1" customHeight="1" x14ac:dyDescent="0.15">
      <c r="A57" s="13"/>
      <c r="B57" s="21"/>
      <c r="C57" s="13"/>
      <c r="D57" s="21" t="s">
        <v>7</v>
      </c>
      <c r="E57" s="21"/>
      <c r="F57" s="31">
        <f>SUM(G57:J57,T57)</f>
        <v>0</v>
      </c>
      <c r="G57" s="31"/>
      <c r="H57" s="31"/>
      <c r="I57" s="31"/>
      <c r="J57" s="31"/>
      <c r="K57" s="31">
        <f>SUM(L57:O57,U57)</f>
        <v>0</v>
      </c>
      <c r="L57" s="31"/>
      <c r="M57" s="31"/>
      <c r="N57" s="31"/>
      <c r="O57" s="31"/>
    </row>
    <row r="58" spans="1:17" ht="12" hidden="1" customHeight="1" x14ac:dyDescent="0.15">
      <c r="A58" s="13"/>
      <c r="B58" s="21"/>
      <c r="C58" s="13"/>
      <c r="D58" s="21" t="s">
        <v>8</v>
      </c>
      <c r="E58" s="21"/>
      <c r="F58" s="31">
        <f>SUM(G58:J58,V58)</f>
        <v>0</v>
      </c>
      <c r="G58" s="31"/>
      <c r="H58" s="31"/>
      <c r="I58" s="31"/>
      <c r="J58" s="31"/>
      <c r="K58" s="31">
        <f>SUM(L58:O58,W58)</f>
        <v>0</v>
      </c>
      <c r="L58" s="31"/>
      <c r="M58" s="31"/>
      <c r="N58" s="31"/>
      <c r="O58" s="31"/>
    </row>
    <row r="59" spans="1:17" ht="12" hidden="1" customHeight="1" x14ac:dyDescent="0.15">
      <c r="A59" s="13"/>
      <c r="B59" s="21" t="s">
        <v>54</v>
      </c>
      <c r="C59" s="13"/>
      <c r="D59" s="21" t="s">
        <v>5</v>
      </c>
      <c r="E59" s="21"/>
      <c r="F59" s="31">
        <f>SUM(G59:J59,P59)</f>
        <v>3576</v>
      </c>
      <c r="G59" s="31">
        <v>550</v>
      </c>
      <c r="H59" s="31">
        <v>2808</v>
      </c>
      <c r="I59" s="31">
        <v>30</v>
      </c>
      <c r="J59" s="31">
        <v>162</v>
      </c>
      <c r="K59" s="31">
        <f>SUM(L59:O59,Q59)</f>
        <v>3417</v>
      </c>
      <c r="L59" s="31">
        <v>164</v>
      </c>
      <c r="M59" s="31">
        <v>2878</v>
      </c>
      <c r="N59" s="31">
        <v>120</v>
      </c>
      <c r="O59" s="31">
        <v>242</v>
      </c>
      <c r="P59" s="3">
        <v>26</v>
      </c>
      <c r="Q59" s="3">
        <v>13</v>
      </c>
    </row>
    <row r="60" spans="1:17" ht="12" hidden="1" customHeight="1" x14ac:dyDescent="0.15">
      <c r="A60" s="13"/>
      <c r="B60" s="21"/>
      <c r="C60" s="13"/>
      <c r="D60" s="21" t="s">
        <v>6</v>
      </c>
      <c r="E60" s="21"/>
      <c r="F60" s="31">
        <f>SUM(G60:J60,R60)</f>
        <v>0</v>
      </c>
      <c r="G60" s="31"/>
      <c r="H60" s="31"/>
      <c r="I60" s="31"/>
      <c r="J60" s="31"/>
      <c r="K60" s="31">
        <f>SUM(L60:O60,S60)</f>
        <v>0</v>
      </c>
      <c r="L60" s="31"/>
      <c r="M60" s="31"/>
      <c r="N60" s="31"/>
      <c r="O60" s="31"/>
    </row>
    <row r="61" spans="1:17" ht="12" hidden="1" customHeight="1" x14ac:dyDescent="0.15">
      <c r="A61" s="13"/>
      <c r="B61" s="21"/>
      <c r="C61" s="13"/>
      <c r="D61" s="21" t="s">
        <v>7</v>
      </c>
      <c r="E61" s="21"/>
      <c r="F61" s="31">
        <f>SUM(G61:J61,T61)</f>
        <v>0</v>
      </c>
      <c r="G61" s="31"/>
      <c r="H61" s="31"/>
      <c r="I61" s="31"/>
      <c r="J61" s="31"/>
      <c r="K61" s="31">
        <f>SUM(L61:O61,U61)</f>
        <v>0</v>
      </c>
      <c r="L61" s="31"/>
      <c r="M61" s="31"/>
      <c r="N61" s="31"/>
      <c r="O61" s="31"/>
    </row>
    <row r="62" spans="1:17" ht="12" hidden="1" customHeight="1" x14ac:dyDescent="0.15">
      <c r="A62" s="13"/>
      <c r="B62" s="21"/>
      <c r="C62" s="13"/>
      <c r="D62" s="21" t="s">
        <v>8</v>
      </c>
      <c r="E62" s="21"/>
      <c r="F62" s="31">
        <f>SUM(G62:J62,V62)</f>
        <v>0</v>
      </c>
      <c r="G62" s="31"/>
      <c r="H62" s="31"/>
      <c r="I62" s="31"/>
      <c r="J62" s="31"/>
      <c r="K62" s="31">
        <f>SUM(L62:O62,W62)</f>
        <v>0</v>
      </c>
      <c r="L62" s="31"/>
      <c r="M62" s="31"/>
      <c r="N62" s="31"/>
      <c r="O62" s="31"/>
    </row>
    <row r="63" spans="1:17" ht="12" hidden="1" customHeight="1" x14ac:dyDescent="0.15">
      <c r="A63" s="13"/>
      <c r="B63" s="21" t="s">
        <v>55</v>
      </c>
      <c r="C63" s="13"/>
      <c r="D63" s="21" t="s">
        <v>5</v>
      </c>
      <c r="E63" s="21"/>
      <c r="F63" s="31">
        <f>SUM(G63:J63,P63)</f>
        <v>3672</v>
      </c>
      <c r="G63" s="31">
        <v>355</v>
      </c>
      <c r="H63" s="31">
        <v>3026</v>
      </c>
      <c r="I63" s="31">
        <v>72</v>
      </c>
      <c r="J63" s="31">
        <v>198</v>
      </c>
      <c r="K63" s="31">
        <f>SUM(L63:O63,Q63)</f>
        <v>3558</v>
      </c>
      <c r="L63" s="31">
        <v>147</v>
      </c>
      <c r="M63" s="31">
        <v>2894</v>
      </c>
      <c r="N63" s="31">
        <v>232</v>
      </c>
      <c r="O63" s="31">
        <v>267</v>
      </c>
      <c r="P63" s="3">
        <v>21</v>
      </c>
      <c r="Q63" s="3">
        <v>18</v>
      </c>
    </row>
    <row r="64" spans="1:17" ht="12" hidden="1" customHeight="1" x14ac:dyDescent="0.15">
      <c r="A64" s="13"/>
      <c r="B64" s="21"/>
      <c r="C64" s="13"/>
      <c r="D64" s="21" t="s">
        <v>6</v>
      </c>
      <c r="E64" s="21"/>
      <c r="F64" s="31">
        <f>SUM(G64:J64,R64)</f>
        <v>0</v>
      </c>
      <c r="G64" s="31"/>
      <c r="H64" s="31"/>
      <c r="I64" s="31"/>
      <c r="J64" s="31"/>
      <c r="K64" s="31">
        <f>SUM(L64:O64,S64)</f>
        <v>0</v>
      </c>
      <c r="L64" s="31"/>
      <c r="M64" s="31"/>
      <c r="N64" s="31"/>
      <c r="O64" s="31"/>
    </row>
    <row r="65" spans="1:17" ht="12" hidden="1" customHeight="1" x14ac:dyDescent="0.15">
      <c r="A65" s="13"/>
      <c r="B65" s="21"/>
      <c r="C65" s="13"/>
      <c r="D65" s="21" t="s">
        <v>7</v>
      </c>
      <c r="E65" s="21"/>
      <c r="F65" s="31">
        <f>SUM(G65:J65,T65)</f>
        <v>0</v>
      </c>
      <c r="G65" s="31"/>
      <c r="H65" s="31"/>
      <c r="I65" s="31"/>
      <c r="J65" s="31"/>
      <c r="K65" s="31">
        <f>SUM(L65:O65,U65)</f>
        <v>0</v>
      </c>
      <c r="L65" s="31"/>
      <c r="M65" s="31"/>
      <c r="N65" s="31"/>
      <c r="O65" s="31"/>
    </row>
    <row r="66" spans="1:17" ht="12" hidden="1" customHeight="1" x14ac:dyDescent="0.15">
      <c r="A66" s="13"/>
      <c r="B66" s="21"/>
      <c r="C66" s="13"/>
      <c r="D66" s="21" t="s">
        <v>8</v>
      </c>
      <c r="E66" s="21"/>
      <c r="F66" s="31">
        <f>SUM(G66:J66,V66)</f>
        <v>0</v>
      </c>
      <c r="G66" s="31"/>
      <c r="H66" s="31"/>
      <c r="I66" s="31"/>
      <c r="J66" s="31"/>
      <c r="K66" s="31">
        <f>SUM(L66:O66,W66)</f>
        <v>0</v>
      </c>
      <c r="L66" s="31"/>
      <c r="M66" s="31"/>
      <c r="N66" s="31"/>
      <c r="O66" s="31"/>
    </row>
    <row r="67" spans="1:17" ht="12" hidden="1" customHeight="1" x14ac:dyDescent="0.15">
      <c r="A67" s="13"/>
      <c r="B67" s="21" t="s">
        <v>56</v>
      </c>
      <c r="C67" s="13"/>
      <c r="D67" s="21" t="s">
        <v>5</v>
      </c>
      <c r="E67" s="21"/>
      <c r="F67" s="31">
        <f>SUM(G67:J67,P67)</f>
        <v>3081</v>
      </c>
      <c r="G67" s="31">
        <v>191</v>
      </c>
      <c r="H67" s="31">
        <v>2626</v>
      </c>
      <c r="I67" s="31">
        <v>96</v>
      </c>
      <c r="J67" s="31">
        <v>151</v>
      </c>
      <c r="K67" s="31">
        <f>SUM(L67:O67,Q67)</f>
        <v>3096</v>
      </c>
      <c r="L67" s="31">
        <v>103</v>
      </c>
      <c r="M67" s="31">
        <v>2485</v>
      </c>
      <c r="N67" s="31">
        <v>334</v>
      </c>
      <c r="O67" s="31">
        <v>165</v>
      </c>
      <c r="P67" s="3">
        <v>17</v>
      </c>
      <c r="Q67" s="3">
        <v>9</v>
      </c>
    </row>
    <row r="68" spans="1:17" ht="12" hidden="1" customHeight="1" x14ac:dyDescent="0.15">
      <c r="A68" s="13"/>
      <c r="B68" s="21"/>
      <c r="C68" s="13"/>
      <c r="D68" s="21" t="s">
        <v>6</v>
      </c>
      <c r="E68" s="21"/>
      <c r="F68" s="31">
        <f>SUM(G68:J68,R68)</f>
        <v>0</v>
      </c>
      <c r="G68" s="31"/>
      <c r="H68" s="31"/>
      <c r="I68" s="31"/>
      <c r="J68" s="31"/>
      <c r="K68" s="31">
        <f>SUM(L68:O68,S68)</f>
        <v>0</v>
      </c>
      <c r="L68" s="31"/>
      <c r="M68" s="31"/>
      <c r="N68" s="31"/>
      <c r="O68" s="31"/>
    </row>
    <row r="69" spans="1:17" ht="12" hidden="1" customHeight="1" x14ac:dyDescent="0.15">
      <c r="A69" s="13"/>
      <c r="B69" s="21"/>
      <c r="C69" s="13"/>
      <c r="D69" s="21" t="s">
        <v>7</v>
      </c>
      <c r="E69" s="21"/>
      <c r="F69" s="31">
        <f>SUM(G69:J69,T69)</f>
        <v>0</v>
      </c>
      <c r="G69" s="31"/>
      <c r="H69" s="31"/>
      <c r="I69" s="31"/>
      <c r="J69" s="31"/>
      <c r="K69" s="31">
        <f>SUM(L69:O69,U69)</f>
        <v>0</v>
      </c>
      <c r="L69" s="31"/>
      <c r="M69" s="31"/>
      <c r="N69" s="31"/>
      <c r="O69" s="31"/>
    </row>
    <row r="70" spans="1:17" ht="12" hidden="1" customHeight="1" x14ac:dyDescent="0.15">
      <c r="A70" s="13"/>
      <c r="B70" s="21"/>
      <c r="C70" s="13"/>
      <c r="D70" s="21" t="s">
        <v>8</v>
      </c>
      <c r="E70" s="21"/>
      <c r="F70" s="31">
        <f>SUM(G70:J70,V70)</f>
        <v>0</v>
      </c>
      <c r="G70" s="31"/>
      <c r="H70" s="31"/>
      <c r="I70" s="31"/>
      <c r="J70" s="31"/>
      <c r="K70" s="31">
        <f>SUM(L70:O70,W70)</f>
        <v>0</v>
      </c>
      <c r="L70" s="31"/>
      <c r="M70" s="31"/>
      <c r="N70" s="31"/>
      <c r="O70" s="31"/>
    </row>
    <row r="71" spans="1:17" ht="12" hidden="1" customHeight="1" x14ac:dyDescent="0.15">
      <c r="A71" s="13"/>
      <c r="B71" s="21" t="s">
        <v>57</v>
      </c>
      <c r="C71" s="13"/>
      <c r="D71" s="21" t="s">
        <v>5</v>
      </c>
      <c r="E71" s="21"/>
      <c r="F71" s="31">
        <f>SUM(G71:J71,P71)</f>
        <v>2672</v>
      </c>
      <c r="G71" s="31">
        <v>93</v>
      </c>
      <c r="H71" s="31">
        <v>2355</v>
      </c>
      <c r="I71" s="31">
        <v>128</v>
      </c>
      <c r="J71" s="31">
        <v>87</v>
      </c>
      <c r="K71" s="31">
        <f>SUM(L71:O71,Q71)</f>
        <v>2892</v>
      </c>
      <c r="L71" s="31">
        <v>100</v>
      </c>
      <c r="M71" s="31">
        <v>2156</v>
      </c>
      <c r="N71" s="31">
        <v>487</v>
      </c>
      <c r="O71" s="31">
        <v>145</v>
      </c>
      <c r="P71" s="3">
        <v>9</v>
      </c>
      <c r="Q71" s="3">
        <v>4</v>
      </c>
    </row>
    <row r="72" spans="1:17" ht="12" hidden="1" customHeight="1" x14ac:dyDescent="0.15">
      <c r="A72" s="13"/>
      <c r="B72" s="21"/>
      <c r="C72" s="13"/>
      <c r="D72" s="21" t="s">
        <v>6</v>
      </c>
      <c r="E72" s="21"/>
      <c r="F72" s="31">
        <f>SUM(G72:J72,R72)</f>
        <v>0</v>
      </c>
      <c r="G72" s="31"/>
      <c r="H72" s="31"/>
      <c r="I72" s="31"/>
      <c r="J72" s="31"/>
      <c r="K72" s="31">
        <f>SUM(L72:O72,S72)</f>
        <v>0</v>
      </c>
      <c r="L72" s="31"/>
      <c r="M72" s="31"/>
      <c r="N72" s="31"/>
      <c r="O72" s="31"/>
    </row>
    <row r="73" spans="1:17" ht="12" hidden="1" customHeight="1" x14ac:dyDescent="0.15">
      <c r="A73" s="13"/>
      <c r="B73" s="21"/>
      <c r="C73" s="13"/>
      <c r="D73" s="21" t="s">
        <v>7</v>
      </c>
      <c r="E73" s="21"/>
      <c r="F73" s="31">
        <f>SUM(G73:J73,T73)</f>
        <v>0</v>
      </c>
      <c r="G73" s="31"/>
      <c r="H73" s="31"/>
      <c r="I73" s="31"/>
      <c r="J73" s="31"/>
      <c r="K73" s="31">
        <f>SUM(L73:O73,U73)</f>
        <v>0</v>
      </c>
      <c r="L73" s="31"/>
      <c r="M73" s="31"/>
      <c r="N73" s="31"/>
      <c r="O73" s="31"/>
    </row>
    <row r="74" spans="1:17" ht="12" hidden="1" customHeight="1" x14ac:dyDescent="0.15">
      <c r="A74" s="13"/>
      <c r="B74" s="21"/>
      <c r="C74" s="13"/>
      <c r="D74" s="21" t="s">
        <v>8</v>
      </c>
      <c r="E74" s="21"/>
      <c r="F74" s="31">
        <f>SUM(G74:J74,V74)</f>
        <v>0</v>
      </c>
      <c r="G74" s="31"/>
      <c r="H74" s="31"/>
      <c r="I74" s="31"/>
      <c r="J74" s="31"/>
      <c r="K74" s="31">
        <f>SUM(L74:O74,W74)</f>
        <v>0</v>
      </c>
      <c r="L74" s="31"/>
      <c r="M74" s="31"/>
      <c r="N74" s="31"/>
      <c r="O74" s="31"/>
    </row>
    <row r="75" spans="1:17" ht="12" hidden="1" customHeight="1" x14ac:dyDescent="0.15">
      <c r="A75" s="13"/>
      <c r="B75" s="21" t="s">
        <v>58</v>
      </c>
      <c r="C75" s="13"/>
      <c r="D75" s="21" t="s">
        <v>5</v>
      </c>
      <c r="E75" s="21"/>
      <c r="F75" s="31">
        <f>SUM(G75:J75,P75)</f>
        <v>2674</v>
      </c>
      <c r="G75" s="31">
        <v>63</v>
      </c>
      <c r="H75" s="31">
        <v>2336</v>
      </c>
      <c r="I75" s="31">
        <v>213</v>
      </c>
      <c r="J75" s="31">
        <v>51</v>
      </c>
      <c r="K75" s="31">
        <f>SUM(L75:O75,Q75)</f>
        <v>3142</v>
      </c>
      <c r="L75" s="31">
        <v>102</v>
      </c>
      <c r="M75" s="31">
        <v>2106</v>
      </c>
      <c r="N75" s="31">
        <v>827</v>
      </c>
      <c r="O75" s="31">
        <v>89</v>
      </c>
      <c r="P75" s="3">
        <v>11</v>
      </c>
      <c r="Q75" s="3">
        <v>18</v>
      </c>
    </row>
    <row r="76" spans="1:17" ht="12" hidden="1" customHeight="1" x14ac:dyDescent="0.15">
      <c r="A76" s="13"/>
      <c r="B76" s="21"/>
      <c r="C76" s="13"/>
      <c r="D76" s="21" t="s">
        <v>6</v>
      </c>
      <c r="E76" s="21"/>
      <c r="F76" s="31">
        <f>SUM(G76:J76,R76)</f>
        <v>0</v>
      </c>
      <c r="G76" s="31"/>
      <c r="H76" s="31"/>
      <c r="I76" s="31"/>
      <c r="J76" s="31"/>
      <c r="K76" s="31">
        <f>SUM(L76:O76,S76)</f>
        <v>0</v>
      </c>
      <c r="L76" s="31"/>
      <c r="M76" s="31"/>
      <c r="N76" s="31"/>
      <c r="O76" s="31"/>
    </row>
    <row r="77" spans="1:17" ht="12" hidden="1" customHeight="1" x14ac:dyDescent="0.15">
      <c r="A77" s="13"/>
      <c r="B77" s="21"/>
      <c r="C77" s="13"/>
      <c r="D77" s="21" t="s">
        <v>7</v>
      </c>
      <c r="E77" s="21"/>
      <c r="F77" s="31">
        <f>SUM(G77:J77,T77)</f>
        <v>0</v>
      </c>
      <c r="G77" s="31"/>
      <c r="H77" s="31"/>
      <c r="I77" s="31"/>
      <c r="J77" s="31"/>
      <c r="K77" s="31">
        <f>SUM(L77:O77,U77)</f>
        <v>0</v>
      </c>
      <c r="L77" s="31"/>
      <c r="M77" s="31"/>
      <c r="N77" s="31"/>
      <c r="O77" s="31"/>
    </row>
    <row r="78" spans="1:17" ht="12" hidden="1" customHeight="1" x14ac:dyDescent="0.15">
      <c r="A78" s="13"/>
      <c r="B78" s="21"/>
      <c r="C78" s="13"/>
      <c r="D78" s="21" t="s">
        <v>8</v>
      </c>
      <c r="E78" s="21"/>
      <c r="F78" s="31">
        <f>SUM(G78:J78,V78)</f>
        <v>0</v>
      </c>
      <c r="G78" s="31"/>
      <c r="H78" s="31"/>
      <c r="I78" s="31"/>
      <c r="J78" s="31"/>
      <c r="K78" s="31">
        <f>SUM(L78:O78,W78)</f>
        <v>0</v>
      </c>
      <c r="L78" s="31"/>
      <c r="M78" s="31"/>
      <c r="N78" s="31"/>
      <c r="O78" s="31"/>
    </row>
    <row r="79" spans="1:17" ht="12" hidden="1" customHeight="1" x14ac:dyDescent="0.15">
      <c r="A79" s="13"/>
      <c r="B79" s="21" t="s">
        <v>59</v>
      </c>
      <c r="C79" s="13"/>
      <c r="D79" s="21" t="s">
        <v>5</v>
      </c>
      <c r="E79" s="21"/>
      <c r="F79" s="31">
        <f>SUM(G79:J79,P79)</f>
        <v>2390</v>
      </c>
      <c r="G79" s="31">
        <v>28</v>
      </c>
      <c r="H79" s="31">
        <v>2040</v>
      </c>
      <c r="I79" s="31">
        <v>289</v>
      </c>
      <c r="J79" s="31">
        <v>26</v>
      </c>
      <c r="K79" s="31">
        <f>SUM(L79:O79,Q79)</f>
        <v>2996</v>
      </c>
      <c r="L79" s="31">
        <v>99</v>
      </c>
      <c r="M79" s="31">
        <v>1644</v>
      </c>
      <c r="N79" s="31">
        <v>1178</v>
      </c>
      <c r="O79" s="31">
        <v>64</v>
      </c>
      <c r="P79" s="3">
        <v>7</v>
      </c>
      <c r="Q79" s="3">
        <v>11</v>
      </c>
    </row>
    <row r="80" spans="1:17" ht="12" hidden="1" customHeight="1" x14ac:dyDescent="0.15">
      <c r="A80" s="13"/>
      <c r="B80" s="21"/>
      <c r="C80" s="13"/>
      <c r="D80" s="21" t="s">
        <v>6</v>
      </c>
      <c r="E80" s="21"/>
      <c r="F80" s="31">
        <f>SUM(G80:J80,R80)</f>
        <v>0</v>
      </c>
      <c r="G80" s="31"/>
      <c r="H80" s="31"/>
      <c r="I80" s="31"/>
      <c r="J80" s="31"/>
      <c r="K80" s="31">
        <f>SUM(L80:O80,S80)</f>
        <v>0</v>
      </c>
      <c r="L80" s="31"/>
      <c r="M80" s="31"/>
      <c r="N80" s="31"/>
      <c r="O80" s="31"/>
    </row>
    <row r="81" spans="1:17" ht="12" hidden="1" customHeight="1" x14ac:dyDescent="0.15">
      <c r="A81" s="13"/>
      <c r="B81" s="21"/>
      <c r="C81" s="13"/>
      <c r="D81" s="21" t="s">
        <v>7</v>
      </c>
      <c r="E81" s="21"/>
      <c r="F81" s="31">
        <f>SUM(G81:J81,T81)</f>
        <v>0</v>
      </c>
      <c r="G81" s="31"/>
      <c r="H81" s="31"/>
      <c r="I81" s="31"/>
      <c r="J81" s="31"/>
      <c r="K81" s="31">
        <f>SUM(L81:O81,U81)</f>
        <v>0</v>
      </c>
      <c r="L81" s="31"/>
      <c r="M81" s="31"/>
      <c r="N81" s="31"/>
      <c r="O81" s="31"/>
    </row>
    <row r="82" spans="1:17" ht="12" hidden="1" customHeight="1" x14ac:dyDescent="0.15">
      <c r="A82" s="13"/>
      <c r="B82" s="21"/>
      <c r="C82" s="13"/>
      <c r="D82" s="21" t="s">
        <v>8</v>
      </c>
      <c r="E82" s="21"/>
      <c r="F82" s="31">
        <f>SUM(G82:J82,V82)</f>
        <v>0</v>
      </c>
      <c r="G82" s="31"/>
      <c r="H82" s="31"/>
      <c r="I82" s="31"/>
      <c r="J82" s="31"/>
      <c r="K82" s="31">
        <f>SUM(L82:O82,W82)</f>
        <v>0</v>
      </c>
      <c r="L82" s="31"/>
      <c r="M82" s="31"/>
      <c r="N82" s="31"/>
      <c r="O82" s="31"/>
    </row>
    <row r="83" spans="1:17" ht="12" hidden="1" customHeight="1" x14ac:dyDescent="0.15">
      <c r="A83" s="13"/>
      <c r="B83" s="21" t="s">
        <v>61</v>
      </c>
      <c r="C83" s="13"/>
      <c r="D83" s="21" t="s">
        <v>5</v>
      </c>
      <c r="E83" s="21"/>
      <c r="F83" s="31">
        <f>SUM(G83:J83,P83)</f>
        <v>1468</v>
      </c>
      <c r="G83" s="31">
        <v>14</v>
      </c>
      <c r="H83" s="31">
        <v>1158</v>
      </c>
      <c r="I83" s="31">
        <v>273</v>
      </c>
      <c r="J83" s="31">
        <v>12</v>
      </c>
      <c r="K83" s="31">
        <f>SUM(L83:O83,Q83)</f>
        <v>2532</v>
      </c>
      <c r="L83" s="31">
        <v>64</v>
      </c>
      <c r="M83" s="31">
        <v>931</v>
      </c>
      <c r="N83" s="31">
        <v>1484</v>
      </c>
      <c r="O83" s="31">
        <v>46</v>
      </c>
      <c r="P83" s="3">
        <v>11</v>
      </c>
      <c r="Q83" s="3">
        <v>7</v>
      </c>
    </row>
    <row r="84" spans="1:17" ht="12" hidden="1" customHeight="1" x14ac:dyDescent="0.15">
      <c r="A84" s="13"/>
      <c r="B84" s="21"/>
      <c r="C84" s="13"/>
      <c r="D84" s="21" t="s">
        <v>6</v>
      </c>
      <c r="E84" s="21"/>
      <c r="F84" s="31">
        <f>SUM(G84:J84,R84)</f>
        <v>0</v>
      </c>
      <c r="G84" s="31"/>
      <c r="H84" s="31"/>
      <c r="I84" s="31"/>
      <c r="J84" s="31"/>
      <c r="K84" s="31">
        <f>SUM(L84:O84,S84)</f>
        <v>0</v>
      </c>
      <c r="L84" s="31"/>
      <c r="M84" s="31"/>
      <c r="N84" s="31"/>
      <c r="O84" s="31"/>
    </row>
    <row r="85" spans="1:17" ht="12" hidden="1" customHeight="1" x14ac:dyDescent="0.15">
      <c r="A85" s="13"/>
      <c r="B85" s="21"/>
      <c r="C85" s="13"/>
      <c r="D85" s="21" t="s">
        <v>7</v>
      </c>
      <c r="E85" s="21"/>
      <c r="F85" s="31">
        <f>SUM(G85:J85,T85)</f>
        <v>0</v>
      </c>
      <c r="G85" s="31"/>
      <c r="H85" s="31"/>
      <c r="I85" s="31"/>
      <c r="J85" s="31"/>
      <c r="K85" s="31">
        <f>SUM(L85:O85,U85)</f>
        <v>0</v>
      </c>
      <c r="L85" s="31"/>
      <c r="M85" s="31"/>
      <c r="N85" s="31"/>
      <c r="O85" s="31"/>
    </row>
    <row r="86" spans="1:17" ht="12" hidden="1" customHeight="1" thickBot="1" x14ac:dyDescent="0.2">
      <c r="A86" s="24"/>
      <c r="B86" s="25"/>
      <c r="C86" s="24"/>
      <c r="D86" s="25" t="s">
        <v>8</v>
      </c>
      <c r="E86" s="25"/>
      <c r="F86" s="32">
        <f>SUM(G86:J86,V86)</f>
        <v>0</v>
      </c>
      <c r="G86" s="32"/>
      <c r="H86" s="32"/>
      <c r="I86" s="32"/>
      <c r="J86" s="32"/>
      <c r="K86" s="32">
        <f>SUM(L86:O86,W86)</f>
        <v>0</v>
      </c>
      <c r="L86" s="32"/>
      <c r="M86" s="32"/>
      <c r="N86" s="32"/>
      <c r="O86" s="32"/>
    </row>
    <row r="87" spans="1:17" ht="12" hidden="1" customHeight="1" thickBot="1" x14ac:dyDescent="0.2">
      <c r="A87" s="33"/>
      <c r="B87" s="21"/>
      <c r="C87" s="13"/>
      <c r="D87" s="21"/>
      <c r="E87" s="21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7" ht="12" hidden="1" customHeight="1" x14ac:dyDescent="0.15">
      <c r="A88" s="29"/>
      <c r="B88" s="43" t="s">
        <v>0</v>
      </c>
      <c r="C88" s="43"/>
      <c r="D88" s="34"/>
      <c r="E88" s="6"/>
      <c r="F88" s="39" t="s">
        <v>2</v>
      </c>
      <c r="G88" s="37"/>
      <c r="H88" s="37"/>
      <c r="I88" s="37"/>
      <c r="J88" s="38"/>
      <c r="K88" s="45" t="s">
        <v>3</v>
      </c>
      <c r="L88" s="42"/>
      <c r="M88" s="42"/>
      <c r="N88" s="42"/>
      <c r="O88" s="42"/>
    </row>
    <row r="89" spans="1:17" ht="12" hidden="1" customHeight="1" x14ac:dyDescent="0.15">
      <c r="A89" s="7"/>
      <c r="B89" s="44" t="s">
        <v>13</v>
      </c>
      <c r="C89" s="44"/>
      <c r="D89" s="8"/>
      <c r="E89" s="8"/>
      <c r="F89" s="11" t="s">
        <v>31</v>
      </c>
      <c r="G89" s="11" t="s">
        <v>32</v>
      </c>
      <c r="H89" s="11" t="s">
        <v>33</v>
      </c>
      <c r="I89" s="11" t="s">
        <v>34</v>
      </c>
      <c r="J89" s="11" t="s">
        <v>35</v>
      </c>
      <c r="K89" s="9" t="s">
        <v>31</v>
      </c>
      <c r="L89" s="9" t="s">
        <v>32</v>
      </c>
      <c r="M89" s="9" t="s">
        <v>33</v>
      </c>
      <c r="N89" s="9" t="s">
        <v>34</v>
      </c>
      <c r="O89" s="35" t="s">
        <v>35</v>
      </c>
    </row>
    <row r="90" spans="1:17" ht="9" hidden="1" customHeight="1" x14ac:dyDescent="0.15">
      <c r="A90" s="13"/>
      <c r="B90" s="14"/>
      <c r="C90" s="14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7" ht="12" hidden="1" customHeight="1" x14ac:dyDescent="0.15">
      <c r="A91" s="13"/>
      <c r="B91" s="14" t="s">
        <v>67</v>
      </c>
      <c r="C91" s="14"/>
      <c r="D91" s="21" t="s">
        <v>5</v>
      </c>
      <c r="E91" s="21"/>
      <c r="F91" s="31">
        <f>SUM(G91:J91,P91)</f>
        <v>713</v>
      </c>
      <c r="G91" s="31">
        <v>6</v>
      </c>
      <c r="H91" s="31">
        <v>507</v>
      </c>
      <c r="I91" s="31">
        <v>192</v>
      </c>
      <c r="J91" s="31">
        <v>2</v>
      </c>
      <c r="K91" s="31">
        <f>SUM(L91:O91,Q91)</f>
        <v>1538</v>
      </c>
      <c r="L91" s="31">
        <v>39</v>
      </c>
      <c r="M91" s="31">
        <v>312</v>
      </c>
      <c r="N91" s="31">
        <v>1153</v>
      </c>
      <c r="O91" s="31">
        <v>22</v>
      </c>
      <c r="P91" s="3">
        <v>6</v>
      </c>
      <c r="Q91" s="3">
        <v>12</v>
      </c>
    </row>
    <row r="92" spans="1:17" ht="12" hidden="1" customHeight="1" x14ac:dyDescent="0.15">
      <c r="A92" s="13"/>
      <c r="B92" s="21"/>
      <c r="C92" s="13"/>
      <c r="D92" s="21" t="s">
        <v>6</v>
      </c>
      <c r="E92" s="21"/>
      <c r="F92" s="31">
        <f>SUM(G92:J92,R92)</f>
        <v>0</v>
      </c>
      <c r="G92" s="31"/>
      <c r="H92" s="31"/>
      <c r="I92" s="31"/>
      <c r="J92" s="31"/>
      <c r="K92" s="31">
        <f>SUM(L92:O92,S92)</f>
        <v>0</v>
      </c>
      <c r="L92" s="31"/>
      <c r="M92" s="31"/>
      <c r="N92" s="31"/>
      <c r="O92" s="31"/>
    </row>
    <row r="93" spans="1:17" ht="12" hidden="1" customHeight="1" x14ac:dyDescent="0.15">
      <c r="A93" s="13"/>
      <c r="B93" s="21"/>
      <c r="C93" s="13"/>
      <c r="D93" s="21" t="s">
        <v>7</v>
      </c>
      <c r="E93" s="21"/>
      <c r="F93" s="31">
        <f>SUM(G93:J93,T93)</f>
        <v>0</v>
      </c>
      <c r="G93" s="31"/>
      <c r="H93" s="31"/>
      <c r="I93" s="31"/>
      <c r="J93" s="31"/>
      <c r="K93" s="31">
        <f>SUM(L93:O93,U93)</f>
        <v>0</v>
      </c>
      <c r="L93" s="31"/>
      <c r="M93" s="31"/>
      <c r="N93" s="31"/>
      <c r="O93" s="31"/>
    </row>
    <row r="94" spans="1:17" ht="12" hidden="1" customHeight="1" x14ac:dyDescent="0.15">
      <c r="A94" s="13"/>
      <c r="B94" s="21"/>
      <c r="C94" s="13"/>
      <c r="D94" s="21" t="s">
        <v>8</v>
      </c>
      <c r="E94" s="21"/>
      <c r="F94" s="31">
        <f>SUM(G94:J94,V94)</f>
        <v>0</v>
      </c>
      <c r="G94" s="31"/>
      <c r="H94" s="31"/>
      <c r="I94" s="31"/>
      <c r="J94" s="31"/>
      <c r="K94" s="31">
        <f>SUM(L94:O94,W94)</f>
        <v>0</v>
      </c>
      <c r="L94" s="31"/>
      <c r="M94" s="31"/>
      <c r="N94" s="31"/>
      <c r="O94" s="31"/>
    </row>
    <row r="95" spans="1:17" ht="12" hidden="1" customHeight="1" x14ac:dyDescent="0.15">
      <c r="A95" s="13"/>
      <c r="B95" s="21" t="s">
        <v>68</v>
      </c>
      <c r="C95" s="13"/>
      <c r="D95" s="21" t="s">
        <v>5</v>
      </c>
      <c r="E95" s="21"/>
      <c r="F95" s="31">
        <f>SUM(G95:J95,P95)</f>
        <v>311</v>
      </c>
      <c r="G95" s="31">
        <v>3</v>
      </c>
      <c r="H95" s="31">
        <v>153</v>
      </c>
      <c r="I95" s="31">
        <v>151</v>
      </c>
      <c r="J95" s="31">
        <v>1</v>
      </c>
      <c r="K95" s="31">
        <f>SUM(L95:O95,Q95)</f>
        <v>774</v>
      </c>
      <c r="L95" s="31">
        <v>15</v>
      </c>
      <c r="M95" s="31">
        <v>67</v>
      </c>
      <c r="N95" s="31">
        <v>675</v>
      </c>
      <c r="O95" s="31">
        <v>11</v>
      </c>
      <c r="P95" s="3">
        <v>3</v>
      </c>
      <c r="Q95" s="3">
        <v>6</v>
      </c>
    </row>
    <row r="96" spans="1:17" ht="12" hidden="1" customHeight="1" x14ac:dyDescent="0.15">
      <c r="A96" s="13"/>
      <c r="B96" s="21"/>
      <c r="C96" s="13"/>
      <c r="D96" s="21" t="s">
        <v>6</v>
      </c>
      <c r="E96" s="21"/>
      <c r="F96" s="31">
        <f>SUM(G96:J96,R96)</f>
        <v>0</v>
      </c>
      <c r="G96" s="31"/>
      <c r="H96" s="31"/>
      <c r="I96" s="31"/>
      <c r="J96" s="31"/>
      <c r="K96" s="31">
        <f>SUM(L96:O96,S96)</f>
        <v>0</v>
      </c>
      <c r="L96" s="31"/>
      <c r="M96" s="31"/>
      <c r="N96" s="31"/>
      <c r="O96" s="31"/>
    </row>
    <row r="97" spans="1:16" ht="12" hidden="1" customHeight="1" x14ac:dyDescent="0.15">
      <c r="A97" s="13"/>
      <c r="B97" s="21"/>
      <c r="C97" s="13"/>
      <c r="D97" s="21" t="s">
        <v>7</v>
      </c>
      <c r="E97" s="21"/>
      <c r="F97" s="31">
        <f>SUM(G97:J97,T97)</f>
        <v>0</v>
      </c>
      <c r="G97" s="31"/>
      <c r="H97" s="31"/>
      <c r="I97" s="31"/>
      <c r="J97" s="31"/>
      <c r="K97" s="31">
        <f>SUM(L97:O97,U97)</f>
        <v>0</v>
      </c>
      <c r="L97" s="31"/>
      <c r="M97" s="31"/>
      <c r="N97" s="31"/>
      <c r="O97" s="31"/>
    </row>
    <row r="98" spans="1:16" ht="12" hidden="1" customHeight="1" x14ac:dyDescent="0.15">
      <c r="A98" s="13"/>
      <c r="B98" s="21"/>
      <c r="C98" s="13"/>
      <c r="D98" s="21" t="s">
        <v>8</v>
      </c>
      <c r="E98" s="21"/>
      <c r="F98" s="31">
        <f>SUM(G98:J98,V98)</f>
        <v>0</v>
      </c>
      <c r="G98" s="31"/>
      <c r="H98" s="31"/>
      <c r="I98" s="31"/>
      <c r="J98" s="31"/>
      <c r="K98" s="31">
        <f>SUM(L98:O98,W98)</f>
        <v>0</v>
      </c>
      <c r="L98" s="31"/>
      <c r="M98" s="31"/>
      <c r="N98" s="31"/>
      <c r="O98" s="31"/>
    </row>
    <row r="99" spans="1:16" ht="12" hidden="1" customHeight="1" x14ac:dyDescent="0.15">
      <c r="A99" s="13"/>
      <c r="B99" s="21" t="s">
        <v>69</v>
      </c>
      <c r="C99" s="13"/>
      <c r="D99" s="21" t="s">
        <v>5</v>
      </c>
      <c r="E99" s="21"/>
      <c r="F99" s="31">
        <f>SUM(G99:J99,P99)</f>
        <v>66</v>
      </c>
      <c r="G99" s="31">
        <v>2</v>
      </c>
      <c r="H99" s="31">
        <v>14</v>
      </c>
      <c r="I99" s="31">
        <v>50</v>
      </c>
      <c r="J99" s="31" t="s">
        <v>45</v>
      </c>
      <c r="K99" s="31">
        <f>SUM(L99:O99,Q99)</f>
        <v>212</v>
      </c>
      <c r="L99" s="31">
        <v>5</v>
      </c>
      <c r="M99" s="31">
        <v>11</v>
      </c>
      <c r="N99" s="31">
        <v>194</v>
      </c>
      <c r="O99" s="31">
        <v>2</v>
      </c>
    </row>
    <row r="100" spans="1:16" ht="12" hidden="1" customHeight="1" x14ac:dyDescent="0.15">
      <c r="A100" s="13"/>
      <c r="B100" s="21"/>
      <c r="C100" s="13"/>
      <c r="D100" s="21" t="s">
        <v>6</v>
      </c>
      <c r="E100" s="21"/>
      <c r="F100" s="31">
        <f>SUM(G100:J100,R100)</f>
        <v>0</v>
      </c>
      <c r="G100" s="31"/>
      <c r="H100" s="31"/>
      <c r="I100" s="31"/>
      <c r="J100" s="31"/>
      <c r="K100" s="31">
        <f>SUM(L100:O100,S100)</f>
        <v>0</v>
      </c>
      <c r="L100" s="31"/>
      <c r="M100" s="31"/>
      <c r="N100" s="31"/>
      <c r="O100" s="31"/>
    </row>
    <row r="101" spans="1:16" ht="12" hidden="1" customHeight="1" x14ac:dyDescent="0.15">
      <c r="A101" s="13"/>
      <c r="B101" s="21"/>
      <c r="C101" s="13"/>
      <c r="D101" s="21" t="s">
        <v>7</v>
      </c>
      <c r="E101" s="21"/>
      <c r="F101" s="31">
        <f>SUM(G101:J101,T101)</f>
        <v>0</v>
      </c>
      <c r="G101" s="31"/>
      <c r="H101" s="31"/>
      <c r="I101" s="31"/>
      <c r="J101" s="31"/>
      <c r="K101" s="31">
        <f>SUM(L101:O101,U101)</f>
        <v>0</v>
      </c>
      <c r="L101" s="31"/>
      <c r="M101" s="31"/>
      <c r="N101" s="31"/>
      <c r="O101" s="31"/>
    </row>
    <row r="102" spans="1:16" ht="12" hidden="1" customHeight="1" x14ac:dyDescent="0.15">
      <c r="A102" s="13"/>
      <c r="B102" s="21"/>
      <c r="C102" s="13"/>
      <c r="D102" s="21" t="s">
        <v>8</v>
      </c>
      <c r="E102" s="21"/>
      <c r="F102" s="31">
        <f>SUM(G102:J102,V102)</f>
        <v>0</v>
      </c>
      <c r="G102" s="31"/>
      <c r="H102" s="31"/>
      <c r="I102" s="31"/>
      <c r="J102" s="31"/>
      <c r="K102" s="31">
        <f>SUM(L102:O102,W102)</f>
        <v>0</v>
      </c>
      <c r="L102" s="31"/>
      <c r="M102" s="31"/>
      <c r="N102" s="31"/>
      <c r="O102" s="31"/>
    </row>
    <row r="103" spans="1:16" ht="12" hidden="1" customHeight="1" x14ac:dyDescent="0.15">
      <c r="A103" s="13"/>
      <c r="B103" s="21" t="s">
        <v>14</v>
      </c>
      <c r="C103" s="13"/>
      <c r="D103" s="21" t="s">
        <v>5</v>
      </c>
      <c r="E103" s="21"/>
      <c r="F103" s="31">
        <f>SUM(G103:J103,P103)</f>
        <v>5</v>
      </c>
      <c r="G103" s="31" t="s">
        <v>45</v>
      </c>
      <c r="H103" s="31" t="s">
        <v>45</v>
      </c>
      <c r="I103" s="31">
        <v>4</v>
      </c>
      <c r="J103" s="31" t="s">
        <v>45</v>
      </c>
      <c r="K103" s="31">
        <f>SUM(L103:O103,Q103)</f>
        <v>31</v>
      </c>
      <c r="L103" s="31">
        <v>1</v>
      </c>
      <c r="M103" s="31">
        <v>1</v>
      </c>
      <c r="N103" s="31">
        <v>29</v>
      </c>
      <c r="O103" s="31" t="s">
        <v>45</v>
      </c>
      <c r="P103" s="3">
        <v>1</v>
      </c>
    </row>
    <row r="104" spans="1:16" ht="12" hidden="1" customHeight="1" x14ac:dyDescent="0.15">
      <c r="A104" s="13"/>
      <c r="B104" s="21"/>
      <c r="C104" s="13"/>
      <c r="D104" s="21" t="s">
        <v>6</v>
      </c>
      <c r="E104" s="21"/>
      <c r="F104" s="31" t="s">
        <v>44</v>
      </c>
      <c r="G104" s="31"/>
      <c r="H104" s="31"/>
      <c r="I104" s="31"/>
      <c r="J104" s="31"/>
      <c r="K104" s="31">
        <f>SUM(L104:O104,S104)</f>
        <v>0</v>
      </c>
      <c r="L104" s="31"/>
      <c r="M104" s="31"/>
      <c r="N104" s="31"/>
      <c r="O104" s="31"/>
    </row>
    <row r="105" spans="1:16" ht="12" hidden="1" customHeight="1" x14ac:dyDescent="0.15">
      <c r="A105" s="13"/>
      <c r="B105" s="21"/>
      <c r="C105" s="13"/>
      <c r="D105" s="21" t="s">
        <v>7</v>
      </c>
      <c r="E105" s="21"/>
      <c r="F105" s="31" t="s">
        <v>46</v>
      </c>
      <c r="G105" s="31"/>
      <c r="H105" s="31"/>
      <c r="I105" s="31"/>
      <c r="J105" s="31"/>
      <c r="K105" s="31" t="s">
        <v>46</v>
      </c>
      <c r="L105" s="31"/>
      <c r="M105" s="31"/>
      <c r="N105" s="31"/>
      <c r="O105" s="31"/>
    </row>
    <row r="106" spans="1:16" ht="12" hidden="1" customHeight="1" thickBot="1" x14ac:dyDescent="0.2">
      <c r="A106" s="24"/>
      <c r="B106" s="25"/>
      <c r="C106" s="24"/>
      <c r="D106" s="25" t="s">
        <v>8</v>
      </c>
      <c r="E106" s="25"/>
      <c r="F106" s="32">
        <f>SUM(G106:J106,V106)</f>
        <v>0</v>
      </c>
      <c r="G106" s="32"/>
      <c r="H106" s="32"/>
      <c r="I106" s="32"/>
      <c r="J106" s="32"/>
      <c r="K106" s="32" t="s">
        <v>47</v>
      </c>
      <c r="L106" s="32"/>
      <c r="M106" s="32"/>
      <c r="N106" s="32"/>
      <c r="O106" s="32"/>
    </row>
    <row r="107" spans="1:16" ht="12" hidden="1" customHeight="1" x14ac:dyDescent="0.15">
      <c r="B107" s="2" t="s">
        <v>4</v>
      </c>
      <c r="C107" s="3" t="s">
        <v>36</v>
      </c>
    </row>
    <row r="108" spans="1:16" ht="12" hidden="1" customHeight="1" x14ac:dyDescent="0.15">
      <c r="C108" s="3" t="s">
        <v>12</v>
      </c>
    </row>
  </sheetData>
  <mergeCells count="20">
    <mergeCell ref="B89:C89"/>
    <mergeCell ref="B27:C27"/>
    <mergeCell ref="F27:J27"/>
    <mergeCell ref="K27:O27"/>
    <mergeCell ref="B28:C28"/>
    <mergeCell ref="B88:C88"/>
    <mergeCell ref="F88:J88"/>
    <mergeCell ref="K88:O88"/>
    <mergeCell ref="E2:E3"/>
    <mergeCell ref="A2:C2"/>
    <mergeCell ref="P26:Q26"/>
    <mergeCell ref="R26:S26"/>
    <mergeCell ref="T26:U26"/>
    <mergeCell ref="V26:W26"/>
    <mergeCell ref="P1:Q1"/>
    <mergeCell ref="R1:S1"/>
    <mergeCell ref="T1:U1"/>
    <mergeCell ref="V1:W1"/>
    <mergeCell ref="F2:J2"/>
    <mergeCell ref="K2:O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2023-04-20T06:19:17Z</cp:lastPrinted>
  <dcterms:created xsi:type="dcterms:W3CDTF">1997-01-08T22:48:59Z</dcterms:created>
  <dcterms:modified xsi:type="dcterms:W3CDTF">2023-04-20T06:19:30Z</dcterms:modified>
</cp:coreProperties>
</file>