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7CBF2B18-4683-4524-92E2-053624FF0B57}" xr6:coauthVersionLast="36" xr6:coauthVersionMax="36" xr10:uidLastSave="{00000000-0000-0000-0000-000000000000}"/>
  <bookViews>
    <workbookView xWindow="0" yWindow="0" windowWidth="28800" windowHeight="13695"/>
  </bookViews>
  <sheets>
    <sheet name="比較" sheetId="8" r:id="rId1"/>
    <sheet name="H17年" sheetId="6" r:id="rId2"/>
    <sheet name="H18年" sheetId="7" r:id="rId3"/>
  </sheets>
  <calcPr calcId="191029"/>
</workbook>
</file>

<file path=xl/calcChain.xml><?xml version="1.0" encoding="utf-8"?>
<calcChain xmlns="http://schemas.openxmlformats.org/spreadsheetml/2006/main">
  <c r="O10" i="7" l="1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M9" i="7"/>
  <c r="O9" i="7" s="1"/>
  <c r="N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F9" i="7"/>
  <c r="G9" i="7"/>
  <c r="H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C9" i="7"/>
  <c r="D9" i="7"/>
  <c r="E9" i="7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9" i="6"/>
  <c r="K9" i="6"/>
  <c r="L9" i="6"/>
  <c r="B9" i="7"/>
  <c r="I9" i="7"/>
  <c r="J9" i="7"/>
  <c r="K10" i="7"/>
  <c r="K9" i="7" s="1"/>
  <c r="L9" i="7" s="1"/>
  <c r="K11" i="7"/>
  <c r="L11" i="7" s="1"/>
  <c r="K12" i="7"/>
  <c r="L12" i="7" s="1"/>
  <c r="K13" i="7"/>
  <c r="L13" i="7" s="1"/>
  <c r="K14" i="7"/>
  <c r="L14" i="7" s="1"/>
  <c r="K15" i="7"/>
  <c r="L15" i="7" s="1"/>
  <c r="K16" i="7"/>
  <c r="L16" i="7" s="1"/>
  <c r="K17" i="7"/>
  <c r="L17" i="7" s="1"/>
  <c r="K18" i="7"/>
  <c r="L18" i="7" s="1"/>
  <c r="K19" i="7"/>
  <c r="L19" i="7" s="1"/>
  <c r="K20" i="7"/>
  <c r="L20" i="7" s="1"/>
  <c r="K21" i="7"/>
  <c r="L21" i="7" s="1"/>
  <c r="K22" i="7"/>
  <c r="L22" i="7" s="1"/>
  <c r="K23" i="7"/>
  <c r="L23" i="7" s="1"/>
  <c r="K24" i="7"/>
  <c r="L24" i="7" s="1"/>
  <c r="K25" i="7"/>
  <c r="L25" i="7" s="1"/>
  <c r="K26" i="7"/>
  <c r="L26" i="7" s="1"/>
  <c r="K27" i="7"/>
  <c r="K28" i="7"/>
  <c r="K29" i="7"/>
  <c r="K30" i="7"/>
  <c r="L27" i="7"/>
  <c r="L28" i="7"/>
  <c r="L29" i="7"/>
  <c r="L30" i="7"/>
  <c r="K11" i="6"/>
  <c r="L11" i="6"/>
  <c r="K12" i="6"/>
  <c r="L12" i="6"/>
  <c r="K13" i="6"/>
  <c r="L13" i="6" s="1"/>
  <c r="K14" i="6"/>
  <c r="L14" i="6"/>
  <c r="K15" i="6"/>
  <c r="L15" i="6"/>
  <c r="K16" i="6"/>
  <c r="L16" i="6"/>
  <c r="K17" i="6"/>
  <c r="L17" i="6" s="1"/>
  <c r="K18" i="6"/>
  <c r="L18" i="6" s="1"/>
  <c r="K19" i="6"/>
  <c r="L19" i="6" s="1"/>
  <c r="K20" i="6"/>
  <c r="L20" i="6" s="1"/>
  <c r="K21" i="6"/>
  <c r="L21" i="6" s="1"/>
  <c r="K22" i="6"/>
  <c r="L22" i="6"/>
  <c r="K23" i="6"/>
  <c r="L23" i="6"/>
  <c r="K24" i="6"/>
  <c r="L24" i="6"/>
  <c r="K25" i="6"/>
  <c r="L25" i="6"/>
  <c r="K26" i="6"/>
  <c r="L26" i="6"/>
  <c r="K27" i="6"/>
  <c r="L27" i="6"/>
  <c r="K28" i="6"/>
  <c r="L28" i="6"/>
  <c r="K29" i="6"/>
  <c r="L29" i="6" s="1"/>
  <c r="K30" i="6"/>
  <c r="L30" i="6"/>
  <c r="K10" i="6"/>
  <c r="L10" i="6"/>
  <c r="L10" i="7" l="1"/>
</calcChain>
</file>

<file path=xl/sharedStrings.xml><?xml version="1.0" encoding="utf-8"?>
<sst xmlns="http://schemas.openxmlformats.org/spreadsheetml/2006/main" count="128" uniqueCount="52">
  <si>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</si>
  <si>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</si>
  <si>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</si>
  <si>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</si>
  <si>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</si>
  <si>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</si>
  <si>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</si>
  <si>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</si>
  <si>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</si>
  <si>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</si>
  <si>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（平成１７年(2005年)工業統計調査結果より）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</si>
  <si>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</si>
  <si>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</si>
  <si>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</si>
  <si>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</si>
  <si>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</si>
  <si>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</si>
  <si>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</si>
  <si>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</si>
  <si>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科学</t>
    <rPh sb="0" eb="2">
      <t>カガク</t>
    </rPh>
    <phoneticPr fontId="2"/>
  </si>
  <si>
    <t>石油</t>
    <rPh sb="0" eb="2">
      <t>セキユ</t>
    </rPh>
    <phoneticPr fontId="2"/>
  </si>
  <si>
    <t>皮</t>
    <rPh sb="0" eb="1">
      <t>カワ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</si>
  <si>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</si>
  <si>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</si>
  <si>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2">
      <t>ヒテツ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</si>
  <si>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</si>
  <si>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</si>
  <si>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</si>
  <si>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</si>
  <si>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</si>
  <si>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</si>
  <si>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ﾌﾟﾗｽﾁｯｸ</t>
    <phoneticPr fontId="2"/>
  </si>
  <si>
    <t>ゴム</t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</si>
  <si>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</si>
  <si>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</si>
  <si>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（平成１８年(2006年)工業統計調査結果より）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</si>
  <si>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産業分類</t>
    <rPh sb="0" eb="2">
      <t>サンギョウ</t>
    </rPh>
    <rPh sb="2" eb="4">
      <t>ブンルイ</t>
    </rPh>
    <phoneticPr fontId="2"/>
  </si>
  <si>
    <t>個人事業主・　　無給家族従業者</t>
    <rPh sb="0" eb="2">
      <t>コジン</t>
    </rPh>
    <rPh sb="2" eb="5">
      <t>ジギョウヌシ</t>
    </rPh>
    <rPh sb="8" eb="10">
      <t>ムキュウ</t>
    </rPh>
    <rPh sb="10" eb="12">
      <t>カゾク</t>
    </rPh>
    <rPh sb="12" eb="15">
      <t>ジュウギョウシャ</t>
    </rPh>
    <phoneticPr fontId="2"/>
  </si>
  <si>
    <t>ﾌﾟﾗｽﾁｯｸ</t>
    <phoneticPr fontId="2"/>
  </si>
  <si>
    <t>ゴム</t>
    <phoneticPr fontId="2"/>
  </si>
  <si>
    <t>出向・派遣受入者</t>
    <phoneticPr fontId="2"/>
  </si>
  <si>
    <t>正社員、正社員等</t>
    <phoneticPr fontId="2"/>
  </si>
  <si>
    <t>個人事業主・無給家族従業者</t>
    <rPh sb="0" eb="2">
      <t>コジン</t>
    </rPh>
    <rPh sb="2" eb="5">
      <t>ジギョウヌシ</t>
    </rPh>
    <rPh sb="6" eb="8">
      <t>ムキュウ</t>
    </rPh>
    <rPh sb="8" eb="10">
      <t>カゾク</t>
    </rPh>
    <rPh sb="10" eb="13">
      <t>ジュウギョウシャ</t>
    </rPh>
    <phoneticPr fontId="2"/>
  </si>
  <si>
    <t>ﾊﾟｰﾄ・ｱﾙﾊﾞｲﾄ等</t>
    <phoneticPr fontId="2"/>
  </si>
  <si>
    <t>出向・派遣受入者</t>
    <phoneticPr fontId="2"/>
  </si>
  <si>
    <t>個人事業主・無給家族従業者</t>
    <phoneticPr fontId="2"/>
  </si>
  <si>
    <t>H17</t>
    <phoneticPr fontId="2"/>
  </si>
  <si>
    <t>H18</t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</si>
  <si>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</si>
  <si>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佐久市の製造業中分類別従業者数一覧表（従業者数４人以上の事業所）</t>
    <rPh sb="0" eb="3">
      <t>サクシ</t>
    </rPh>
    <rPh sb="4" eb="7">
      <t>セイゾウギョウ</t>
    </rPh>
    <rPh sb="7" eb="10">
      <t>チュウブンルイ</t>
    </rPh>
    <rPh sb="10" eb="11">
      <t>ベツ</t>
    </rPh>
    <rPh sb="11" eb="12">
      <t>ジュウ</t>
    </rPh>
    <rPh sb="12" eb="15">
      <t>ギョウシャスウ</t>
    </rPh>
    <rPh sb="15" eb="17">
      <t>イチラン</t>
    </rPh>
    <rPh sb="17" eb="18">
      <t>ヒョウ</t>
    </rPh>
    <rPh sb="19" eb="20">
      <t>ジュウ</t>
    </rPh>
    <rPh sb="20" eb="23">
      <t>ギョウシャスウ</t>
    </rPh>
    <rPh sb="24" eb="25">
      <t>ニン</t>
    </rPh>
    <rPh sb="25" eb="27">
      <t>イジョウ</t>
    </rPh>
    <rPh sb="28" eb="31">
      <t>ジギョウショ</t>
    </rPh>
    <phoneticPr fontId="2"/>
  </si>
  <si>
    <t>佐久市の製造業中分類別従業者数一覧表（従業者数４人以上の事業所）</t>
    <rPh sb="0" eb="3">
      <t>サクシ</t>
    </rPh>
    <rPh sb="4" eb="7">
      <t>セイゾウギョウ</t>
    </rPh>
    <rPh sb="7" eb="8">
      <t>ナカ</t>
    </rPh>
    <rPh sb="8" eb="10">
      <t>ブンルイ</t>
    </rPh>
    <rPh sb="10" eb="11">
      <t>ベツ</t>
    </rPh>
    <rPh sb="11" eb="12">
      <t>ジュウ</t>
    </rPh>
    <rPh sb="12" eb="15">
      <t>ギョウシャスウ</t>
    </rPh>
    <rPh sb="15" eb="17">
      <t>イチラン</t>
    </rPh>
    <rPh sb="17" eb="18">
      <t>ヒョウ</t>
    </rPh>
    <rPh sb="19" eb="20">
      <t>ジュウ</t>
    </rPh>
    <rPh sb="20" eb="23">
      <t>ギョウシャスウ</t>
    </rPh>
    <rPh sb="24" eb="27">
      <t>ニンイジョウ</t>
    </rPh>
    <rPh sb="28" eb="31">
      <t>ジギョウショ</t>
    </rPh>
    <phoneticPr fontId="2"/>
  </si>
  <si>
    <t>佐久市内製造業の中分類別雇用体制別従業者の比較（平成17年と平成18年）</t>
    <rPh sb="0" eb="4">
      <t>サクシナイ</t>
    </rPh>
    <rPh sb="4" eb="7">
      <t>セイゾウギョウ</t>
    </rPh>
    <rPh sb="8" eb="9">
      <t>チュウ</t>
    </rPh>
    <rPh sb="9" eb="11">
      <t>ブンルイ</t>
    </rPh>
    <rPh sb="11" eb="12">
      <t>ベツ</t>
    </rPh>
    <rPh sb="12" eb="14">
      <t>コヨウ</t>
    </rPh>
    <rPh sb="14" eb="16">
      <t>タイセイ</t>
    </rPh>
    <rPh sb="16" eb="17">
      <t>ベツ</t>
    </rPh>
    <rPh sb="17" eb="20">
      <t>ジュウギョウシャ</t>
    </rPh>
    <rPh sb="21" eb="23">
      <t>ヒカク</t>
    </rPh>
    <rPh sb="24" eb="26">
      <t>ヘイセイ</t>
    </rPh>
    <rPh sb="28" eb="29">
      <t>ネン</t>
    </rPh>
    <rPh sb="30" eb="32">
      <t>ヘイセイ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</si>
</sst>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0" borderId="3" xfId="0" applyFont="1" applyBorder="1">
      <alignment vertical="center"/>
    </xf>
    <xf numFmtId="176" fontId="3" fillId="2" borderId="3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1" xfId="1" applyFont="1" applyBorder="1">
      <alignment vertical="center"/>
    </xf>
    <xf numFmtId="38" fontId="3" fillId="2" borderId="1" xfId="1" applyFont="1" applyFill="1" applyBorder="1">
      <alignment vertical="center"/>
    </xf>
    <xf numFmtId="38" fontId="3" fillId="0" borderId="2" xfId="1" applyFont="1" applyBorder="1">
      <alignment vertical="center"/>
    </xf>
    <xf numFmtId="38" fontId="3" fillId="2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2" borderId="3" xfId="1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8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19" xfId="0" quotePrefix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4" fillId="0" borderId="26" xfId="0" quotePrefix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6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N1"/>
    </sheetView>
  </sheetViews>
  <sheetFormatPr defaultRowHeight="20.100000000000001" customHeight="1" x14ac:dyDescent="0.15"/>
  <cols>
    <col min="1" max="1" width="9.625" style="19" customWidth="1"/>
    <col min="2" max="9" width="9.625" style="5" customWidth="1"/>
    <col min="10" max="16384" width="9" style="5"/>
  </cols>
  <sheetData>
    <row r="1" spans="1:9" ht="20.100000000000001" customHeight="1" x14ac:dyDescent="0.15">
      <c r="A1" s="98" t="s">
        <v>51</v>
      </c>
      <c r="B1" s="99"/>
      <c r="C1" s="99"/>
      <c r="D1" s="99"/>
      <c r="E1" s="99"/>
      <c r="F1" s="99"/>
      <c r="G1" s="99"/>
      <c r="H1" s="99"/>
      <c r="I1" s="99"/>
    </row>
    <row r="2" spans="1:9" ht="20.100000000000001" customHeight="1" thickBot="1" x14ac:dyDescent="0.2">
      <c r="A2" s="100" t="s">
        <v>48</v>
      </c>
      <c r="B2" s="101"/>
      <c r="C2" s="101"/>
      <c r="D2" s="101"/>
      <c r="E2" s="101"/>
      <c r="F2" s="101"/>
      <c r="G2" s="101"/>
      <c r="H2" s="101"/>
      <c r="I2" s="101"/>
    </row>
    <row r="3" spans="1:9" ht="20.100000000000001" customHeight="1" x14ac:dyDescent="0.15">
      <c r="A3" s="96" t="s">
        <v>36</v>
      </c>
      <c r="B3" s="102" t="s">
        <v>41</v>
      </c>
      <c r="C3" s="103"/>
      <c r="D3" s="104" t="s">
        <v>43</v>
      </c>
      <c r="E3" s="105"/>
      <c r="F3" s="102" t="s">
        <v>44</v>
      </c>
      <c r="G3" s="103"/>
      <c r="H3" s="106" t="s">
        <v>45</v>
      </c>
      <c r="I3" s="107"/>
    </row>
    <row r="4" spans="1:9" ht="20.100000000000001" customHeight="1" x14ac:dyDescent="0.15">
      <c r="A4" s="97"/>
      <c r="B4" s="31" t="s">
        <v>46</v>
      </c>
      <c r="C4" s="32" t="s">
        <v>47</v>
      </c>
      <c r="D4" s="28" t="s">
        <v>46</v>
      </c>
      <c r="E4" s="27" t="s">
        <v>47</v>
      </c>
      <c r="F4" s="31" t="s">
        <v>46</v>
      </c>
      <c r="G4" s="32" t="s">
        <v>47</v>
      </c>
      <c r="H4" s="28" t="s">
        <v>46</v>
      </c>
      <c r="I4" s="32" t="s">
        <v>47</v>
      </c>
    </row>
    <row r="5" spans="1:9" ht="20.100000000000001" customHeight="1" x14ac:dyDescent="0.15">
      <c r="A5" s="41" t="s">
        <v>12</v>
      </c>
      <c r="B5" s="33">
        <v>440</v>
      </c>
      <c r="C5" s="34">
        <v>401</v>
      </c>
      <c r="D5" s="29">
        <v>235</v>
      </c>
      <c r="E5" s="39">
        <v>240</v>
      </c>
      <c r="F5" s="33">
        <v>57</v>
      </c>
      <c r="G5" s="34">
        <v>72</v>
      </c>
      <c r="H5" s="29">
        <v>8</v>
      </c>
      <c r="I5" s="34">
        <v>3</v>
      </c>
    </row>
    <row r="6" spans="1:9" ht="20.100000000000001" customHeight="1" x14ac:dyDescent="0.15">
      <c r="A6" s="41" t="s">
        <v>13</v>
      </c>
      <c r="B6" s="33">
        <v>126</v>
      </c>
      <c r="C6" s="34">
        <v>121</v>
      </c>
      <c r="D6" s="29">
        <v>36</v>
      </c>
      <c r="E6" s="39">
        <v>38</v>
      </c>
      <c r="F6" s="33">
        <v>0</v>
      </c>
      <c r="G6" s="34">
        <v>0</v>
      </c>
      <c r="H6" s="29">
        <v>0</v>
      </c>
      <c r="I6" s="34">
        <v>0</v>
      </c>
    </row>
    <row r="7" spans="1:9" ht="20.100000000000001" customHeight="1" x14ac:dyDescent="0.15">
      <c r="A7" s="41" t="s">
        <v>14</v>
      </c>
      <c r="B7" s="33">
        <v>90</v>
      </c>
      <c r="C7" s="34">
        <v>89</v>
      </c>
      <c r="D7" s="29">
        <v>28</v>
      </c>
      <c r="E7" s="39">
        <v>31</v>
      </c>
      <c r="F7" s="33">
        <v>0</v>
      </c>
      <c r="G7" s="34">
        <v>1</v>
      </c>
      <c r="H7" s="29">
        <v>3</v>
      </c>
      <c r="I7" s="34">
        <v>1</v>
      </c>
    </row>
    <row r="8" spans="1:9" ht="20.100000000000001" customHeight="1" x14ac:dyDescent="0.15">
      <c r="A8" s="41" t="s">
        <v>15</v>
      </c>
      <c r="B8" s="33">
        <v>80</v>
      </c>
      <c r="C8" s="34">
        <v>81</v>
      </c>
      <c r="D8" s="29">
        <v>10</v>
      </c>
      <c r="E8" s="39">
        <v>9</v>
      </c>
      <c r="F8" s="33">
        <v>0</v>
      </c>
      <c r="G8" s="34">
        <v>0</v>
      </c>
      <c r="H8" s="29">
        <v>2</v>
      </c>
      <c r="I8" s="34">
        <v>2</v>
      </c>
    </row>
    <row r="9" spans="1:9" ht="20.100000000000001" customHeight="1" x14ac:dyDescent="0.15">
      <c r="A9" s="41" t="s">
        <v>16</v>
      </c>
      <c r="B9" s="33">
        <v>48</v>
      </c>
      <c r="C9" s="34">
        <v>51</v>
      </c>
      <c r="D9" s="29">
        <v>8</v>
      </c>
      <c r="E9" s="39">
        <v>5</v>
      </c>
      <c r="F9" s="33">
        <v>0</v>
      </c>
      <c r="G9" s="34">
        <v>0</v>
      </c>
      <c r="H9" s="29">
        <v>1</v>
      </c>
      <c r="I9" s="34">
        <v>1</v>
      </c>
    </row>
    <row r="10" spans="1:9" ht="20.100000000000001" customHeight="1" x14ac:dyDescent="0.15">
      <c r="A10" s="41" t="s">
        <v>17</v>
      </c>
      <c r="B10" s="33">
        <v>161</v>
      </c>
      <c r="C10" s="34">
        <v>183</v>
      </c>
      <c r="D10" s="29">
        <v>19</v>
      </c>
      <c r="E10" s="39">
        <v>18</v>
      </c>
      <c r="F10" s="33">
        <v>2</v>
      </c>
      <c r="G10" s="34">
        <v>2</v>
      </c>
      <c r="H10" s="29">
        <v>0</v>
      </c>
      <c r="I10" s="34">
        <v>0</v>
      </c>
    </row>
    <row r="11" spans="1:9" ht="20.100000000000001" customHeight="1" x14ac:dyDescent="0.15">
      <c r="A11" s="41" t="s">
        <v>18</v>
      </c>
      <c r="B11" s="33">
        <v>171</v>
      </c>
      <c r="C11" s="34">
        <v>175</v>
      </c>
      <c r="D11" s="29">
        <v>40</v>
      </c>
      <c r="E11" s="39">
        <v>40</v>
      </c>
      <c r="F11" s="33">
        <v>2</v>
      </c>
      <c r="G11" s="34">
        <v>2</v>
      </c>
      <c r="H11" s="29">
        <v>6</v>
      </c>
      <c r="I11" s="34">
        <v>3</v>
      </c>
    </row>
    <row r="12" spans="1:9" ht="20.100000000000001" customHeight="1" x14ac:dyDescent="0.15">
      <c r="A12" s="41" t="s">
        <v>19</v>
      </c>
      <c r="B12" s="33">
        <v>44</v>
      </c>
      <c r="C12" s="34">
        <v>42</v>
      </c>
      <c r="D12" s="29">
        <v>55</v>
      </c>
      <c r="E12" s="39">
        <v>63</v>
      </c>
      <c r="F12" s="33">
        <v>0</v>
      </c>
      <c r="G12" s="34">
        <v>0</v>
      </c>
      <c r="H12" s="29">
        <v>0</v>
      </c>
      <c r="I12" s="34">
        <v>0</v>
      </c>
    </row>
    <row r="13" spans="1:9" ht="20.100000000000001" customHeight="1" x14ac:dyDescent="0.15">
      <c r="A13" s="41" t="s">
        <v>20</v>
      </c>
      <c r="B13" s="33">
        <v>8</v>
      </c>
      <c r="C13" s="34">
        <v>8</v>
      </c>
      <c r="D13" s="29">
        <v>2</v>
      </c>
      <c r="E13" s="39">
        <v>2</v>
      </c>
      <c r="F13" s="33">
        <v>2</v>
      </c>
      <c r="G13" s="34">
        <v>1</v>
      </c>
      <c r="H13" s="29">
        <v>0</v>
      </c>
      <c r="I13" s="34">
        <v>0</v>
      </c>
    </row>
    <row r="14" spans="1:9" ht="20.100000000000001" customHeight="1" x14ac:dyDescent="0.15">
      <c r="A14" s="41" t="s">
        <v>38</v>
      </c>
      <c r="B14" s="33">
        <v>407</v>
      </c>
      <c r="C14" s="34">
        <v>385</v>
      </c>
      <c r="D14" s="29">
        <v>117</v>
      </c>
      <c r="E14" s="39">
        <v>138</v>
      </c>
      <c r="F14" s="33">
        <v>59</v>
      </c>
      <c r="G14" s="34">
        <v>39</v>
      </c>
      <c r="H14" s="29">
        <v>5</v>
      </c>
      <c r="I14" s="34">
        <v>3</v>
      </c>
    </row>
    <row r="15" spans="1:9" ht="20.100000000000001" customHeight="1" x14ac:dyDescent="0.15">
      <c r="A15" s="41" t="s">
        <v>39</v>
      </c>
      <c r="B15" s="33">
        <v>11</v>
      </c>
      <c r="C15" s="34">
        <v>10</v>
      </c>
      <c r="D15" s="29">
        <v>5</v>
      </c>
      <c r="E15" s="39">
        <v>4</v>
      </c>
      <c r="F15" s="33">
        <v>0</v>
      </c>
      <c r="G15" s="34">
        <v>0</v>
      </c>
      <c r="H15" s="29">
        <v>0</v>
      </c>
      <c r="I15" s="34">
        <v>0</v>
      </c>
    </row>
    <row r="16" spans="1:9" ht="20.100000000000001" customHeight="1" x14ac:dyDescent="0.15">
      <c r="A16" s="41" t="s">
        <v>21</v>
      </c>
      <c r="B16" s="33">
        <v>67</v>
      </c>
      <c r="C16" s="34">
        <v>71</v>
      </c>
      <c r="D16" s="29">
        <v>16</v>
      </c>
      <c r="E16" s="39">
        <v>17</v>
      </c>
      <c r="F16" s="33">
        <v>11</v>
      </c>
      <c r="G16" s="34">
        <v>13</v>
      </c>
      <c r="H16" s="29">
        <v>0</v>
      </c>
      <c r="I16" s="34">
        <v>0</v>
      </c>
    </row>
    <row r="17" spans="1:9" ht="20.100000000000001" customHeight="1" x14ac:dyDescent="0.15">
      <c r="A17" s="41" t="s">
        <v>22</v>
      </c>
      <c r="B17" s="33">
        <v>159</v>
      </c>
      <c r="C17" s="34">
        <v>176</v>
      </c>
      <c r="D17" s="29">
        <v>38</v>
      </c>
      <c r="E17" s="39">
        <v>25</v>
      </c>
      <c r="F17" s="33">
        <v>16</v>
      </c>
      <c r="G17" s="34">
        <v>11</v>
      </c>
      <c r="H17" s="29">
        <v>0</v>
      </c>
      <c r="I17" s="34">
        <v>0</v>
      </c>
    </row>
    <row r="18" spans="1:9" ht="20.100000000000001" customHeight="1" x14ac:dyDescent="0.15">
      <c r="A18" s="41" t="s">
        <v>23</v>
      </c>
      <c r="B18" s="33">
        <v>250</v>
      </c>
      <c r="C18" s="34">
        <v>259</v>
      </c>
      <c r="D18" s="29">
        <v>26</v>
      </c>
      <c r="E18" s="39">
        <v>32</v>
      </c>
      <c r="F18" s="33">
        <v>9</v>
      </c>
      <c r="G18" s="34">
        <v>9</v>
      </c>
      <c r="H18" s="29">
        <v>2</v>
      </c>
      <c r="I18" s="34">
        <v>1</v>
      </c>
    </row>
    <row r="19" spans="1:9" ht="20.100000000000001" customHeight="1" x14ac:dyDescent="0.15">
      <c r="A19" s="41" t="s">
        <v>24</v>
      </c>
      <c r="B19" s="33">
        <v>1268</v>
      </c>
      <c r="C19" s="34">
        <v>1550</v>
      </c>
      <c r="D19" s="29">
        <v>192</v>
      </c>
      <c r="E19" s="39">
        <v>215</v>
      </c>
      <c r="F19" s="33">
        <v>28</v>
      </c>
      <c r="G19" s="34">
        <v>45</v>
      </c>
      <c r="H19" s="29">
        <v>10</v>
      </c>
      <c r="I19" s="34">
        <v>3</v>
      </c>
    </row>
    <row r="20" spans="1:9" ht="20.100000000000001" customHeight="1" x14ac:dyDescent="0.15">
      <c r="A20" s="41" t="s">
        <v>25</v>
      </c>
      <c r="B20" s="33">
        <v>1369</v>
      </c>
      <c r="C20" s="34">
        <v>1106</v>
      </c>
      <c r="D20" s="29">
        <v>180</v>
      </c>
      <c r="E20" s="39">
        <v>181</v>
      </c>
      <c r="F20" s="33">
        <v>220</v>
      </c>
      <c r="G20" s="34">
        <v>140</v>
      </c>
      <c r="H20" s="29">
        <v>9</v>
      </c>
      <c r="I20" s="34">
        <v>4</v>
      </c>
    </row>
    <row r="21" spans="1:9" ht="20.100000000000001" customHeight="1" x14ac:dyDescent="0.15">
      <c r="A21" s="41" t="s">
        <v>26</v>
      </c>
      <c r="B21" s="33">
        <v>287</v>
      </c>
      <c r="C21" s="34">
        <v>231</v>
      </c>
      <c r="D21" s="29">
        <v>79</v>
      </c>
      <c r="E21" s="39">
        <v>82</v>
      </c>
      <c r="F21" s="33">
        <v>10</v>
      </c>
      <c r="G21" s="34">
        <v>2</v>
      </c>
      <c r="H21" s="29">
        <v>2</v>
      </c>
      <c r="I21" s="34">
        <v>0</v>
      </c>
    </row>
    <row r="22" spans="1:9" ht="20.100000000000001" customHeight="1" x14ac:dyDescent="0.15">
      <c r="A22" s="41" t="s">
        <v>27</v>
      </c>
      <c r="B22" s="33">
        <v>1236</v>
      </c>
      <c r="C22" s="34">
        <v>1099</v>
      </c>
      <c r="D22" s="29">
        <v>211</v>
      </c>
      <c r="E22" s="39">
        <v>233</v>
      </c>
      <c r="F22" s="33">
        <v>76</v>
      </c>
      <c r="G22" s="34">
        <v>169</v>
      </c>
      <c r="H22" s="29">
        <v>14</v>
      </c>
      <c r="I22" s="34">
        <v>8</v>
      </c>
    </row>
    <row r="23" spans="1:9" ht="20.100000000000001" customHeight="1" x14ac:dyDescent="0.15">
      <c r="A23" s="41" t="s">
        <v>28</v>
      </c>
      <c r="B23" s="33">
        <v>945</v>
      </c>
      <c r="C23" s="34">
        <v>1021</v>
      </c>
      <c r="D23" s="29">
        <v>73</v>
      </c>
      <c r="E23" s="39">
        <v>80</v>
      </c>
      <c r="F23" s="33">
        <v>230</v>
      </c>
      <c r="G23" s="34">
        <v>232</v>
      </c>
      <c r="H23" s="29">
        <v>3</v>
      </c>
      <c r="I23" s="34">
        <v>1</v>
      </c>
    </row>
    <row r="24" spans="1:9" ht="20.100000000000001" customHeight="1" x14ac:dyDescent="0.15">
      <c r="A24" s="41" t="s">
        <v>29</v>
      </c>
      <c r="B24" s="33">
        <v>175</v>
      </c>
      <c r="C24" s="34">
        <v>42</v>
      </c>
      <c r="D24" s="29">
        <v>59</v>
      </c>
      <c r="E24" s="39">
        <v>30</v>
      </c>
      <c r="F24" s="33">
        <v>26</v>
      </c>
      <c r="G24" s="34">
        <v>0</v>
      </c>
      <c r="H24" s="29">
        <v>4</v>
      </c>
      <c r="I24" s="34">
        <v>2</v>
      </c>
    </row>
    <row r="25" spans="1:9" ht="20.100000000000001" customHeight="1" x14ac:dyDescent="0.15">
      <c r="A25" s="42" t="s">
        <v>30</v>
      </c>
      <c r="B25" s="35">
        <v>59</v>
      </c>
      <c r="C25" s="36">
        <v>56</v>
      </c>
      <c r="D25" s="30">
        <v>5</v>
      </c>
      <c r="E25" s="40">
        <v>6</v>
      </c>
      <c r="F25" s="35">
        <v>2</v>
      </c>
      <c r="G25" s="36">
        <v>2</v>
      </c>
      <c r="H25" s="30">
        <v>0</v>
      </c>
      <c r="I25" s="36">
        <v>0</v>
      </c>
    </row>
    <row r="26" spans="1:9" ht="20.100000000000001" customHeight="1" x14ac:dyDescent="0.15">
      <c r="A26" s="41"/>
      <c r="B26" s="37"/>
      <c r="C26" s="38"/>
      <c r="D26" s="43"/>
      <c r="E26" s="43"/>
      <c r="F26" s="37"/>
      <c r="G26" s="38"/>
      <c r="H26" s="43"/>
      <c r="I26" s="38"/>
    </row>
    <row r="27" spans="1:9" ht="20.100000000000001" customHeight="1" thickBot="1" x14ac:dyDescent="0.2">
      <c r="A27" s="44" t="s">
        <v>11</v>
      </c>
      <c r="B27" s="45">
        <v>7401</v>
      </c>
      <c r="C27" s="46">
        <v>7157</v>
      </c>
      <c r="D27" s="47">
        <v>1434</v>
      </c>
      <c r="E27" s="48">
        <v>1489</v>
      </c>
      <c r="F27" s="45">
        <v>750</v>
      </c>
      <c r="G27" s="46">
        <v>740</v>
      </c>
      <c r="H27" s="47">
        <v>69</v>
      </c>
      <c r="I27" s="46">
        <v>32</v>
      </c>
    </row>
  </sheetData>
  <mergeCells count="7">
    <mergeCell ref="A3:A4"/>
    <mergeCell ref="A1:I1"/>
    <mergeCell ref="A2:I2"/>
    <mergeCell ref="B3:C3"/>
    <mergeCell ref="D3:E3"/>
    <mergeCell ref="F3:G3"/>
    <mergeCell ref="H3:I3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sqref="A1:N1"/>
    </sheetView>
  </sheetViews>
  <sheetFormatPr defaultRowHeight="14.25" x14ac:dyDescent="0.15"/>
  <cols>
    <col min="1" max="1" width="9.625" style="4" customWidth="1"/>
    <col min="2" max="4" width="6.625" style="4" customWidth="1"/>
    <col min="5" max="5" width="6.625" style="4" hidden="1" customWidth="1"/>
    <col min="6" max="7" width="6.625" style="4" customWidth="1"/>
    <col min="8" max="8" width="6.625" style="4" hidden="1" customWidth="1"/>
    <col min="9" max="11" width="6.625" style="4" customWidth="1"/>
    <col min="12" max="12" width="6.625" style="18" customWidth="1"/>
    <col min="13" max="14" width="7.125" style="4" customWidth="1"/>
    <col min="15" max="15" width="0" style="4" hidden="1" customWidth="1"/>
    <col min="16" max="16384" width="9" style="4"/>
  </cols>
  <sheetData>
    <row r="1" spans="1:15" ht="20.100000000000001" customHeight="1" x14ac:dyDescent="0.15">
      <c r="A1" s="49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 ht="20.100000000000001" customHeight="1" x14ac:dyDescent="0.15">
      <c r="A2" s="5"/>
      <c r="B2" s="5"/>
      <c r="C2" s="5"/>
      <c r="D2" s="5"/>
      <c r="E2" s="5"/>
      <c r="F2" s="5"/>
      <c r="G2" s="51" t="s">
        <v>10</v>
      </c>
      <c r="H2" s="51"/>
      <c r="I2" s="51"/>
      <c r="J2" s="51"/>
      <c r="K2" s="51"/>
      <c r="L2" s="51"/>
      <c r="M2" s="51"/>
      <c r="N2" s="51"/>
    </row>
    <row r="3" spans="1:15" ht="20.100000000000001" customHeight="1" x14ac:dyDescent="0.15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</row>
    <row r="4" spans="1:15" ht="20.100000000000001" customHeight="1" x14ac:dyDescent="0.15">
      <c r="A4" s="52" t="s">
        <v>0</v>
      </c>
      <c r="B4" s="55" t="s">
        <v>1</v>
      </c>
      <c r="C4" s="58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ht="20.100000000000001" customHeight="1" x14ac:dyDescent="0.15">
      <c r="A5" s="53"/>
      <c r="B5" s="56"/>
      <c r="C5" s="78" t="s">
        <v>3</v>
      </c>
      <c r="D5" s="70"/>
      <c r="E5" s="70"/>
      <c r="F5" s="70"/>
      <c r="G5" s="70"/>
      <c r="H5" s="70"/>
      <c r="I5" s="70"/>
      <c r="J5" s="70"/>
      <c r="K5" s="70"/>
      <c r="L5" s="79"/>
      <c r="M5" s="59" t="s">
        <v>42</v>
      </c>
      <c r="N5" s="60"/>
      <c r="O5" s="61"/>
    </row>
    <row r="6" spans="1:15" ht="20.100000000000001" customHeight="1" x14ac:dyDescent="0.15">
      <c r="A6" s="53"/>
      <c r="B6" s="56"/>
      <c r="C6" s="75" t="s">
        <v>4</v>
      </c>
      <c r="D6" s="76"/>
      <c r="E6" s="76"/>
      <c r="F6" s="76"/>
      <c r="G6" s="76"/>
      <c r="H6" s="77"/>
      <c r="I6" s="63" t="s">
        <v>40</v>
      </c>
      <c r="J6" s="64"/>
      <c r="K6" s="64"/>
      <c r="L6" s="65"/>
      <c r="M6" s="62"/>
      <c r="N6" s="60"/>
      <c r="O6" s="61"/>
    </row>
    <row r="7" spans="1:15" ht="20.100000000000001" customHeight="1" x14ac:dyDescent="0.15">
      <c r="A7" s="53"/>
      <c r="B7" s="56"/>
      <c r="C7" s="69" t="s">
        <v>6</v>
      </c>
      <c r="D7" s="70"/>
      <c r="E7" s="71"/>
      <c r="F7" s="72" t="s">
        <v>7</v>
      </c>
      <c r="G7" s="73"/>
      <c r="H7" s="74"/>
      <c r="I7" s="66"/>
      <c r="J7" s="67"/>
      <c r="K7" s="67"/>
      <c r="L7" s="68"/>
      <c r="M7" s="62"/>
      <c r="N7" s="60"/>
      <c r="O7" s="61"/>
    </row>
    <row r="8" spans="1:15" ht="20.100000000000001" customHeight="1" x14ac:dyDescent="0.15">
      <c r="A8" s="54"/>
      <c r="B8" s="57"/>
      <c r="C8" s="7" t="s">
        <v>8</v>
      </c>
      <c r="D8" s="7" t="s">
        <v>9</v>
      </c>
      <c r="E8" s="7" t="s">
        <v>33</v>
      </c>
      <c r="F8" s="7" t="s">
        <v>8</v>
      </c>
      <c r="G8" s="7" t="s">
        <v>9</v>
      </c>
      <c r="H8" s="7" t="s">
        <v>33</v>
      </c>
      <c r="I8" s="8" t="s">
        <v>8</v>
      </c>
      <c r="J8" s="8" t="s">
        <v>9</v>
      </c>
      <c r="K8" s="8" t="s">
        <v>33</v>
      </c>
      <c r="L8" s="9" t="s">
        <v>34</v>
      </c>
      <c r="M8" s="7" t="s">
        <v>8</v>
      </c>
      <c r="N8" s="7" t="s">
        <v>9</v>
      </c>
      <c r="O8" s="4" t="s">
        <v>33</v>
      </c>
    </row>
    <row r="9" spans="1:15" ht="20.100000000000001" customHeight="1" x14ac:dyDescent="0.15">
      <c r="A9" s="1" t="s">
        <v>11</v>
      </c>
      <c r="B9" s="21">
        <v>9654</v>
      </c>
      <c r="C9" s="21">
        <v>5289</v>
      </c>
      <c r="D9" s="21">
        <v>2112</v>
      </c>
      <c r="E9" s="21">
        <f>SUM(C9:D9)</f>
        <v>7401</v>
      </c>
      <c r="F9" s="21">
        <v>340</v>
      </c>
      <c r="G9" s="21">
        <v>1094</v>
      </c>
      <c r="H9" s="21">
        <f>SUM(F9:G9)</f>
        <v>1434</v>
      </c>
      <c r="I9" s="22">
        <v>543</v>
      </c>
      <c r="J9" s="22">
        <v>207</v>
      </c>
      <c r="K9" s="22">
        <f>SUM(I9:J9)</f>
        <v>750</v>
      </c>
      <c r="L9" s="11">
        <f>K9/B9</f>
        <v>7.7688004972032321E-2</v>
      </c>
      <c r="M9" s="10">
        <v>40</v>
      </c>
      <c r="N9" s="10">
        <v>29</v>
      </c>
      <c r="O9" s="4">
        <f>SUM(M9:N9)</f>
        <v>69</v>
      </c>
    </row>
    <row r="10" spans="1:15" ht="20.100000000000001" customHeight="1" x14ac:dyDescent="0.15">
      <c r="A10" s="2" t="s">
        <v>12</v>
      </c>
      <c r="B10" s="23">
        <v>740</v>
      </c>
      <c r="C10" s="23">
        <v>324</v>
      </c>
      <c r="D10" s="23">
        <v>116</v>
      </c>
      <c r="E10" s="21">
        <f t="shared" ref="E10:E30" si="0">SUM(C10:D10)</f>
        <v>440</v>
      </c>
      <c r="F10" s="23">
        <v>30</v>
      </c>
      <c r="G10" s="23">
        <v>205</v>
      </c>
      <c r="H10" s="21">
        <f t="shared" ref="H10:H30" si="1">SUM(F10:G10)</f>
        <v>235</v>
      </c>
      <c r="I10" s="24">
        <v>54</v>
      </c>
      <c r="J10" s="24">
        <v>3</v>
      </c>
      <c r="K10" s="24">
        <f>SUM(I10:J10)</f>
        <v>57</v>
      </c>
      <c r="L10" s="13">
        <f>K10/B10</f>
        <v>7.7027027027027031E-2</v>
      </c>
      <c r="M10" s="12">
        <v>4</v>
      </c>
      <c r="N10" s="12">
        <v>4</v>
      </c>
      <c r="O10" s="4">
        <f t="shared" ref="O10:O30" si="2">SUM(M10:N10)</f>
        <v>8</v>
      </c>
    </row>
    <row r="11" spans="1:15" ht="20.100000000000001" customHeight="1" x14ac:dyDescent="0.15">
      <c r="A11" s="2" t="s">
        <v>13</v>
      </c>
      <c r="B11" s="23">
        <v>162</v>
      </c>
      <c r="C11" s="23">
        <v>106</v>
      </c>
      <c r="D11" s="23">
        <v>20</v>
      </c>
      <c r="E11" s="21">
        <f t="shared" si="0"/>
        <v>126</v>
      </c>
      <c r="F11" s="23">
        <v>12</v>
      </c>
      <c r="G11" s="23">
        <v>24</v>
      </c>
      <c r="H11" s="21">
        <f t="shared" si="1"/>
        <v>36</v>
      </c>
      <c r="I11" s="24">
        <v>0</v>
      </c>
      <c r="J11" s="24">
        <v>0</v>
      </c>
      <c r="K11" s="24">
        <f t="shared" ref="K11:K30" si="3">SUM(I11:J11)</f>
        <v>0</v>
      </c>
      <c r="L11" s="13">
        <f t="shared" ref="L11:L30" si="4">K11/B11</f>
        <v>0</v>
      </c>
      <c r="M11" s="12">
        <v>0</v>
      </c>
      <c r="N11" s="12">
        <v>0</v>
      </c>
      <c r="O11" s="4">
        <f t="shared" si="2"/>
        <v>0</v>
      </c>
    </row>
    <row r="12" spans="1:15" ht="20.100000000000001" customHeight="1" x14ac:dyDescent="0.15">
      <c r="A12" s="2" t="s">
        <v>14</v>
      </c>
      <c r="B12" s="23">
        <v>121</v>
      </c>
      <c r="C12" s="23">
        <v>17</v>
      </c>
      <c r="D12" s="23">
        <v>73</v>
      </c>
      <c r="E12" s="21">
        <f t="shared" si="0"/>
        <v>90</v>
      </c>
      <c r="F12" s="23">
        <v>2</v>
      </c>
      <c r="G12" s="23">
        <v>26</v>
      </c>
      <c r="H12" s="21">
        <f t="shared" si="1"/>
        <v>28</v>
      </c>
      <c r="I12" s="24">
        <v>0</v>
      </c>
      <c r="J12" s="24">
        <v>0</v>
      </c>
      <c r="K12" s="24">
        <f t="shared" si="3"/>
        <v>0</v>
      </c>
      <c r="L12" s="13">
        <f t="shared" si="4"/>
        <v>0</v>
      </c>
      <c r="M12" s="12">
        <v>1</v>
      </c>
      <c r="N12" s="12">
        <v>2</v>
      </c>
      <c r="O12" s="4">
        <f t="shared" si="2"/>
        <v>3</v>
      </c>
    </row>
    <row r="13" spans="1:15" ht="20.100000000000001" customHeight="1" x14ac:dyDescent="0.15">
      <c r="A13" s="2" t="s">
        <v>15</v>
      </c>
      <c r="B13" s="23">
        <v>92</v>
      </c>
      <c r="C13" s="23">
        <v>63</v>
      </c>
      <c r="D13" s="23">
        <v>17</v>
      </c>
      <c r="E13" s="21">
        <f t="shared" si="0"/>
        <v>80</v>
      </c>
      <c r="F13" s="23">
        <v>7</v>
      </c>
      <c r="G13" s="23">
        <v>3</v>
      </c>
      <c r="H13" s="21">
        <f t="shared" si="1"/>
        <v>10</v>
      </c>
      <c r="I13" s="24">
        <v>0</v>
      </c>
      <c r="J13" s="24">
        <v>0</v>
      </c>
      <c r="K13" s="24">
        <f t="shared" si="3"/>
        <v>0</v>
      </c>
      <c r="L13" s="13">
        <f t="shared" si="4"/>
        <v>0</v>
      </c>
      <c r="M13" s="12">
        <v>2</v>
      </c>
      <c r="N13" s="12">
        <v>0</v>
      </c>
      <c r="O13" s="4">
        <f t="shared" si="2"/>
        <v>2</v>
      </c>
    </row>
    <row r="14" spans="1:15" ht="20.100000000000001" customHeight="1" x14ac:dyDescent="0.15">
      <c r="A14" s="2" t="s">
        <v>16</v>
      </c>
      <c r="B14" s="23">
        <v>57</v>
      </c>
      <c r="C14" s="23">
        <v>41</v>
      </c>
      <c r="D14" s="23">
        <v>7</v>
      </c>
      <c r="E14" s="21">
        <f t="shared" si="0"/>
        <v>48</v>
      </c>
      <c r="F14" s="23">
        <v>6</v>
      </c>
      <c r="G14" s="23">
        <v>2</v>
      </c>
      <c r="H14" s="21">
        <f t="shared" si="1"/>
        <v>8</v>
      </c>
      <c r="I14" s="24">
        <v>0</v>
      </c>
      <c r="J14" s="24">
        <v>0</v>
      </c>
      <c r="K14" s="24">
        <f t="shared" si="3"/>
        <v>0</v>
      </c>
      <c r="L14" s="13">
        <f t="shared" si="4"/>
        <v>0</v>
      </c>
      <c r="M14" s="12">
        <v>1</v>
      </c>
      <c r="N14" s="12">
        <v>0</v>
      </c>
      <c r="O14" s="4">
        <f t="shared" si="2"/>
        <v>1</v>
      </c>
    </row>
    <row r="15" spans="1:15" ht="20.100000000000001" customHeight="1" x14ac:dyDescent="0.15">
      <c r="A15" s="2" t="s">
        <v>17</v>
      </c>
      <c r="B15" s="23">
        <v>182</v>
      </c>
      <c r="C15" s="23">
        <v>110</v>
      </c>
      <c r="D15" s="23">
        <v>51</v>
      </c>
      <c r="E15" s="21">
        <f t="shared" si="0"/>
        <v>161</v>
      </c>
      <c r="F15" s="23">
        <v>9</v>
      </c>
      <c r="G15" s="23">
        <v>10</v>
      </c>
      <c r="H15" s="21">
        <f t="shared" si="1"/>
        <v>19</v>
      </c>
      <c r="I15" s="24">
        <v>1</v>
      </c>
      <c r="J15" s="24">
        <v>1</v>
      </c>
      <c r="K15" s="24">
        <f t="shared" si="3"/>
        <v>2</v>
      </c>
      <c r="L15" s="13">
        <f t="shared" si="4"/>
        <v>1.098901098901099E-2</v>
      </c>
      <c r="M15" s="12">
        <v>0</v>
      </c>
      <c r="N15" s="12">
        <v>0</v>
      </c>
      <c r="O15" s="4">
        <f t="shared" si="2"/>
        <v>0</v>
      </c>
    </row>
    <row r="16" spans="1:15" ht="20.100000000000001" customHeight="1" x14ac:dyDescent="0.15">
      <c r="A16" s="2" t="s">
        <v>18</v>
      </c>
      <c r="B16" s="23">
        <v>219</v>
      </c>
      <c r="C16" s="23">
        <v>114</v>
      </c>
      <c r="D16" s="23">
        <v>57</v>
      </c>
      <c r="E16" s="21">
        <f t="shared" si="0"/>
        <v>171</v>
      </c>
      <c r="F16" s="23">
        <v>2</v>
      </c>
      <c r="G16" s="23">
        <v>38</v>
      </c>
      <c r="H16" s="21">
        <f t="shared" si="1"/>
        <v>40</v>
      </c>
      <c r="I16" s="24">
        <v>0</v>
      </c>
      <c r="J16" s="24">
        <v>2</v>
      </c>
      <c r="K16" s="24">
        <f t="shared" si="3"/>
        <v>2</v>
      </c>
      <c r="L16" s="13">
        <f t="shared" si="4"/>
        <v>9.1324200913242004E-3</v>
      </c>
      <c r="M16" s="12">
        <v>3</v>
      </c>
      <c r="N16" s="12">
        <v>3</v>
      </c>
      <c r="O16" s="4">
        <f t="shared" si="2"/>
        <v>6</v>
      </c>
    </row>
    <row r="17" spans="1:15" ht="20.100000000000001" customHeight="1" x14ac:dyDescent="0.15">
      <c r="A17" s="2" t="s">
        <v>19</v>
      </c>
      <c r="B17" s="23">
        <v>99</v>
      </c>
      <c r="C17" s="23">
        <v>31</v>
      </c>
      <c r="D17" s="23">
        <v>13</v>
      </c>
      <c r="E17" s="21">
        <f t="shared" si="0"/>
        <v>44</v>
      </c>
      <c r="F17" s="23">
        <v>1</v>
      </c>
      <c r="G17" s="23">
        <v>54</v>
      </c>
      <c r="H17" s="21">
        <f t="shared" si="1"/>
        <v>55</v>
      </c>
      <c r="I17" s="24">
        <v>0</v>
      </c>
      <c r="J17" s="24">
        <v>0</v>
      </c>
      <c r="K17" s="24">
        <f t="shared" si="3"/>
        <v>0</v>
      </c>
      <c r="L17" s="13">
        <f t="shared" si="4"/>
        <v>0</v>
      </c>
      <c r="M17" s="12">
        <v>0</v>
      </c>
      <c r="N17" s="12">
        <v>0</v>
      </c>
      <c r="O17" s="4">
        <f t="shared" si="2"/>
        <v>0</v>
      </c>
    </row>
    <row r="18" spans="1:15" ht="20.100000000000001" customHeight="1" x14ac:dyDescent="0.15">
      <c r="A18" s="2" t="s">
        <v>20</v>
      </c>
      <c r="B18" s="23">
        <v>12</v>
      </c>
      <c r="C18" s="23">
        <v>7</v>
      </c>
      <c r="D18" s="23">
        <v>1</v>
      </c>
      <c r="E18" s="21">
        <f t="shared" si="0"/>
        <v>8</v>
      </c>
      <c r="F18" s="23">
        <v>1</v>
      </c>
      <c r="G18" s="23">
        <v>1</v>
      </c>
      <c r="H18" s="21">
        <f t="shared" si="1"/>
        <v>2</v>
      </c>
      <c r="I18" s="24">
        <v>2</v>
      </c>
      <c r="J18" s="24">
        <v>0</v>
      </c>
      <c r="K18" s="24">
        <f t="shared" si="3"/>
        <v>2</v>
      </c>
      <c r="L18" s="13">
        <f t="shared" si="4"/>
        <v>0.16666666666666666</v>
      </c>
      <c r="M18" s="12">
        <v>0</v>
      </c>
      <c r="N18" s="12">
        <v>0</v>
      </c>
      <c r="O18" s="4">
        <f t="shared" si="2"/>
        <v>0</v>
      </c>
    </row>
    <row r="19" spans="1:15" ht="20.100000000000001" customHeight="1" x14ac:dyDescent="0.15">
      <c r="A19" s="2" t="s">
        <v>31</v>
      </c>
      <c r="B19" s="23">
        <v>588</v>
      </c>
      <c r="C19" s="23">
        <v>260</v>
      </c>
      <c r="D19" s="23">
        <v>147</v>
      </c>
      <c r="E19" s="21">
        <f t="shared" si="0"/>
        <v>407</v>
      </c>
      <c r="F19" s="23">
        <v>17</v>
      </c>
      <c r="G19" s="23">
        <v>100</v>
      </c>
      <c r="H19" s="21">
        <f t="shared" si="1"/>
        <v>117</v>
      </c>
      <c r="I19" s="24">
        <v>55</v>
      </c>
      <c r="J19" s="24">
        <v>4</v>
      </c>
      <c r="K19" s="24">
        <f t="shared" si="3"/>
        <v>59</v>
      </c>
      <c r="L19" s="13">
        <f t="shared" si="4"/>
        <v>0.10034013605442177</v>
      </c>
      <c r="M19" s="12">
        <v>3</v>
      </c>
      <c r="N19" s="12">
        <v>2</v>
      </c>
      <c r="O19" s="4">
        <f t="shared" si="2"/>
        <v>5</v>
      </c>
    </row>
    <row r="20" spans="1:15" ht="20.100000000000001" customHeight="1" x14ac:dyDescent="0.15">
      <c r="A20" s="2" t="s">
        <v>32</v>
      </c>
      <c r="B20" s="23">
        <v>16</v>
      </c>
      <c r="C20" s="23">
        <v>5</v>
      </c>
      <c r="D20" s="23">
        <v>6</v>
      </c>
      <c r="E20" s="21">
        <f t="shared" si="0"/>
        <v>11</v>
      </c>
      <c r="F20" s="23">
        <v>0</v>
      </c>
      <c r="G20" s="23">
        <v>5</v>
      </c>
      <c r="H20" s="21">
        <f t="shared" si="1"/>
        <v>5</v>
      </c>
      <c r="I20" s="24">
        <v>0</v>
      </c>
      <c r="J20" s="24">
        <v>0</v>
      </c>
      <c r="K20" s="24">
        <f t="shared" si="3"/>
        <v>0</v>
      </c>
      <c r="L20" s="13">
        <f t="shared" si="4"/>
        <v>0</v>
      </c>
      <c r="M20" s="12">
        <v>0</v>
      </c>
      <c r="N20" s="12">
        <v>0</v>
      </c>
      <c r="O20" s="4">
        <f t="shared" si="2"/>
        <v>0</v>
      </c>
    </row>
    <row r="21" spans="1:15" ht="20.100000000000001" customHeight="1" x14ac:dyDescent="0.15">
      <c r="A21" s="2" t="s">
        <v>21</v>
      </c>
      <c r="B21" s="23">
        <v>94</v>
      </c>
      <c r="C21" s="23">
        <v>56</v>
      </c>
      <c r="D21" s="23">
        <v>11</v>
      </c>
      <c r="E21" s="21">
        <f t="shared" si="0"/>
        <v>67</v>
      </c>
      <c r="F21" s="23">
        <v>16</v>
      </c>
      <c r="G21" s="23">
        <v>0</v>
      </c>
      <c r="H21" s="21">
        <f t="shared" si="1"/>
        <v>16</v>
      </c>
      <c r="I21" s="24">
        <v>9</v>
      </c>
      <c r="J21" s="24">
        <v>2</v>
      </c>
      <c r="K21" s="24">
        <f t="shared" si="3"/>
        <v>11</v>
      </c>
      <c r="L21" s="13">
        <f t="shared" si="4"/>
        <v>0.11702127659574468</v>
      </c>
      <c r="M21" s="12">
        <v>0</v>
      </c>
      <c r="N21" s="12">
        <v>0</v>
      </c>
      <c r="O21" s="4">
        <f t="shared" si="2"/>
        <v>0</v>
      </c>
    </row>
    <row r="22" spans="1:15" ht="20.100000000000001" customHeight="1" x14ac:dyDescent="0.15">
      <c r="A22" s="2" t="s">
        <v>22</v>
      </c>
      <c r="B22" s="23">
        <v>213</v>
      </c>
      <c r="C22" s="23">
        <v>125</v>
      </c>
      <c r="D22" s="23">
        <v>34</v>
      </c>
      <c r="E22" s="21">
        <f t="shared" si="0"/>
        <v>159</v>
      </c>
      <c r="F22" s="23">
        <v>29</v>
      </c>
      <c r="G22" s="23">
        <v>9</v>
      </c>
      <c r="H22" s="21">
        <f t="shared" si="1"/>
        <v>38</v>
      </c>
      <c r="I22" s="24">
        <v>11</v>
      </c>
      <c r="J22" s="24">
        <v>5</v>
      </c>
      <c r="K22" s="24">
        <f t="shared" si="3"/>
        <v>16</v>
      </c>
      <c r="L22" s="13">
        <f t="shared" si="4"/>
        <v>7.5117370892018781E-2</v>
      </c>
      <c r="M22" s="12">
        <v>0</v>
      </c>
      <c r="N22" s="12">
        <v>0</v>
      </c>
      <c r="O22" s="4">
        <f t="shared" si="2"/>
        <v>0</v>
      </c>
    </row>
    <row r="23" spans="1:15" ht="20.100000000000001" customHeight="1" x14ac:dyDescent="0.15">
      <c r="A23" s="2" t="s">
        <v>23</v>
      </c>
      <c r="B23" s="23">
        <v>287</v>
      </c>
      <c r="C23" s="23">
        <v>177</v>
      </c>
      <c r="D23" s="23">
        <v>73</v>
      </c>
      <c r="E23" s="21">
        <f t="shared" si="0"/>
        <v>250</v>
      </c>
      <c r="F23" s="23">
        <v>10</v>
      </c>
      <c r="G23" s="23">
        <v>16</v>
      </c>
      <c r="H23" s="21">
        <f t="shared" si="1"/>
        <v>26</v>
      </c>
      <c r="I23" s="24">
        <v>6</v>
      </c>
      <c r="J23" s="24">
        <v>3</v>
      </c>
      <c r="K23" s="24">
        <f t="shared" si="3"/>
        <v>9</v>
      </c>
      <c r="L23" s="13">
        <f t="shared" si="4"/>
        <v>3.1358885017421602E-2</v>
      </c>
      <c r="M23" s="12">
        <v>1</v>
      </c>
      <c r="N23" s="12">
        <v>1</v>
      </c>
      <c r="O23" s="4">
        <f t="shared" si="2"/>
        <v>2</v>
      </c>
    </row>
    <row r="24" spans="1:15" ht="20.100000000000001" customHeight="1" x14ac:dyDescent="0.15">
      <c r="A24" s="2" t="s">
        <v>24</v>
      </c>
      <c r="B24" s="23">
        <v>1498</v>
      </c>
      <c r="C24" s="23">
        <v>1088</v>
      </c>
      <c r="D24" s="23">
        <v>180</v>
      </c>
      <c r="E24" s="21">
        <f t="shared" si="0"/>
        <v>1268</v>
      </c>
      <c r="F24" s="23">
        <v>79</v>
      </c>
      <c r="G24" s="23">
        <v>113</v>
      </c>
      <c r="H24" s="21">
        <f t="shared" si="1"/>
        <v>192</v>
      </c>
      <c r="I24" s="24">
        <v>24</v>
      </c>
      <c r="J24" s="24">
        <v>4</v>
      </c>
      <c r="K24" s="24">
        <f t="shared" si="3"/>
        <v>28</v>
      </c>
      <c r="L24" s="13">
        <f t="shared" si="4"/>
        <v>1.8691588785046728E-2</v>
      </c>
      <c r="M24" s="12">
        <v>6</v>
      </c>
      <c r="N24" s="12">
        <v>4</v>
      </c>
      <c r="O24" s="4">
        <f t="shared" si="2"/>
        <v>10</v>
      </c>
    </row>
    <row r="25" spans="1:15" ht="20.100000000000001" customHeight="1" x14ac:dyDescent="0.15">
      <c r="A25" s="2" t="s">
        <v>25</v>
      </c>
      <c r="B25" s="23">
        <v>1778</v>
      </c>
      <c r="C25" s="23">
        <v>1066</v>
      </c>
      <c r="D25" s="23">
        <v>303</v>
      </c>
      <c r="E25" s="21">
        <f t="shared" si="0"/>
        <v>1369</v>
      </c>
      <c r="F25" s="23">
        <v>23</v>
      </c>
      <c r="G25" s="23">
        <v>157</v>
      </c>
      <c r="H25" s="21">
        <f t="shared" si="1"/>
        <v>180</v>
      </c>
      <c r="I25" s="24">
        <v>172</v>
      </c>
      <c r="J25" s="24">
        <v>48</v>
      </c>
      <c r="K25" s="24">
        <f t="shared" si="3"/>
        <v>220</v>
      </c>
      <c r="L25" s="13">
        <f t="shared" si="4"/>
        <v>0.12373453318335208</v>
      </c>
      <c r="M25" s="12">
        <v>6</v>
      </c>
      <c r="N25" s="12">
        <v>3</v>
      </c>
      <c r="O25" s="4">
        <f t="shared" si="2"/>
        <v>9</v>
      </c>
    </row>
    <row r="26" spans="1:15" ht="20.100000000000001" customHeight="1" x14ac:dyDescent="0.15">
      <c r="A26" s="2" t="s">
        <v>26</v>
      </c>
      <c r="B26" s="23">
        <v>378</v>
      </c>
      <c r="C26" s="23">
        <v>163</v>
      </c>
      <c r="D26" s="23">
        <v>124</v>
      </c>
      <c r="E26" s="21">
        <f t="shared" si="0"/>
        <v>287</v>
      </c>
      <c r="F26" s="23">
        <v>10</v>
      </c>
      <c r="G26" s="23">
        <v>69</v>
      </c>
      <c r="H26" s="21">
        <f t="shared" si="1"/>
        <v>79</v>
      </c>
      <c r="I26" s="24">
        <v>6</v>
      </c>
      <c r="J26" s="24">
        <v>4</v>
      </c>
      <c r="K26" s="24">
        <f t="shared" si="3"/>
        <v>10</v>
      </c>
      <c r="L26" s="13">
        <f t="shared" si="4"/>
        <v>2.6455026455026454E-2</v>
      </c>
      <c r="M26" s="12">
        <v>1</v>
      </c>
      <c r="N26" s="12">
        <v>1</v>
      </c>
      <c r="O26" s="4">
        <f t="shared" si="2"/>
        <v>2</v>
      </c>
    </row>
    <row r="27" spans="1:15" ht="20.100000000000001" customHeight="1" x14ac:dyDescent="0.15">
      <c r="A27" s="2" t="s">
        <v>27</v>
      </c>
      <c r="B27" s="23">
        <v>1537</v>
      </c>
      <c r="C27" s="23">
        <v>671</v>
      </c>
      <c r="D27" s="23">
        <v>565</v>
      </c>
      <c r="E27" s="21">
        <f t="shared" si="0"/>
        <v>1236</v>
      </c>
      <c r="F27" s="23">
        <v>42</v>
      </c>
      <c r="G27" s="23">
        <v>169</v>
      </c>
      <c r="H27" s="21">
        <f t="shared" si="1"/>
        <v>211</v>
      </c>
      <c r="I27" s="24">
        <v>26</v>
      </c>
      <c r="J27" s="24">
        <v>50</v>
      </c>
      <c r="K27" s="24">
        <f t="shared" si="3"/>
        <v>76</v>
      </c>
      <c r="L27" s="13">
        <f t="shared" si="4"/>
        <v>4.9446974625894598E-2</v>
      </c>
      <c r="M27" s="12">
        <v>7</v>
      </c>
      <c r="N27" s="12">
        <v>7</v>
      </c>
      <c r="O27" s="4">
        <f t="shared" si="2"/>
        <v>14</v>
      </c>
    </row>
    <row r="28" spans="1:15" ht="20.100000000000001" customHeight="1" x14ac:dyDescent="0.15">
      <c r="A28" s="2" t="s">
        <v>28</v>
      </c>
      <c r="B28" s="23">
        <v>1251</v>
      </c>
      <c r="C28" s="23">
        <v>705</v>
      </c>
      <c r="D28" s="23">
        <v>240</v>
      </c>
      <c r="E28" s="21">
        <f t="shared" si="0"/>
        <v>945</v>
      </c>
      <c r="F28" s="23">
        <v>44</v>
      </c>
      <c r="G28" s="23">
        <v>29</v>
      </c>
      <c r="H28" s="21">
        <f t="shared" si="1"/>
        <v>73</v>
      </c>
      <c r="I28" s="24">
        <v>163</v>
      </c>
      <c r="J28" s="24">
        <v>67</v>
      </c>
      <c r="K28" s="24">
        <f t="shared" si="3"/>
        <v>230</v>
      </c>
      <c r="L28" s="13">
        <f t="shared" si="4"/>
        <v>0.18385291766586731</v>
      </c>
      <c r="M28" s="12">
        <v>2</v>
      </c>
      <c r="N28" s="12">
        <v>1</v>
      </c>
      <c r="O28" s="4">
        <f t="shared" si="2"/>
        <v>3</v>
      </c>
    </row>
    <row r="29" spans="1:15" ht="20.100000000000001" customHeight="1" x14ac:dyDescent="0.15">
      <c r="A29" s="2" t="s">
        <v>29</v>
      </c>
      <c r="B29" s="23">
        <v>264</v>
      </c>
      <c r="C29" s="23">
        <v>111</v>
      </c>
      <c r="D29" s="23">
        <v>64</v>
      </c>
      <c r="E29" s="21">
        <f t="shared" si="0"/>
        <v>175</v>
      </c>
      <c r="F29" s="23">
        <v>0</v>
      </c>
      <c r="G29" s="23">
        <v>59</v>
      </c>
      <c r="H29" s="21">
        <f t="shared" si="1"/>
        <v>59</v>
      </c>
      <c r="I29" s="24">
        <v>12</v>
      </c>
      <c r="J29" s="24">
        <v>14</v>
      </c>
      <c r="K29" s="24">
        <f t="shared" si="3"/>
        <v>26</v>
      </c>
      <c r="L29" s="13">
        <f t="shared" si="4"/>
        <v>9.8484848484848481E-2</v>
      </c>
      <c r="M29" s="12">
        <v>3</v>
      </c>
      <c r="N29" s="12">
        <v>1</v>
      </c>
      <c r="O29" s="4">
        <f t="shared" si="2"/>
        <v>4</v>
      </c>
    </row>
    <row r="30" spans="1:15" ht="20.100000000000001" customHeight="1" x14ac:dyDescent="0.15">
      <c r="A30" s="3" t="s">
        <v>30</v>
      </c>
      <c r="B30" s="25">
        <v>66</v>
      </c>
      <c r="C30" s="25">
        <v>49</v>
      </c>
      <c r="D30" s="25">
        <v>10</v>
      </c>
      <c r="E30" s="21">
        <f t="shared" si="0"/>
        <v>59</v>
      </c>
      <c r="F30" s="25">
        <v>0</v>
      </c>
      <c r="G30" s="25">
        <v>5</v>
      </c>
      <c r="H30" s="21">
        <f t="shared" si="1"/>
        <v>5</v>
      </c>
      <c r="I30" s="26">
        <v>2</v>
      </c>
      <c r="J30" s="26">
        <v>0</v>
      </c>
      <c r="K30" s="26">
        <f t="shared" si="3"/>
        <v>2</v>
      </c>
      <c r="L30" s="15">
        <f t="shared" si="4"/>
        <v>3.0303030303030304E-2</v>
      </c>
      <c r="M30" s="14">
        <v>0</v>
      </c>
      <c r="N30" s="14">
        <v>0</v>
      </c>
      <c r="O30" s="4">
        <f t="shared" si="2"/>
        <v>0</v>
      </c>
    </row>
    <row r="31" spans="1:15" x14ac:dyDescent="0.15"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</row>
    <row r="32" spans="1:15" x14ac:dyDescent="0.15"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</row>
    <row r="33" spans="3:14" x14ac:dyDescent="0.15"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</row>
    <row r="34" spans="3:14" x14ac:dyDescent="0.15"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</row>
    <row r="35" spans="3:14" x14ac:dyDescent="0.15"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</row>
    <row r="36" spans="3:14" x14ac:dyDescent="0.15"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</row>
    <row r="37" spans="3:14" x14ac:dyDescent="0.15"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</row>
    <row r="38" spans="3:14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</row>
    <row r="39" spans="3:14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</row>
    <row r="40" spans="3:14" x14ac:dyDescent="0.15">
      <c r="C40" s="16"/>
      <c r="D40" s="16"/>
      <c r="E40" s="16"/>
      <c r="I40" s="16"/>
      <c r="J40" s="16"/>
      <c r="K40" s="16"/>
      <c r="L40" s="17"/>
      <c r="M40" s="16"/>
      <c r="N40" s="16"/>
    </row>
    <row r="41" spans="3:14" x14ac:dyDescent="0.15">
      <c r="C41" s="16"/>
      <c r="D41" s="16"/>
      <c r="E41" s="16"/>
      <c r="I41" s="16"/>
      <c r="J41" s="16"/>
      <c r="K41" s="16"/>
      <c r="L41" s="17"/>
      <c r="M41" s="16"/>
      <c r="N41" s="16"/>
    </row>
    <row r="42" spans="3:14" x14ac:dyDescent="0.15">
      <c r="C42" s="16"/>
      <c r="D42" s="16"/>
      <c r="E42" s="16"/>
      <c r="I42" s="16"/>
      <c r="J42" s="16"/>
      <c r="K42" s="16"/>
      <c r="L42" s="17"/>
    </row>
    <row r="43" spans="3:14" x14ac:dyDescent="0.15">
      <c r="I43" s="16"/>
      <c r="J43" s="16"/>
      <c r="K43" s="16"/>
      <c r="L43" s="17"/>
    </row>
    <row r="44" spans="3:14" x14ac:dyDescent="0.15">
      <c r="I44" s="16"/>
      <c r="J44" s="16"/>
      <c r="K44" s="16"/>
      <c r="L44" s="17"/>
    </row>
    <row r="45" spans="3:14" x14ac:dyDescent="0.15">
      <c r="I45" s="16"/>
      <c r="J45" s="16"/>
      <c r="K45" s="16"/>
      <c r="L45" s="17"/>
    </row>
    <row r="46" spans="3:14" x14ac:dyDescent="0.15">
      <c r="I46" s="16"/>
      <c r="J46" s="16"/>
      <c r="K46" s="16"/>
      <c r="L46" s="17"/>
    </row>
    <row r="47" spans="3:14" x14ac:dyDescent="0.15">
      <c r="I47" s="16"/>
      <c r="J47" s="16"/>
      <c r="K47" s="16"/>
      <c r="L47" s="17"/>
    </row>
    <row r="48" spans="3:14" x14ac:dyDescent="0.15">
      <c r="I48" s="16"/>
      <c r="J48" s="16"/>
      <c r="K48" s="16"/>
      <c r="L48" s="17"/>
    </row>
    <row r="49" spans="9:12" x14ac:dyDescent="0.15">
      <c r="I49" s="16"/>
      <c r="J49" s="16"/>
      <c r="K49" s="16"/>
      <c r="L49" s="17"/>
    </row>
    <row r="50" spans="9:12" x14ac:dyDescent="0.15">
      <c r="I50" s="16"/>
      <c r="J50" s="16"/>
      <c r="K50" s="16"/>
      <c r="L50" s="17"/>
    </row>
    <row r="51" spans="9:12" x14ac:dyDescent="0.15">
      <c r="I51" s="16"/>
      <c r="J51" s="16"/>
      <c r="K51" s="16"/>
      <c r="L51" s="17"/>
    </row>
    <row r="52" spans="9:12" x14ac:dyDescent="0.15">
      <c r="I52" s="16"/>
      <c r="J52" s="16"/>
      <c r="K52" s="16"/>
      <c r="L52" s="17"/>
    </row>
  </sheetData>
  <mergeCells count="11">
    <mergeCell ref="C5:L5"/>
    <mergeCell ref="A1:N1"/>
    <mergeCell ref="G2:N2"/>
    <mergeCell ref="A4:A8"/>
    <mergeCell ref="B4:B8"/>
    <mergeCell ref="C4:N4"/>
    <mergeCell ref="M5:O7"/>
    <mergeCell ref="I6:L7"/>
    <mergeCell ref="C7:E7"/>
    <mergeCell ref="F7:H7"/>
    <mergeCell ref="C6:H6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sqref="A1:N1"/>
    </sheetView>
  </sheetViews>
  <sheetFormatPr defaultRowHeight="14.25" x14ac:dyDescent="0.15"/>
  <cols>
    <col min="1" max="1" width="9.625" style="19" customWidth="1"/>
    <col min="2" max="4" width="6.625" style="5" customWidth="1"/>
    <col min="5" max="5" width="6.625" style="5" hidden="1" customWidth="1"/>
    <col min="6" max="7" width="6.625" style="5" customWidth="1"/>
    <col min="8" max="8" width="6.625" style="5" hidden="1" customWidth="1"/>
    <col min="9" max="12" width="6.625" style="5" customWidth="1"/>
    <col min="13" max="14" width="7.125" style="5" customWidth="1"/>
    <col min="15" max="15" width="6.375" style="5" hidden="1" customWidth="1"/>
    <col min="16" max="16384" width="9" style="5"/>
  </cols>
  <sheetData>
    <row r="1" spans="1:15" ht="20.100000000000001" customHeight="1" x14ac:dyDescent="0.15">
      <c r="A1" s="81" t="s">
        <v>50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5" x14ac:dyDescent="0.15">
      <c r="G2" s="83" t="s">
        <v>35</v>
      </c>
      <c r="H2" s="83"/>
      <c r="I2" s="83"/>
      <c r="J2" s="83"/>
      <c r="K2" s="83"/>
      <c r="L2" s="83"/>
      <c r="M2" s="83"/>
      <c r="N2" s="83"/>
    </row>
    <row r="3" spans="1:15" x14ac:dyDescent="0.15">
      <c r="G3" s="20"/>
      <c r="H3" s="20"/>
      <c r="I3" s="20"/>
      <c r="J3" s="20"/>
      <c r="K3" s="20"/>
      <c r="L3" s="20"/>
      <c r="M3" s="20"/>
      <c r="N3" s="20"/>
    </row>
    <row r="4" spans="1:15" ht="20.100000000000001" customHeight="1" x14ac:dyDescent="0.15">
      <c r="A4" s="52" t="s">
        <v>36</v>
      </c>
      <c r="B4" s="58" t="s">
        <v>1</v>
      </c>
      <c r="C4" s="58" t="s">
        <v>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ht="20.100000000000001" customHeight="1" x14ac:dyDescent="0.15">
      <c r="A5" s="53"/>
      <c r="B5" s="58"/>
      <c r="C5" s="78" t="s">
        <v>3</v>
      </c>
      <c r="D5" s="70"/>
      <c r="E5" s="70"/>
      <c r="F5" s="70"/>
      <c r="G5" s="70"/>
      <c r="H5" s="70"/>
      <c r="I5" s="70"/>
      <c r="J5" s="70"/>
      <c r="K5" s="80"/>
      <c r="L5" s="71"/>
      <c r="M5" s="84" t="s">
        <v>37</v>
      </c>
      <c r="N5" s="85"/>
    </row>
    <row r="6" spans="1:15" ht="20.100000000000001" customHeight="1" x14ac:dyDescent="0.15">
      <c r="A6" s="53"/>
      <c r="B6" s="58"/>
      <c r="C6" s="75" t="s">
        <v>4</v>
      </c>
      <c r="D6" s="76"/>
      <c r="E6" s="76"/>
      <c r="F6" s="76"/>
      <c r="G6" s="76"/>
      <c r="H6" s="77"/>
      <c r="I6" s="90" t="s">
        <v>5</v>
      </c>
      <c r="J6" s="91"/>
      <c r="K6" s="92"/>
      <c r="L6" s="77"/>
      <c r="M6" s="86"/>
      <c r="N6" s="87"/>
    </row>
    <row r="7" spans="1:15" ht="20.100000000000001" customHeight="1" x14ac:dyDescent="0.15">
      <c r="A7" s="53"/>
      <c r="B7" s="58"/>
      <c r="C7" s="69" t="s">
        <v>6</v>
      </c>
      <c r="D7" s="70"/>
      <c r="E7" s="71"/>
      <c r="F7" s="72" t="s">
        <v>7</v>
      </c>
      <c r="G7" s="73"/>
      <c r="H7" s="74"/>
      <c r="I7" s="93"/>
      <c r="J7" s="94"/>
      <c r="K7" s="95"/>
      <c r="L7" s="74"/>
      <c r="M7" s="88"/>
      <c r="N7" s="89"/>
    </row>
    <row r="8" spans="1:15" ht="20.100000000000001" customHeight="1" x14ac:dyDescent="0.15">
      <c r="A8" s="54"/>
      <c r="B8" s="58"/>
      <c r="C8" s="7" t="s">
        <v>8</v>
      </c>
      <c r="D8" s="7" t="s">
        <v>9</v>
      </c>
      <c r="E8" s="7" t="s">
        <v>33</v>
      </c>
      <c r="F8" s="7" t="s">
        <v>8</v>
      </c>
      <c r="G8" s="7" t="s">
        <v>9</v>
      </c>
      <c r="H8" s="7" t="s">
        <v>33</v>
      </c>
      <c r="I8" s="8" t="s">
        <v>8</v>
      </c>
      <c r="J8" s="8" t="s">
        <v>9</v>
      </c>
      <c r="K8" s="8" t="s">
        <v>33</v>
      </c>
      <c r="L8" s="8" t="s">
        <v>34</v>
      </c>
      <c r="M8" s="7" t="s">
        <v>8</v>
      </c>
      <c r="N8" s="7" t="s">
        <v>9</v>
      </c>
    </row>
    <row r="9" spans="1:15" ht="20.100000000000001" customHeight="1" x14ac:dyDescent="0.15">
      <c r="A9" s="1" t="s">
        <v>11</v>
      </c>
      <c r="B9" s="21">
        <f t="shared" ref="B9:K9" si="0">SUM(B10:B30)</f>
        <v>9418</v>
      </c>
      <c r="C9" s="21">
        <f t="shared" si="0"/>
        <v>5108</v>
      </c>
      <c r="D9" s="21">
        <f t="shared" si="0"/>
        <v>2049</v>
      </c>
      <c r="E9" s="21">
        <f>SUM(C9:D9)</f>
        <v>7157</v>
      </c>
      <c r="F9" s="21">
        <f t="shared" si="0"/>
        <v>347</v>
      </c>
      <c r="G9" s="21">
        <f t="shared" si="0"/>
        <v>1142</v>
      </c>
      <c r="H9" s="21">
        <f>SUM(F9:G9)</f>
        <v>1489</v>
      </c>
      <c r="I9" s="22">
        <f t="shared" si="0"/>
        <v>502</v>
      </c>
      <c r="J9" s="22">
        <f t="shared" si="0"/>
        <v>238</v>
      </c>
      <c r="K9" s="22">
        <f t="shared" si="0"/>
        <v>740</v>
      </c>
      <c r="L9" s="11">
        <f t="shared" ref="L9:L30" si="1">K9/B9</f>
        <v>7.8572945423656823E-2</v>
      </c>
      <c r="M9" s="10">
        <f>SUM(M10:M30)</f>
        <v>27</v>
      </c>
      <c r="N9" s="10">
        <f>SUM(N10:N30)</f>
        <v>5</v>
      </c>
      <c r="O9" s="5">
        <f>SUM(M9:N9)</f>
        <v>32</v>
      </c>
    </row>
    <row r="10" spans="1:15" ht="20.100000000000001" customHeight="1" x14ac:dyDescent="0.15">
      <c r="A10" s="2" t="s">
        <v>12</v>
      </c>
      <c r="B10" s="23">
        <v>716</v>
      </c>
      <c r="C10" s="23">
        <v>303</v>
      </c>
      <c r="D10" s="23">
        <v>98</v>
      </c>
      <c r="E10" s="21">
        <f t="shared" ref="E10:E30" si="2">SUM(C10:D10)</f>
        <v>401</v>
      </c>
      <c r="F10" s="23">
        <v>37</v>
      </c>
      <c r="G10" s="23">
        <v>203</v>
      </c>
      <c r="H10" s="21">
        <f t="shared" ref="H10:H30" si="3">SUM(F10:G10)</f>
        <v>240</v>
      </c>
      <c r="I10" s="24">
        <v>69</v>
      </c>
      <c r="J10" s="24">
        <v>3</v>
      </c>
      <c r="K10" s="24">
        <f t="shared" ref="K10:K30" si="4">SUM(I10:J10)</f>
        <v>72</v>
      </c>
      <c r="L10" s="13">
        <f t="shared" si="1"/>
        <v>0.1005586592178771</v>
      </c>
      <c r="M10" s="12">
        <v>3</v>
      </c>
      <c r="N10" s="12">
        <v>0</v>
      </c>
      <c r="O10" s="5">
        <f t="shared" ref="O10:O30" si="5">SUM(M10:N10)</f>
        <v>3</v>
      </c>
    </row>
    <row r="11" spans="1:15" ht="20.100000000000001" customHeight="1" x14ac:dyDescent="0.15">
      <c r="A11" s="2" t="s">
        <v>13</v>
      </c>
      <c r="B11" s="23">
        <v>159</v>
      </c>
      <c r="C11" s="23">
        <v>101</v>
      </c>
      <c r="D11" s="23">
        <v>20</v>
      </c>
      <c r="E11" s="21">
        <f t="shared" si="2"/>
        <v>121</v>
      </c>
      <c r="F11" s="23">
        <v>20</v>
      </c>
      <c r="G11" s="23">
        <v>18</v>
      </c>
      <c r="H11" s="21">
        <f t="shared" si="3"/>
        <v>38</v>
      </c>
      <c r="I11" s="24">
        <v>0</v>
      </c>
      <c r="J11" s="24">
        <v>0</v>
      </c>
      <c r="K11" s="24">
        <f t="shared" si="4"/>
        <v>0</v>
      </c>
      <c r="L11" s="13">
        <f t="shared" si="1"/>
        <v>0</v>
      </c>
      <c r="M11" s="12">
        <v>0</v>
      </c>
      <c r="N11" s="12">
        <v>0</v>
      </c>
      <c r="O11" s="5">
        <f t="shared" si="5"/>
        <v>0</v>
      </c>
    </row>
    <row r="12" spans="1:15" ht="20.100000000000001" customHeight="1" x14ac:dyDescent="0.15">
      <c r="A12" s="2" t="s">
        <v>14</v>
      </c>
      <c r="B12" s="23">
        <v>122</v>
      </c>
      <c r="C12" s="23">
        <v>17</v>
      </c>
      <c r="D12" s="23">
        <v>72</v>
      </c>
      <c r="E12" s="21">
        <f t="shared" si="2"/>
        <v>89</v>
      </c>
      <c r="F12" s="23">
        <v>3</v>
      </c>
      <c r="G12" s="23">
        <v>28</v>
      </c>
      <c r="H12" s="21">
        <f t="shared" si="3"/>
        <v>31</v>
      </c>
      <c r="I12" s="24">
        <v>1</v>
      </c>
      <c r="J12" s="24">
        <v>0</v>
      </c>
      <c r="K12" s="24">
        <f t="shared" si="4"/>
        <v>1</v>
      </c>
      <c r="L12" s="13">
        <f t="shared" si="1"/>
        <v>8.1967213114754103E-3</v>
      </c>
      <c r="M12" s="12">
        <v>0</v>
      </c>
      <c r="N12" s="12">
        <v>1</v>
      </c>
      <c r="O12" s="5">
        <f t="shared" si="5"/>
        <v>1</v>
      </c>
    </row>
    <row r="13" spans="1:15" ht="20.100000000000001" customHeight="1" x14ac:dyDescent="0.15">
      <c r="A13" s="2" t="s">
        <v>15</v>
      </c>
      <c r="B13" s="23">
        <v>92</v>
      </c>
      <c r="C13" s="23">
        <v>64</v>
      </c>
      <c r="D13" s="23">
        <v>17</v>
      </c>
      <c r="E13" s="21">
        <f t="shared" si="2"/>
        <v>81</v>
      </c>
      <c r="F13" s="23">
        <v>7</v>
      </c>
      <c r="G13" s="23">
        <v>2</v>
      </c>
      <c r="H13" s="21">
        <f t="shared" si="3"/>
        <v>9</v>
      </c>
      <c r="I13" s="24">
        <v>0</v>
      </c>
      <c r="J13" s="24">
        <v>0</v>
      </c>
      <c r="K13" s="24">
        <f t="shared" si="4"/>
        <v>0</v>
      </c>
      <c r="L13" s="13">
        <f t="shared" si="1"/>
        <v>0</v>
      </c>
      <c r="M13" s="12">
        <v>2</v>
      </c>
      <c r="N13" s="12">
        <v>0</v>
      </c>
      <c r="O13" s="5">
        <f t="shared" si="5"/>
        <v>2</v>
      </c>
    </row>
    <row r="14" spans="1:15" ht="20.100000000000001" customHeight="1" x14ac:dyDescent="0.15">
      <c r="A14" s="2" t="s">
        <v>16</v>
      </c>
      <c r="B14" s="23">
        <v>57</v>
      </c>
      <c r="C14" s="23">
        <v>42</v>
      </c>
      <c r="D14" s="23">
        <v>9</v>
      </c>
      <c r="E14" s="21">
        <f t="shared" si="2"/>
        <v>51</v>
      </c>
      <c r="F14" s="23">
        <v>5</v>
      </c>
      <c r="G14" s="23">
        <v>0</v>
      </c>
      <c r="H14" s="21">
        <f t="shared" si="3"/>
        <v>5</v>
      </c>
      <c r="I14" s="24">
        <v>0</v>
      </c>
      <c r="J14" s="24">
        <v>0</v>
      </c>
      <c r="K14" s="24">
        <f t="shared" si="4"/>
        <v>0</v>
      </c>
      <c r="L14" s="13">
        <f t="shared" si="1"/>
        <v>0</v>
      </c>
      <c r="M14" s="12">
        <v>1</v>
      </c>
      <c r="N14" s="12">
        <v>0</v>
      </c>
      <c r="O14" s="5">
        <f t="shared" si="5"/>
        <v>1</v>
      </c>
    </row>
    <row r="15" spans="1:15" ht="20.100000000000001" customHeight="1" x14ac:dyDescent="0.15">
      <c r="A15" s="2" t="s">
        <v>17</v>
      </c>
      <c r="B15" s="23">
        <v>203</v>
      </c>
      <c r="C15" s="23">
        <v>121</v>
      </c>
      <c r="D15" s="23">
        <v>62</v>
      </c>
      <c r="E15" s="21">
        <f t="shared" si="2"/>
        <v>183</v>
      </c>
      <c r="F15" s="23">
        <v>8</v>
      </c>
      <c r="G15" s="23">
        <v>10</v>
      </c>
      <c r="H15" s="21">
        <f t="shared" si="3"/>
        <v>18</v>
      </c>
      <c r="I15" s="24">
        <v>1</v>
      </c>
      <c r="J15" s="24">
        <v>1</v>
      </c>
      <c r="K15" s="24">
        <f t="shared" si="4"/>
        <v>2</v>
      </c>
      <c r="L15" s="13">
        <f t="shared" si="1"/>
        <v>9.852216748768473E-3</v>
      </c>
      <c r="M15" s="12">
        <v>0</v>
      </c>
      <c r="N15" s="12">
        <v>0</v>
      </c>
      <c r="O15" s="5">
        <f t="shared" si="5"/>
        <v>0</v>
      </c>
    </row>
    <row r="16" spans="1:15" ht="20.100000000000001" customHeight="1" x14ac:dyDescent="0.15">
      <c r="A16" s="2" t="s">
        <v>18</v>
      </c>
      <c r="B16" s="23">
        <v>220</v>
      </c>
      <c r="C16" s="23">
        <v>114</v>
      </c>
      <c r="D16" s="23">
        <v>61</v>
      </c>
      <c r="E16" s="21">
        <f t="shared" si="2"/>
        <v>175</v>
      </c>
      <c r="F16" s="23">
        <v>4</v>
      </c>
      <c r="G16" s="23">
        <v>36</v>
      </c>
      <c r="H16" s="21">
        <f t="shared" si="3"/>
        <v>40</v>
      </c>
      <c r="I16" s="24">
        <v>0</v>
      </c>
      <c r="J16" s="24">
        <v>2</v>
      </c>
      <c r="K16" s="24">
        <f t="shared" si="4"/>
        <v>2</v>
      </c>
      <c r="L16" s="13">
        <f t="shared" si="1"/>
        <v>9.0909090909090905E-3</v>
      </c>
      <c r="M16" s="12">
        <v>2</v>
      </c>
      <c r="N16" s="12">
        <v>1</v>
      </c>
      <c r="O16" s="5">
        <f t="shared" si="5"/>
        <v>3</v>
      </c>
    </row>
    <row r="17" spans="1:15" ht="20.100000000000001" customHeight="1" x14ac:dyDescent="0.15">
      <c r="A17" s="2" t="s">
        <v>19</v>
      </c>
      <c r="B17" s="23">
        <v>105</v>
      </c>
      <c r="C17" s="23">
        <v>31</v>
      </c>
      <c r="D17" s="23">
        <v>11</v>
      </c>
      <c r="E17" s="21">
        <f t="shared" si="2"/>
        <v>42</v>
      </c>
      <c r="F17" s="23">
        <v>3</v>
      </c>
      <c r="G17" s="23">
        <v>60</v>
      </c>
      <c r="H17" s="21">
        <f t="shared" si="3"/>
        <v>63</v>
      </c>
      <c r="I17" s="24">
        <v>0</v>
      </c>
      <c r="J17" s="24">
        <v>0</v>
      </c>
      <c r="K17" s="24">
        <f t="shared" si="4"/>
        <v>0</v>
      </c>
      <c r="L17" s="13">
        <f t="shared" si="1"/>
        <v>0</v>
      </c>
      <c r="M17" s="12">
        <v>0</v>
      </c>
      <c r="N17" s="12">
        <v>0</v>
      </c>
      <c r="O17" s="5">
        <f t="shared" si="5"/>
        <v>0</v>
      </c>
    </row>
    <row r="18" spans="1:15" ht="20.100000000000001" customHeight="1" x14ac:dyDescent="0.15">
      <c r="A18" s="2" t="s">
        <v>20</v>
      </c>
      <c r="B18" s="23">
        <v>11</v>
      </c>
      <c r="C18" s="23">
        <v>7</v>
      </c>
      <c r="D18" s="23">
        <v>1</v>
      </c>
      <c r="E18" s="21">
        <f t="shared" si="2"/>
        <v>8</v>
      </c>
      <c r="F18" s="23">
        <v>1</v>
      </c>
      <c r="G18" s="23">
        <v>1</v>
      </c>
      <c r="H18" s="21">
        <f t="shared" si="3"/>
        <v>2</v>
      </c>
      <c r="I18" s="24">
        <v>1</v>
      </c>
      <c r="J18" s="24">
        <v>0</v>
      </c>
      <c r="K18" s="24">
        <f t="shared" si="4"/>
        <v>1</v>
      </c>
      <c r="L18" s="13">
        <f t="shared" si="1"/>
        <v>9.0909090909090912E-2</v>
      </c>
      <c r="M18" s="12">
        <v>0</v>
      </c>
      <c r="N18" s="12">
        <v>0</v>
      </c>
      <c r="O18" s="5">
        <f t="shared" si="5"/>
        <v>0</v>
      </c>
    </row>
    <row r="19" spans="1:15" ht="20.100000000000001" customHeight="1" x14ac:dyDescent="0.15">
      <c r="A19" s="2" t="s">
        <v>38</v>
      </c>
      <c r="B19" s="23">
        <v>565</v>
      </c>
      <c r="C19" s="23">
        <v>246</v>
      </c>
      <c r="D19" s="23">
        <v>139</v>
      </c>
      <c r="E19" s="21">
        <f t="shared" si="2"/>
        <v>385</v>
      </c>
      <c r="F19" s="23">
        <v>27</v>
      </c>
      <c r="G19" s="23">
        <v>111</v>
      </c>
      <c r="H19" s="21">
        <f t="shared" si="3"/>
        <v>138</v>
      </c>
      <c r="I19" s="24">
        <v>28</v>
      </c>
      <c r="J19" s="24">
        <v>11</v>
      </c>
      <c r="K19" s="24">
        <f t="shared" si="4"/>
        <v>39</v>
      </c>
      <c r="L19" s="13">
        <f t="shared" si="1"/>
        <v>6.9026548672566371E-2</v>
      </c>
      <c r="M19" s="12">
        <v>2</v>
      </c>
      <c r="N19" s="12">
        <v>1</v>
      </c>
      <c r="O19" s="5">
        <f t="shared" si="5"/>
        <v>3</v>
      </c>
    </row>
    <row r="20" spans="1:15" ht="20.100000000000001" customHeight="1" x14ac:dyDescent="0.15">
      <c r="A20" s="2" t="s">
        <v>39</v>
      </c>
      <c r="B20" s="23">
        <v>14</v>
      </c>
      <c r="C20" s="23">
        <v>4</v>
      </c>
      <c r="D20" s="23">
        <v>6</v>
      </c>
      <c r="E20" s="21">
        <f t="shared" si="2"/>
        <v>10</v>
      </c>
      <c r="F20" s="23">
        <v>0</v>
      </c>
      <c r="G20" s="23">
        <v>4</v>
      </c>
      <c r="H20" s="21">
        <f t="shared" si="3"/>
        <v>4</v>
      </c>
      <c r="I20" s="24">
        <v>0</v>
      </c>
      <c r="J20" s="24">
        <v>0</v>
      </c>
      <c r="K20" s="24">
        <f t="shared" si="4"/>
        <v>0</v>
      </c>
      <c r="L20" s="13">
        <f t="shared" si="1"/>
        <v>0</v>
      </c>
      <c r="M20" s="12">
        <v>0</v>
      </c>
      <c r="N20" s="12">
        <v>0</v>
      </c>
      <c r="O20" s="5">
        <f t="shared" si="5"/>
        <v>0</v>
      </c>
    </row>
    <row r="21" spans="1:15" ht="20.100000000000001" customHeight="1" x14ac:dyDescent="0.15">
      <c r="A21" s="2" t="s">
        <v>21</v>
      </c>
      <c r="B21" s="23">
        <v>101</v>
      </c>
      <c r="C21" s="23">
        <v>60</v>
      </c>
      <c r="D21" s="23">
        <v>11</v>
      </c>
      <c r="E21" s="21">
        <f t="shared" si="2"/>
        <v>71</v>
      </c>
      <c r="F21" s="23">
        <v>12</v>
      </c>
      <c r="G21" s="23">
        <v>5</v>
      </c>
      <c r="H21" s="21">
        <f t="shared" si="3"/>
        <v>17</v>
      </c>
      <c r="I21" s="24">
        <v>11</v>
      </c>
      <c r="J21" s="24">
        <v>2</v>
      </c>
      <c r="K21" s="24">
        <f t="shared" si="4"/>
        <v>13</v>
      </c>
      <c r="L21" s="13">
        <f t="shared" si="1"/>
        <v>0.12871287128712872</v>
      </c>
      <c r="M21" s="12">
        <v>0</v>
      </c>
      <c r="N21" s="12">
        <v>0</v>
      </c>
      <c r="O21" s="5">
        <f t="shared" si="5"/>
        <v>0</v>
      </c>
    </row>
    <row r="22" spans="1:15" ht="20.100000000000001" customHeight="1" x14ac:dyDescent="0.15">
      <c r="A22" s="2" t="s">
        <v>22</v>
      </c>
      <c r="B22" s="23">
        <v>212</v>
      </c>
      <c r="C22" s="23">
        <v>139</v>
      </c>
      <c r="D22" s="23">
        <v>37</v>
      </c>
      <c r="E22" s="21">
        <f t="shared" si="2"/>
        <v>176</v>
      </c>
      <c r="F22" s="23">
        <v>17</v>
      </c>
      <c r="G22" s="23">
        <v>8</v>
      </c>
      <c r="H22" s="21">
        <f t="shared" si="3"/>
        <v>25</v>
      </c>
      <c r="I22" s="24">
        <v>9</v>
      </c>
      <c r="J22" s="24">
        <v>2</v>
      </c>
      <c r="K22" s="24">
        <f t="shared" si="4"/>
        <v>11</v>
      </c>
      <c r="L22" s="13">
        <f t="shared" si="1"/>
        <v>5.1886792452830191E-2</v>
      </c>
      <c r="M22" s="12">
        <v>0</v>
      </c>
      <c r="N22" s="12">
        <v>0</v>
      </c>
      <c r="O22" s="5">
        <f t="shared" si="5"/>
        <v>0</v>
      </c>
    </row>
    <row r="23" spans="1:15" ht="20.100000000000001" customHeight="1" x14ac:dyDescent="0.15">
      <c r="A23" s="2" t="s">
        <v>23</v>
      </c>
      <c r="B23" s="23">
        <v>301</v>
      </c>
      <c r="C23" s="23">
        <v>188</v>
      </c>
      <c r="D23" s="23">
        <v>71</v>
      </c>
      <c r="E23" s="21">
        <f t="shared" si="2"/>
        <v>259</v>
      </c>
      <c r="F23" s="23">
        <v>12</v>
      </c>
      <c r="G23" s="23">
        <v>20</v>
      </c>
      <c r="H23" s="21">
        <f t="shared" si="3"/>
        <v>32</v>
      </c>
      <c r="I23" s="24">
        <v>6</v>
      </c>
      <c r="J23" s="24">
        <v>3</v>
      </c>
      <c r="K23" s="24">
        <f t="shared" si="4"/>
        <v>9</v>
      </c>
      <c r="L23" s="13">
        <f t="shared" si="1"/>
        <v>2.9900332225913623E-2</v>
      </c>
      <c r="M23" s="12">
        <v>1</v>
      </c>
      <c r="N23" s="12">
        <v>0</v>
      </c>
      <c r="O23" s="5">
        <f t="shared" si="5"/>
        <v>1</v>
      </c>
    </row>
    <row r="24" spans="1:15" ht="20.100000000000001" customHeight="1" x14ac:dyDescent="0.15">
      <c r="A24" s="2" t="s">
        <v>24</v>
      </c>
      <c r="B24" s="23">
        <v>1813</v>
      </c>
      <c r="C24" s="23">
        <v>1300</v>
      </c>
      <c r="D24" s="23">
        <v>250</v>
      </c>
      <c r="E24" s="21">
        <f t="shared" si="2"/>
        <v>1550</v>
      </c>
      <c r="F24" s="23">
        <v>97</v>
      </c>
      <c r="G24" s="23">
        <v>118</v>
      </c>
      <c r="H24" s="21">
        <f t="shared" si="3"/>
        <v>215</v>
      </c>
      <c r="I24" s="24">
        <v>27</v>
      </c>
      <c r="J24" s="24">
        <v>18</v>
      </c>
      <c r="K24" s="24">
        <f t="shared" si="4"/>
        <v>45</v>
      </c>
      <c r="L24" s="13">
        <f t="shared" si="1"/>
        <v>2.4820739106453393E-2</v>
      </c>
      <c r="M24" s="12">
        <v>3</v>
      </c>
      <c r="N24" s="12">
        <v>0</v>
      </c>
      <c r="O24" s="5">
        <f t="shared" si="5"/>
        <v>3</v>
      </c>
    </row>
    <row r="25" spans="1:15" ht="20.100000000000001" customHeight="1" x14ac:dyDescent="0.15">
      <c r="A25" s="2" t="s">
        <v>25</v>
      </c>
      <c r="B25" s="23">
        <v>1431</v>
      </c>
      <c r="C25" s="23">
        <v>857</v>
      </c>
      <c r="D25" s="23">
        <v>249</v>
      </c>
      <c r="E25" s="21">
        <f t="shared" si="2"/>
        <v>1106</v>
      </c>
      <c r="F25" s="23">
        <v>9</v>
      </c>
      <c r="G25" s="23">
        <v>172</v>
      </c>
      <c r="H25" s="21">
        <f t="shared" si="3"/>
        <v>181</v>
      </c>
      <c r="I25" s="24">
        <v>100</v>
      </c>
      <c r="J25" s="24">
        <v>40</v>
      </c>
      <c r="K25" s="24">
        <f t="shared" si="4"/>
        <v>140</v>
      </c>
      <c r="L25" s="13">
        <f t="shared" si="1"/>
        <v>9.783368273934312E-2</v>
      </c>
      <c r="M25" s="12">
        <v>4</v>
      </c>
      <c r="N25" s="12">
        <v>0</v>
      </c>
      <c r="O25" s="5">
        <f t="shared" si="5"/>
        <v>4</v>
      </c>
    </row>
    <row r="26" spans="1:15" ht="20.100000000000001" customHeight="1" x14ac:dyDescent="0.15">
      <c r="A26" s="2" t="s">
        <v>26</v>
      </c>
      <c r="B26" s="23">
        <v>315</v>
      </c>
      <c r="C26" s="23">
        <v>127</v>
      </c>
      <c r="D26" s="23">
        <v>104</v>
      </c>
      <c r="E26" s="21">
        <f t="shared" si="2"/>
        <v>231</v>
      </c>
      <c r="F26" s="23">
        <v>6</v>
      </c>
      <c r="G26" s="23">
        <v>76</v>
      </c>
      <c r="H26" s="21">
        <f t="shared" si="3"/>
        <v>82</v>
      </c>
      <c r="I26" s="24">
        <v>2</v>
      </c>
      <c r="J26" s="24">
        <v>0</v>
      </c>
      <c r="K26" s="24">
        <f t="shared" si="4"/>
        <v>2</v>
      </c>
      <c r="L26" s="13">
        <f t="shared" si="1"/>
        <v>6.3492063492063492E-3</v>
      </c>
      <c r="M26" s="12">
        <v>0</v>
      </c>
      <c r="N26" s="12">
        <v>0</v>
      </c>
      <c r="O26" s="5">
        <f t="shared" si="5"/>
        <v>0</v>
      </c>
    </row>
    <row r="27" spans="1:15" ht="20.100000000000001" customHeight="1" x14ac:dyDescent="0.15">
      <c r="A27" s="2" t="s">
        <v>27</v>
      </c>
      <c r="B27" s="23">
        <v>1509</v>
      </c>
      <c r="C27" s="23">
        <v>547</v>
      </c>
      <c r="D27" s="23">
        <v>552</v>
      </c>
      <c r="E27" s="21">
        <f t="shared" si="2"/>
        <v>1099</v>
      </c>
      <c r="F27" s="23">
        <v>38</v>
      </c>
      <c r="G27" s="23">
        <v>195</v>
      </c>
      <c r="H27" s="21">
        <f t="shared" si="3"/>
        <v>233</v>
      </c>
      <c r="I27" s="24">
        <v>81</v>
      </c>
      <c r="J27" s="24">
        <v>88</v>
      </c>
      <c r="K27" s="24">
        <f t="shared" si="4"/>
        <v>169</v>
      </c>
      <c r="L27" s="13">
        <f t="shared" si="1"/>
        <v>0.1119946984758118</v>
      </c>
      <c r="M27" s="12">
        <v>6</v>
      </c>
      <c r="N27" s="12">
        <v>2</v>
      </c>
      <c r="O27" s="5">
        <f t="shared" si="5"/>
        <v>8</v>
      </c>
    </row>
    <row r="28" spans="1:15" ht="20.100000000000001" customHeight="1" x14ac:dyDescent="0.15">
      <c r="A28" s="2" t="s">
        <v>28</v>
      </c>
      <c r="B28" s="23">
        <v>1334</v>
      </c>
      <c r="C28" s="23">
        <v>763</v>
      </c>
      <c r="D28" s="23">
        <v>258</v>
      </c>
      <c r="E28" s="21">
        <f t="shared" si="2"/>
        <v>1021</v>
      </c>
      <c r="F28" s="23">
        <v>40</v>
      </c>
      <c r="G28" s="23">
        <v>40</v>
      </c>
      <c r="H28" s="21">
        <f t="shared" si="3"/>
        <v>80</v>
      </c>
      <c r="I28" s="24">
        <v>164</v>
      </c>
      <c r="J28" s="24">
        <v>68</v>
      </c>
      <c r="K28" s="24">
        <f t="shared" si="4"/>
        <v>232</v>
      </c>
      <c r="L28" s="13">
        <f t="shared" si="1"/>
        <v>0.17391304347826086</v>
      </c>
      <c r="M28" s="12">
        <v>1</v>
      </c>
      <c r="N28" s="12">
        <v>0</v>
      </c>
      <c r="O28" s="5">
        <f t="shared" si="5"/>
        <v>1</v>
      </c>
    </row>
    <row r="29" spans="1:15" ht="20.100000000000001" customHeight="1" x14ac:dyDescent="0.15">
      <c r="A29" s="2" t="s">
        <v>29</v>
      </c>
      <c r="B29" s="23">
        <v>74</v>
      </c>
      <c r="C29" s="23">
        <v>33</v>
      </c>
      <c r="D29" s="23">
        <v>9</v>
      </c>
      <c r="E29" s="21">
        <f t="shared" si="2"/>
        <v>42</v>
      </c>
      <c r="F29" s="23">
        <v>0</v>
      </c>
      <c r="G29" s="23">
        <v>30</v>
      </c>
      <c r="H29" s="21">
        <f t="shared" si="3"/>
        <v>30</v>
      </c>
      <c r="I29" s="24">
        <v>0</v>
      </c>
      <c r="J29" s="24">
        <v>0</v>
      </c>
      <c r="K29" s="24">
        <f t="shared" si="4"/>
        <v>0</v>
      </c>
      <c r="L29" s="13">
        <f t="shared" si="1"/>
        <v>0</v>
      </c>
      <c r="M29" s="12">
        <v>2</v>
      </c>
      <c r="N29" s="12">
        <v>0</v>
      </c>
      <c r="O29" s="5">
        <f t="shared" si="5"/>
        <v>2</v>
      </c>
    </row>
    <row r="30" spans="1:15" ht="20.100000000000001" customHeight="1" x14ac:dyDescent="0.15">
      <c r="A30" s="3" t="s">
        <v>30</v>
      </c>
      <c r="B30" s="25">
        <v>64</v>
      </c>
      <c r="C30" s="25">
        <v>44</v>
      </c>
      <c r="D30" s="25">
        <v>12</v>
      </c>
      <c r="E30" s="21">
        <f t="shared" si="2"/>
        <v>56</v>
      </c>
      <c r="F30" s="25">
        <v>1</v>
      </c>
      <c r="G30" s="25">
        <v>5</v>
      </c>
      <c r="H30" s="21">
        <f t="shared" si="3"/>
        <v>6</v>
      </c>
      <c r="I30" s="26">
        <v>2</v>
      </c>
      <c r="J30" s="26">
        <v>0</v>
      </c>
      <c r="K30" s="26">
        <f t="shared" si="4"/>
        <v>2</v>
      </c>
      <c r="L30" s="15">
        <f t="shared" si="1"/>
        <v>3.125E-2</v>
      </c>
      <c r="M30" s="14">
        <v>0</v>
      </c>
      <c r="N30" s="14">
        <v>0</v>
      </c>
      <c r="O30" s="5">
        <f t="shared" si="5"/>
        <v>0</v>
      </c>
    </row>
    <row r="31" spans="1:15" ht="20.100000000000001" customHeight="1" x14ac:dyDescent="0.15"/>
    <row r="32" spans="1:1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C6:H6"/>
    <mergeCell ref="C5:L5"/>
    <mergeCell ref="A1:N1"/>
    <mergeCell ref="G2:N2"/>
    <mergeCell ref="C4:N4"/>
    <mergeCell ref="B4:B8"/>
    <mergeCell ref="M5:N7"/>
    <mergeCell ref="A4:A8"/>
    <mergeCell ref="I6:L7"/>
    <mergeCell ref="C7:E7"/>
    <mergeCell ref="F7:H7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比較</vt:lpstr>
      <vt:lpstr>H17年</vt:lpstr>
      <vt:lpstr>H18年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2023-04-21T00:14:34Z</cp:lastPrinted>
  <dcterms:created xsi:type="dcterms:W3CDTF">2007-01-09T02:39:07Z</dcterms:created>
  <dcterms:modified xsi:type="dcterms:W3CDTF">2023-04-21T00:15:05Z</dcterms:modified>
</cp:coreProperties>
</file>