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52CFCEF0-1B83-473A-8164-09CED2C11D59}" xr6:coauthVersionLast="36" xr6:coauthVersionMax="36" xr10:uidLastSave="{00000000-0000-0000-0000-000000000000}"/>
  <bookViews>
    <workbookView xWindow="0" yWindow="0" windowWidth="14400" windowHeight="13665" tabRatio="916" firstSheet="2" activeTab="2"/>
  </bookViews>
  <sheets>
    <sheet name="庁内資料提供先" sheetId="33" state="hidden" r:id="rId1"/>
    <sheet name="印刷用" sheetId="44" state="hidden" r:id="rId2"/>
    <sheet name="13-2" sheetId="39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'13-2'!$A$1:$T$57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 calcMode="manual" fullCalcOnLoad="1"/>
</workbook>
</file>

<file path=xl/calcChain.xml><?xml version="1.0" encoding="utf-8"?>
<calcChain xmlns="http://schemas.openxmlformats.org/spreadsheetml/2006/main">
  <c r="S4" i="39" l="1"/>
  <c r="O4" i="39"/>
  <c r="G14" i="39"/>
  <c r="G13" i="39"/>
  <c r="G12" i="39"/>
  <c r="G11" i="39"/>
  <c r="G10" i="39"/>
  <c r="G9" i="39"/>
  <c r="G8" i="39"/>
  <c r="G7" i="39"/>
  <c r="G6" i="39"/>
  <c r="G5" i="39"/>
  <c r="G4" i="39"/>
  <c r="K4" i="39"/>
  <c r="S5" i="39"/>
  <c r="O5" i="39"/>
  <c r="K5" i="39"/>
  <c r="O20" i="39"/>
  <c r="O21" i="39"/>
  <c r="E22" i="39"/>
  <c r="H22" i="39"/>
  <c r="I22" i="39"/>
  <c r="L22" i="39"/>
  <c r="O23" i="39"/>
  <c r="O24" i="39"/>
  <c r="O25" i="39"/>
  <c r="O26" i="39"/>
  <c r="O22" i="39"/>
  <c r="E27" i="39"/>
  <c r="H27" i="39"/>
  <c r="I27" i="39"/>
  <c r="L27" i="39"/>
  <c r="O28" i="39"/>
  <c r="O27" i="39" s="1"/>
  <c r="O29" i="39"/>
  <c r="O30" i="39"/>
  <c r="O31" i="39"/>
  <c r="E32" i="39"/>
  <c r="H32" i="39"/>
  <c r="I32" i="39"/>
  <c r="L32" i="39"/>
  <c r="O33" i="39"/>
  <c r="O34" i="39"/>
  <c r="O35" i="39"/>
  <c r="O36" i="39"/>
  <c r="O32" i="39"/>
  <c r="O61" i="39"/>
  <c r="O60" i="39"/>
  <c r="O59" i="39"/>
  <c r="O58" i="39"/>
  <c r="O57" i="39"/>
  <c r="L57" i="39"/>
  <c r="I57" i="39"/>
  <c r="H57" i="39"/>
  <c r="E57" i="39"/>
  <c r="O56" i="39"/>
  <c r="O55" i="39"/>
  <c r="O52" i="39" s="1"/>
  <c r="O54" i="39"/>
  <c r="O53" i="39"/>
  <c r="L52" i="39"/>
  <c r="I52" i="39"/>
  <c r="H52" i="39"/>
  <c r="E52" i="39"/>
  <c r="O51" i="39"/>
  <c r="O50" i="39"/>
  <c r="O47" i="39" s="1"/>
  <c r="O49" i="39"/>
  <c r="O48" i="39"/>
  <c r="L47" i="39"/>
  <c r="I47" i="39"/>
  <c r="H47" i="39"/>
  <c r="E47" i="39"/>
  <c r="O46" i="39"/>
  <c r="O45" i="39"/>
  <c r="O44" i="39"/>
  <c r="O43" i="39"/>
  <c r="O42" i="39"/>
  <c r="L42" i="39"/>
  <c r="I42" i="39"/>
  <c r="H42" i="39"/>
  <c r="E42" i="39"/>
  <c r="O41" i="39"/>
  <c r="O40" i="39"/>
  <c r="O39" i="39"/>
  <c r="O38" i="39"/>
  <c r="O37" i="39"/>
  <c r="L37" i="39"/>
  <c r="I37" i="39"/>
  <c r="H37" i="39"/>
  <c r="E37" i="39"/>
  <c r="Q41" i="42"/>
  <c r="Q42" i="42"/>
  <c r="Q43" i="42"/>
  <c r="Q44" i="42"/>
  <c r="Q40" i="42"/>
  <c r="N40" i="42"/>
  <c r="K40" i="42"/>
  <c r="H40" i="42"/>
  <c r="E40" i="42"/>
  <c r="Q36" i="42"/>
  <c r="Q35" i="42" s="1"/>
  <c r="Q37" i="42"/>
  <c r="Q38" i="42"/>
  <c r="Q39" i="42"/>
  <c r="N35" i="42"/>
  <c r="K35" i="42"/>
  <c r="H35" i="42"/>
  <c r="E35" i="42"/>
  <c r="Q31" i="42"/>
  <c r="Q32" i="42"/>
  <c r="Q33" i="42"/>
  <c r="Q34" i="42"/>
  <c r="Q30" i="42"/>
  <c r="N30" i="42"/>
  <c r="K30" i="42"/>
  <c r="H30" i="42"/>
  <c r="E30" i="42"/>
  <c r="Q26" i="42"/>
  <c r="Q27" i="42"/>
  <c r="Q28" i="42"/>
  <c r="Q29" i="42"/>
  <c r="Q25" i="42"/>
  <c r="N25" i="42"/>
  <c r="K25" i="42"/>
  <c r="H25" i="42"/>
  <c r="E25" i="42"/>
  <c r="Q21" i="42"/>
  <c r="Q20" i="42" s="1"/>
  <c r="Q22" i="42"/>
  <c r="Q23" i="42"/>
  <c r="Q24" i="42"/>
  <c r="N20" i="42"/>
  <c r="K20" i="42"/>
  <c r="H20" i="42"/>
  <c r="E20" i="42"/>
  <c r="Q16" i="42"/>
  <c r="Q15" i="42" s="1"/>
  <c r="Q17" i="42"/>
  <c r="Q18" i="42"/>
  <c r="Q19" i="42"/>
  <c r="N15" i="42"/>
  <c r="K15" i="42"/>
  <c r="H15" i="42"/>
  <c r="E15" i="42"/>
  <c r="Q11" i="42"/>
  <c r="Q12" i="42"/>
  <c r="Q13" i="42"/>
  <c r="Q14" i="42"/>
  <c r="Q10" i="42"/>
  <c r="N10" i="42"/>
  <c r="K10" i="42"/>
  <c r="H10" i="42"/>
  <c r="E10" i="42"/>
  <c r="Q6" i="42"/>
  <c r="Q7" i="42"/>
  <c r="Q8" i="42"/>
  <c r="Q9" i="42"/>
  <c r="Q5" i="42"/>
  <c r="N5" i="42"/>
  <c r="K5" i="42"/>
  <c r="H5" i="42"/>
  <c r="E5" i="42"/>
  <c r="Q4" i="42"/>
  <c r="Q3" i="42"/>
  <c r="S11" i="39"/>
  <c r="S10" i="39"/>
  <c r="S9" i="39"/>
  <c r="S8" i="39"/>
  <c r="S7" i="39"/>
  <c r="S6" i="39"/>
  <c r="O14" i="39"/>
  <c r="O13" i="39"/>
  <c r="O12" i="39"/>
  <c r="O11" i="39"/>
  <c r="O10" i="39"/>
  <c r="O9" i="39"/>
  <c r="O8" i="39"/>
  <c r="O7" i="39"/>
  <c r="O6" i="39"/>
  <c r="K14" i="39"/>
  <c r="K13" i="39"/>
  <c r="K12" i="39"/>
  <c r="K11" i="39"/>
  <c r="K10" i="39"/>
  <c r="K9" i="39"/>
  <c r="K8" i="39"/>
  <c r="K7" i="39"/>
  <c r="K6" i="39"/>
</calcChain>
</file>

<file path=xl/comments1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<sst xmlns="http://schemas.openxmlformats.org/spreadsheetml/2006/main" count="2868" uniqueCount="353">
  <si>
    <t>－</t>
    <phoneticPr fontId="3"/>
  </si>
  <si>
    <t>中込</t>
    <rPh sb="0" eb="2">
      <t>ナカゴミ</t>
    </rPh>
    <phoneticPr fontId="3"/>
  </si>
  <si>
    <t>佐久平</t>
    <rPh sb="0" eb="3">
      <t>サクダイラ</t>
    </rPh>
    <phoneticPr fontId="3"/>
  </si>
  <si>
    <t>岩村田</t>
    <rPh sb="0" eb="3">
      <t>イワムラダ</t>
    </rPh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</si>
  <si>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</si>
  <si>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</si>
  <si>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</si>
  <si>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</si>
  <si>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</si>
  <si>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</si>
  <si>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</si>
  <si>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</si>
  <si>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</si>
  <si>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</si>
  <si>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</si>
  <si>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○（20年1月以降更新）</t>
    <phoneticPr fontId="3"/>
  </si>
  <si>
    <t>○</t>
    <phoneticPr fontId="3"/>
  </si>
  <si>
    <t>○</t>
    <phoneticPr fontId="3"/>
  </si>
  <si>
    <t>×</t>
    <phoneticPr fontId="3"/>
  </si>
  <si>
    <t>○</t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</si>
  <si>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</si>
  <si>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</si>
  <si>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</si>
  <si>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</si>
  <si>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</si>
  <si>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</si>
  <si>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</si>
  <si>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</si>
  <si>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</si>
  <si>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</si>
  <si>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</si>
  <si>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</si>
  <si>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</si>
  <si>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</si>
  <si>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コスモホール　〃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</si>
  <si>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</si>
  <si>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</si>
  <si>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</si>
  <si>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</si>
  <si>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</si>
  <si>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</si>
  <si>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</si>
  <si>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</si>
  <si>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</si>
  <si>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</si>
  <si>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健康づくり推進課</t>
    <rPh sb="0" eb="2">
      <t>ケンコウ</t>
    </rPh>
    <rPh sb="5" eb="7">
      <t>スイシン</t>
    </rPh>
    <rPh sb="7" eb="8">
      <t>カ</t>
    </rPh>
    <phoneticPr fontId="3"/>
  </si>
  <si>
    <t>入力</t>
    <rPh sb="0" eb="2">
      <t>ニュウリョク</t>
    </rPh>
    <phoneticPr fontId="3"/>
  </si>
  <si>
    <t>済</t>
    <rPh sb="0" eb="1">
      <t>ス</t>
    </rPh>
    <phoneticPr fontId="3"/>
  </si>
  <si>
    <t>○（20年1月以降更新）</t>
    <phoneticPr fontId="3"/>
  </si>
  <si>
    <t>○（10月以降更新）</t>
    <phoneticPr fontId="3"/>
  </si>
  <si>
    <t>資料提供先</t>
    <rPh sb="0" eb="2">
      <t>シリョウ</t>
    </rPh>
    <rPh sb="2" eb="5">
      <t>テイキョウサキ</t>
    </rPh>
    <phoneticPr fontId="3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</si>
  <si>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3"/>
  </si>
  <si>
    <t>平均気温</t>
    <rPh sb="0" eb="2">
      <t>ヘイキン</t>
    </rPh>
    <rPh sb="2" eb="4">
      <t>キオン</t>
    </rPh>
    <phoneticPr fontId="3"/>
  </si>
  <si>
    <t>最高気温</t>
    <rPh sb="0" eb="2">
      <t>サイコウ</t>
    </rPh>
    <rPh sb="2" eb="4">
      <t>キオン</t>
    </rPh>
    <phoneticPr fontId="3"/>
  </si>
  <si>
    <t>最低気温</t>
    <rPh sb="0" eb="2">
      <t>サイテイ</t>
    </rPh>
    <rPh sb="2" eb="4">
      <t>キオン</t>
    </rPh>
    <phoneticPr fontId="3"/>
  </si>
  <si>
    <t>従業者数</t>
    <rPh sb="0" eb="1">
      <t>ジュウ</t>
    </rPh>
    <rPh sb="1" eb="4">
      <t>ギョウシャスウ</t>
    </rPh>
    <phoneticPr fontId="3"/>
  </si>
  <si>
    <t>農家人口</t>
    <rPh sb="0" eb="2">
      <t>ノウカ</t>
    </rPh>
    <rPh sb="2" eb="4">
      <t>ジンコウ</t>
    </rPh>
    <phoneticPr fontId="3"/>
  </si>
  <si>
    <t>その他</t>
    <rPh sb="2" eb="3">
      <t>タ</t>
    </rPh>
    <phoneticPr fontId="3"/>
  </si>
  <si>
    <t>建設</t>
    <rPh sb="0" eb="2">
      <t>ケンセツ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</si>
  <si>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</si>
  <si>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</si>
  <si>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</si>
  <si>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</si>
  <si>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</si>
  <si>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消防車出動件数</t>
    <rPh sb="0" eb="3">
      <t>ショウボウシャ</t>
    </rPh>
    <rPh sb="3" eb="5">
      <t>シュツドウ</t>
    </rPh>
    <rPh sb="5" eb="7">
      <t>ケンスウ</t>
    </rPh>
    <phoneticPr fontId="3"/>
  </si>
  <si>
    <t>計</t>
    <rPh sb="0" eb="1">
      <t>ケイ</t>
    </rPh>
    <phoneticPr fontId="3"/>
  </si>
  <si>
    <t>貨物</t>
    <rPh sb="0" eb="2">
      <t>カモツ</t>
    </rPh>
    <phoneticPr fontId="3"/>
  </si>
  <si>
    <t>乗用車</t>
    <rPh sb="0" eb="3">
      <t>ジョウヨウシャ</t>
    </rPh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</si>
  <si>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</si>
  <si>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3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</si>
  <si>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3"/>
  </si>
  <si>
    <t>0歳～14歳</t>
    <rPh sb="1" eb="2">
      <t>サイ</t>
    </rPh>
    <rPh sb="5" eb="6">
      <t>サイ</t>
    </rPh>
    <phoneticPr fontId="3"/>
  </si>
  <si>
    <t>15歳～64歳</t>
    <rPh sb="2" eb="3">
      <t>サイ</t>
    </rPh>
    <rPh sb="6" eb="7">
      <t>サイ</t>
    </rPh>
    <phoneticPr fontId="3"/>
  </si>
  <si>
    <t>降水量（年間）</t>
    <rPh sb="0" eb="3">
      <t>コウスイリョウ</t>
    </rPh>
    <rPh sb="4" eb="6">
      <t>ネンカン</t>
    </rPh>
    <phoneticPr fontId="3"/>
  </si>
  <si>
    <t>日照時間（年間）</t>
    <rPh sb="0" eb="2">
      <t>ニッショウ</t>
    </rPh>
    <rPh sb="2" eb="4">
      <t>ジカン</t>
    </rPh>
    <rPh sb="5" eb="7">
      <t>ネンカン</t>
    </rPh>
    <phoneticPr fontId="3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</si>
  <si>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3"/>
  </si>
  <si>
    <t>（単位：台）</t>
    <rPh sb="1" eb="3">
      <t>タンイ</t>
    </rPh>
    <rPh sb="4" eb="5">
      <t>ダイ</t>
    </rPh>
    <phoneticPr fontId="3"/>
  </si>
  <si>
    <t>出生数</t>
    <rPh sb="0" eb="2">
      <t>シュッショウ</t>
    </rPh>
    <rPh sb="2" eb="3">
      <t>カズ</t>
    </rPh>
    <phoneticPr fontId="3"/>
  </si>
  <si>
    <t>死亡数</t>
    <rPh sb="0" eb="2">
      <t>シボウ</t>
    </rPh>
    <rPh sb="2" eb="3">
      <t>カズ</t>
    </rPh>
    <phoneticPr fontId="3"/>
  </si>
  <si>
    <t>転入者数</t>
    <rPh sb="0" eb="3">
      <t>テンニュウシャ</t>
    </rPh>
    <rPh sb="3" eb="4">
      <t>カズ</t>
    </rPh>
    <phoneticPr fontId="3"/>
  </si>
  <si>
    <t>転出者数</t>
    <rPh sb="0" eb="3">
      <t>テンシュツシャ</t>
    </rPh>
    <rPh sb="3" eb="4">
      <t>カズ</t>
    </rPh>
    <phoneticPr fontId="3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</si>
  <si>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3"/>
  </si>
  <si>
    <t>項目名</t>
    <rPh sb="0" eb="2">
      <t>コウモク</t>
    </rPh>
    <rPh sb="2" eb="3">
      <t>ナ</t>
    </rPh>
    <phoneticPr fontId="3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</si>
  <si>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3"/>
  </si>
  <si>
    <t>主な山岳</t>
    <rPh sb="0" eb="1">
      <t>オモ</t>
    </rPh>
    <rPh sb="2" eb="4">
      <t>サンガク</t>
    </rPh>
    <phoneticPr fontId="3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</si>
  <si>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3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</si>
  <si>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3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</si>
  <si>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3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</si>
  <si>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3"/>
  </si>
  <si>
    <t>気象</t>
    <rPh sb="0" eb="2">
      <t>キショウ</t>
    </rPh>
    <phoneticPr fontId="3"/>
  </si>
  <si>
    <t>佐久消防署</t>
    <rPh sb="0" eb="2">
      <t>サク</t>
    </rPh>
    <rPh sb="2" eb="4">
      <t>ショウボウ</t>
    </rPh>
    <rPh sb="4" eb="5">
      <t>ショ</t>
    </rPh>
    <phoneticPr fontId="3"/>
  </si>
  <si>
    <t>人口密度</t>
    <rPh sb="0" eb="2">
      <t>ジンコウ</t>
    </rPh>
    <rPh sb="2" eb="4">
      <t>ミツド</t>
    </rPh>
    <phoneticPr fontId="3"/>
  </si>
  <si>
    <t>人口移動状況</t>
    <rPh sb="0" eb="2">
      <t>ジンコウ</t>
    </rPh>
    <rPh sb="2" eb="4">
      <t>イドウ</t>
    </rPh>
    <rPh sb="4" eb="6">
      <t>ジョウキョウ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</si>
  <si>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</si>
  <si>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</si>
  <si>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</si>
  <si>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65歳以上</t>
    <rPh sb="2" eb="3">
      <t>サイ</t>
    </rPh>
    <rPh sb="3" eb="5">
      <t>イジョウ</t>
    </rPh>
    <phoneticPr fontId="3"/>
  </si>
  <si>
    <t>市民課</t>
    <rPh sb="0" eb="2">
      <t>シミン</t>
    </rPh>
    <rPh sb="2" eb="3">
      <t>カ</t>
    </rPh>
    <phoneticPr fontId="3"/>
  </si>
  <si>
    <t>出生率</t>
    <rPh sb="0" eb="2">
      <t>シュッショウ</t>
    </rPh>
    <rPh sb="2" eb="3">
      <t>リツ</t>
    </rPh>
    <phoneticPr fontId="3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</si>
  <si>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3"/>
  </si>
  <si>
    <t>農家数</t>
    <rPh sb="0" eb="2">
      <t>ノウカ</t>
    </rPh>
    <rPh sb="2" eb="3">
      <t>カズ</t>
    </rPh>
    <phoneticPr fontId="3"/>
  </si>
  <si>
    <t>農業産出額</t>
    <rPh sb="0" eb="2">
      <t>ノウギョウ</t>
    </rPh>
    <rPh sb="2" eb="4">
      <t>サンシュツ</t>
    </rPh>
    <rPh sb="4" eb="5">
      <t>ガク</t>
    </rPh>
    <phoneticPr fontId="3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</si>
  <si>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3"/>
  </si>
  <si>
    <t>事業所</t>
    <rPh sb="0" eb="2">
      <t>ジギョウ</t>
    </rPh>
    <rPh sb="2" eb="3">
      <t>ショ</t>
    </rPh>
    <phoneticPr fontId="3"/>
  </si>
  <si>
    <t>事業所数</t>
    <rPh sb="0" eb="2">
      <t>ジギョウ</t>
    </rPh>
    <rPh sb="2" eb="3">
      <t>ショ</t>
    </rPh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</si>
  <si>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</si>
  <si>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3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</si>
  <si>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3"/>
  </si>
  <si>
    <t>工業</t>
    <rPh sb="0" eb="2">
      <t>コウギョウ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</si>
  <si>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</si>
  <si>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商業</t>
    <rPh sb="0" eb="2">
      <t>ショウギョウ</t>
    </rPh>
    <phoneticPr fontId="3"/>
  </si>
  <si>
    <t>商店数</t>
    <rPh sb="0" eb="2">
      <t>ショウテン</t>
    </rPh>
    <rPh sb="2" eb="3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</si>
  <si>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</si>
  <si>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3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</si>
  <si>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3"/>
  </si>
  <si>
    <t>国道実延長</t>
    <rPh sb="0" eb="2">
      <t>コクドウ</t>
    </rPh>
    <rPh sb="2" eb="3">
      <t>ジツ</t>
    </rPh>
    <rPh sb="3" eb="5">
      <t>エンチョウ</t>
    </rPh>
    <phoneticPr fontId="3"/>
  </si>
  <si>
    <t>市道実延長</t>
    <rPh sb="0" eb="2">
      <t>シドウ</t>
    </rPh>
    <rPh sb="2" eb="3">
      <t>ジツ</t>
    </rPh>
    <rPh sb="3" eb="5">
      <t>エンチョウ</t>
    </rPh>
    <phoneticPr fontId="3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</si>
  <si>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3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</si>
  <si>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3"/>
  </si>
  <si>
    <t>土木課</t>
    <rPh sb="0" eb="2">
      <t>ドボク</t>
    </rPh>
    <rPh sb="2" eb="3">
      <t>カ</t>
    </rPh>
    <phoneticPr fontId="3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</si>
  <si>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3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</si>
  <si>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3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</si>
  <si>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</si>
  <si>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</si>
  <si>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3"/>
  </si>
  <si>
    <t>建築住宅課</t>
    <rPh sb="0" eb="2">
      <t>ケンチク</t>
    </rPh>
    <rPh sb="2" eb="4">
      <t>ジュウタク</t>
    </rPh>
    <rPh sb="4" eb="5">
      <t>カ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</si>
  <si>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</si>
  <si>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</si>
  <si>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3"/>
  </si>
  <si>
    <t>上水道使用量</t>
    <rPh sb="0" eb="3">
      <t>ジョウスイドウ</t>
    </rPh>
    <rPh sb="3" eb="5">
      <t>シヨウ</t>
    </rPh>
    <rPh sb="5" eb="6">
      <t>リョウ</t>
    </rPh>
    <phoneticPr fontId="3"/>
  </si>
  <si>
    <t>中部電力(株)</t>
    <rPh sb="0" eb="2">
      <t>チュウブ</t>
    </rPh>
    <rPh sb="2" eb="4">
      <t>デンリョク</t>
    </rPh>
    <rPh sb="4" eb="7">
      <t>カブシキガイシャ</t>
    </rPh>
    <phoneticPr fontId="3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</si>
  <si>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3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</si>
  <si>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3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</si>
  <si>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3"/>
  </si>
  <si>
    <t>立科町建設課</t>
    <rPh sb="0" eb="3">
      <t>タテシナマチ</t>
    </rPh>
    <rPh sb="3" eb="5">
      <t>ケンセツ</t>
    </rPh>
    <rPh sb="5" eb="6">
      <t>カ</t>
    </rPh>
    <phoneticPr fontId="3"/>
  </si>
  <si>
    <t>運輸・通信</t>
    <rPh sb="0" eb="2">
      <t>ウンユ</t>
    </rPh>
    <rPh sb="3" eb="5">
      <t>ツウシン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</si>
  <si>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</si>
  <si>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3"/>
  </si>
  <si>
    <t>保健衛生・環境</t>
    <rPh sb="0" eb="2">
      <t>ホケン</t>
    </rPh>
    <rPh sb="2" eb="4">
      <t>エイセイ</t>
    </rPh>
    <rPh sb="5" eb="7">
      <t>カンキョウ</t>
    </rPh>
    <phoneticPr fontId="3"/>
  </si>
  <si>
    <t>医療施設数</t>
    <rPh sb="0" eb="2">
      <t>イリョウ</t>
    </rPh>
    <rPh sb="2" eb="4">
      <t>シセツ</t>
    </rPh>
    <rPh sb="4" eb="5">
      <t>カズ</t>
    </rPh>
    <phoneticPr fontId="3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</si>
  <si>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3"/>
  </si>
  <si>
    <t>病床数</t>
    <rPh sb="0" eb="2">
      <t>ビョウショウ</t>
    </rPh>
    <rPh sb="2" eb="3">
      <t>カズ</t>
    </rPh>
    <phoneticPr fontId="3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</si>
  <si>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3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</si>
  <si>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3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</si>
  <si>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3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</si>
  <si>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3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</si>
  <si>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3"/>
  </si>
  <si>
    <t>ごみ処理状況</t>
    <rPh sb="2" eb="4">
      <t>ショリ</t>
    </rPh>
    <rPh sb="4" eb="6">
      <t>ジョウキョウ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</si>
  <si>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</si>
  <si>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</si>
  <si>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社会福祉</t>
    <rPh sb="0" eb="2">
      <t>シャカイ</t>
    </rPh>
    <rPh sb="2" eb="4">
      <t>フクシ</t>
    </rPh>
    <phoneticPr fontId="3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</si>
  <si>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3"/>
  </si>
  <si>
    <t>ねたきり高齢者数</t>
    <rPh sb="4" eb="7">
      <t>コウレイシャ</t>
    </rPh>
    <rPh sb="7" eb="8">
      <t>カズ</t>
    </rPh>
    <phoneticPr fontId="3"/>
  </si>
  <si>
    <t>ひとり暮し高齢者数</t>
    <rPh sb="3" eb="4">
      <t>グラ</t>
    </rPh>
    <rPh sb="5" eb="8">
      <t>コウレイシャ</t>
    </rPh>
    <rPh sb="8" eb="9">
      <t>カズ</t>
    </rPh>
    <phoneticPr fontId="3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</si>
  <si>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3"/>
  </si>
  <si>
    <t>児童館数</t>
    <rPh sb="0" eb="3">
      <t>ジドウカン</t>
    </rPh>
    <rPh sb="3" eb="4">
      <t>カズ</t>
    </rPh>
    <phoneticPr fontId="3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</si>
  <si>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3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</si>
  <si>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3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</si>
  <si>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3"/>
  </si>
  <si>
    <t>児童課</t>
    <rPh sb="0" eb="2">
      <t>ジドウ</t>
    </rPh>
    <rPh sb="2" eb="3">
      <t>カ</t>
    </rPh>
    <phoneticPr fontId="3"/>
  </si>
  <si>
    <t>福祉課</t>
    <rPh sb="0" eb="2">
      <t>フクシ</t>
    </rPh>
    <rPh sb="2" eb="3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</si>
  <si>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</si>
  <si>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教育</t>
    <rPh sb="0" eb="2">
      <t>キョウイク</t>
    </rPh>
    <phoneticPr fontId="3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</si>
  <si>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3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</si>
  <si>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3"/>
  </si>
  <si>
    <t>警察・消防</t>
    <rPh sb="0" eb="2">
      <t>ケイサツ</t>
    </rPh>
    <rPh sb="3" eb="5">
      <t>ショウボウ</t>
    </rPh>
    <phoneticPr fontId="3"/>
  </si>
  <si>
    <t>消防団員数</t>
    <rPh sb="0" eb="2">
      <t>ショウボウ</t>
    </rPh>
    <rPh sb="2" eb="4">
      <t>ダンイン</t>
    </rPh>
    <rPh sb="4" eb="5">
      <t>カズ</t>
    </rPh>
    <phoneticPr fontId="3"/>
  </si>
  <si>
    <t>佐久警察署</t>
    <rPh sb="0" eb="2">
      <t>サク</t>
    </rPh>
    <rPh sb="2" eb="4">
      <t>ケイサツ</t>
    </rPh>
    <rPh sb="4" eb="5">
      <t>ショ</t>
    </rPh>
    <phoneticPr fontId="3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</si>
  <si>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3"/>
  </si>
  <si>
    <t>望月警察署</t>
    <rPh sb="0" eb="2">
      <t>モチヅキ</t>
    </rPh>
    <rPh sb="2" eb="4">
      <t>ケイサツ</t>
    </rPh>
    <rPh sb="4" eb="5">
      <t>ショ</t>
    </rPh>
    <phoneticPr fontId="3"/>
  </si>
  <si>
    <t>北部消防署</t>
    <rPh sb="0" eb="2">
      <t>ホクブ</t>
    </rPh>
    <rPh sb="2" eb="4">
      <t>ショウボウ</t>
    </rPh>
    <rPh sb="4" eb="5">
      <t>ショ</t>
    </rPh>
    <phoneticPr fontId="3"/>
  </si>
  <si>
    <t>川西消防署</t>
    <rPh sb="0" eb="2">
      <t>カワニシ</t>
    </rPh>
    <rPh sb="2" eb="4">
      <t>ショウボウ</t>
    </rPh>
    <rPh sb="4" eb="5">
      <t>ショ</t>
    </rPh>
    <phoneticPr fontId="3"/>
  </si>
  <si>
    <t>消防団管理室</t>
    <rPh sb="0" eb="3">
      <t>ショウボウダン</t>
    </rPh>
    <rPh sb="3" eb="6">
      <t>カンリシツ</t>
    </rPh>
    <phoneticPr fontId="3"/>
  </si>
  <si>
    <t>文化</t>
    <rPh sb="0" eb="2">
      <t>ブンカ</t>
    </rPh>
    <phoneticPr fontId="3"/>
  </si>
  <si>
    <t>文化財国指定</t>
    <rPh sb="0" eb="3">
      <t>ブンカザイ</t>
    </rPh>
    <rPh sb="3" eb="4">
      <t>クニ</t>
    </rPh>
    <rPh sb="4" eb="6">
      <t>シテイ</t>
    </rPh>
    <phoneticPr fontId="3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</si>
  <si>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3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</si>
  <si>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3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</si>
  <si>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3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</si>
  <si>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</si>
  <si>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</si>
  <si>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臼田図書館</t>
    <rPh sb="0" eb="2">
      <t>ウスダ</t>
    </rPh>
    <rPh sb="2" eb="5">
      <t>トショカン</t>
    </rPh>
    <phoneticPr fontId="3"/>
  </si>
  <si>
    <t>浅科図書館</t>
    <rPh sb="0" eb="2">
      <t>アサシナ</t>
    </rPh>
    <rPh sb="2" eb="5">
      <t>トショカン</t>
    </rPh>
    <phoneticPr fontId="3"/>
  </si>
  <si>
    <t>望月図書館</t>
    <rPh sb="0" eb="2">
      <t>モチヅキ</t>
    </rPh>
    <rPh sb="2" eb="5">
      <t>トショカン</t>
    </rPh>
    <phoneticPr fontId="3"/>
  </si>
  <si>
    <t>文化財課</t>
    <rPh sb="0" eb="3">
      <t>ブンカザイ</t>
    </rPh>
    <rPh sb="3" eb="4">
      <t>カ</t>
    </rPh>
    <phoneticPr fontId="3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</si>
  <si>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3"/>
  </si>
  <si>
    <t>佐久市立近代美術館</t>
    <rPh sb="0" eb="4">
      <t>サクシリツ</t>
    </rPh>
    <rPh sb="4" eb="6">
      <t>キンダイ</t>
    </rPh>
    <rPh sb="6" eb="9">
      <t>ビジュツカン</t>
    </rPh>
    <phoneticPr fontId="3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</si>
  <si>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3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</si>
  <si>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3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</si>
  <si>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3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</si>
  <si>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3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</si>
  <si>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3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</si>
  <si>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3"/>
  </si>
  <si>
    <t>体育課</t>
    <rPh sb="0" eb="2">
      <t>タイイク</t>
    </rPh>
    <rPh sb="2" eb="3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</si>
  <si>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</si>
  <si>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3"/>
  </si>
  <si>
    <t>市制施行</t>
    <rPh sb="0" eb="1">
      <t>シ</t>
    </rPh>
    <rPh sb="1" eb="2">
      <t>セイ</t>
    </rPh>
    <rPh sb="2" eb="4">
      <t>シコウ</t>
    </rPh>
    <phoneticPr fontId="3"/>
  </si>
  <si>
    <t>総面積</t>
    <rPh sb="0" eb="1">
      <t>ソウ</t>
    </rPh>
    <rPh sb="1" eb="3">
      <t>メンセキ</t>
    </rPh>
    <phoneticPr fontId="3"/>
  </si>
  <si>
    <t>広ぼう</t>
    <rPh sb="0" eb="1">
      <t>ヒロ</t>
    </rPh>
    <phoneticPr fontId="3"/>
  </si>
  <si>
    <t>位置（市役所）</t>
    <rPh sb="0" eb="2">
      <t>イチ</t>
    </rPh>
    <rPh sb="3" eb="6">
      <t>シヤクショ</t>
    </rPh>
    <phoneticPr fontId="3"/>
  </si>
  <si>
    <t>資料・出所先</t>
    <rPh sb="0" eb="2">
      <t>シリョウ</t>
    </rPh>
    <rPh sb="3" eb="5">
      <t>シュッショ</t>
    </rPh>
    <rPh sb="5" eb="6">
      <t>サキ</t>
    </rPh>
    <phoneticPr fontId="3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</si>
  <si>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3"/>
  </si>
  <si>
    <t>文化財県指定</t>
    <rPh sb="0" eb="3">
      <t>ブンカザイ</t>
    </rPh>
    <rPh sb="3" eb="4">
      <t>ケン</t>
    </rPh>
    <rPh sb="4" eb="6">
      <t>シテイ</t>
    </rPh>
    <phoneticPr fontId="3"/>
  </si>
  <si>
    <t>文化財市指定</t>
    <rPh sb="0" eb="3">
      <t>ブンカザイ</t>
    </rPh>
    <rPh sb="3" eb="4">
      <t>シ</t>
    </rPh>
    <rPh sb="4" eb="6">
      <t>シテイ</t>
    </rPh>
    <phoneticPr fontId="3"/>
  </si>
  <si>
    <t>文化財国登録</t>
    <rPh sb="0" eb="3">
      <t>ブンカザイ</t>
    </rPh>
    <rPh sb="3" eb="4">
      <t>クニ</t>
    </rPh>
    <rPh sb="4" eb="6">
      <t>トウロク</t>
    </rPh>
    <phoneticPr fontId="3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</si>
  <si>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3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</si>
  <si>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3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</si>
  <si>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3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</si>
  <si>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3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</si>
  <si>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3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</si>
  <si>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3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</si>
  <si>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3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</si>
  <si>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3"/>
  </si>
  <si>
    <t>電気・ガス・上下水道</t>
    <rPh sb="0" eb="2">
      <t>デンキ</t>
    </rPh>
    <rPh sb="6" eb="8">
      <t>ジョウゲ</t>
    </rPh>
    <rPh sb="8" eb="10">
      <t>スイドウ</t>
    </rPh>
    <phoneticPr fontId="3"/>
  </si>
  <si>
    <t>生活排水部</t>
    <rPh sb="0" eb="2">
      <t>セイカツ</t>
    </rPh>
    <rPh sb="2" eb="4">
      <t>ハイスイ</t>
    </rPh>
    <rPh sb="4" eb="5">
      <t>ブ</t>
    </rPh>
    <phoneticPr fontId="3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</si>
  <si>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3"/>
  </si>
  <si>
    <t>中込学習センター　〃</t>
    <rPh sb="0" eb="2">
      <t>ナカゴミ</t>
    </rPh>
    <rPh sb="2" eb="4">
      <t>ガクシュウ</t>
    </rPh>
    <phoneticPr fontId="3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</si>
  <si>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3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</si>
  <si>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3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</si>
  <si>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3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</si>
  <si>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3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</si>
  <si>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</si>
  <si>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</si>
  <si>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3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</si>
  <si>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3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</si>
  <si>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3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</si>
  <si>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3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</si>
  <si>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3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</si>
  <si>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3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</si>
  <si>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3"/>
  </si>
  <si>
    <t>標高</t>
    <rPh sb="0" eb="2">
      <t>ヒョウコウ</t>
    </rPh>
    <phoneticPr fontId="3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</si>
  <si>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3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</si>
  <si>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3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</si>
  <si>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3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</si>
  <si>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3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</si>
  <si>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3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</si>
  <si>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3"/>
  </si>
  <si>
    <t>標高(市役所)</t>
    <rPh sb="0" eb="2">
      <t>ヒョウコウ</t>
    </rPh>
    <rPh sb="3" eb="6">
      <t>シヤクショ</t>
    </rPh>
    <phoneticPr fontId="3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</si>
  <si>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3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</si>
  <si>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3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</si>
  <si>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3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</si>
  <si>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</si>
  <si>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</si>
  <si>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3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</si>
  <si>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3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</si>
  <si>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3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</si>
  <si>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3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</si>
  <si>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3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</si>
  <si>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3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</si>
  <si>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</si>
  <si>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</si>
  <si>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財政力指数</t>
    <rPh sb="0" eb="3">
      <t>ザイセイリョク</t>
    </rPh>
    <rPh sb="3" eb="5">
      <t>シスウ</t>
    </rPh>
    <phoneticPr fontId="3"/>
  </si>
  <si>
    <t>公債費比率</t>
    <rPh sb="0" eb="3">
      <t>コウサイヒ</t>
    </rPh>
    <rPh sb="3" eb="5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</si>
  <si>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</si>
  <si>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市税収入額</t>
    <rPh sb="0" eb="2">
      <t>シゼイ</t>
    </rPh>
    <rPh sb="2" eb="4">
      <t>シュウニュウ</t>
    </rPh>
    <rPh sb="4" eb="5">
      <t>ガク</t>
    </rPh>
    <phoneticPr fontId="3"/>
  </si>
  <si>
    <t>財政・税務</t>
    <rPh sb="0" eb="2">
      <t>ザイセイ</t>
    </rPh>
    <rPh sb="3" eb="5">
      <t>ゼイム</t>
    </rPh>
    <phoneticPr fontId="3"/>
  </si>
  <si>
    <t>うち市税</t>
    <rPh sb="2" eb="4">
      <t>シゼイ</t>
    </rPh>
    <phoneticPr fontId="3"/>
  </si>
  <si>
    <t>うち市民税個人</t>
    <rPh sb="2" eb="5">
      <t>シミンゼイ</t>
    </rPh>
    <rPh sb="5" eb="7">
      <t>コジン</t>
    </rPh>
    <phoneticPr fontId="3"/>
  </si>
  <si>
    <t>うち市民税法人</t>
    <rPh sb="2" eb="5">
      <t>シミンゼイ</t>
    </rPh>
    <rPh sb="5" eb="7">
      <t>ホウジン</t>
    </rPh>
    <phoneticPr fontId="3"/>
  </si>
  <si>
    <t>うち固定資産税</t>
    <rPh sb="2" eb="4">
      <t>コテイ</t>
    </rPh>
    <rPh sb="4" eb="7">
      <t>シサンゼイ</t>
    </rPh>
    <phoneticPr fontId="3"/>
  </si>
  <si>
    <t>うち地方交付税</t>
    <rPh sb="2" eb="4">
      <t>チホウ</t>
    </rPh>
    <rPh sb="4" eb="7">
      <t>コウフゼイ</t>
    </rPh>
    <phoneticPr fontId="3"/>
  </si>
  <si>
    <t>うち国・県支出金</t>
    <rPh sb="2" eb="3">
      <t>クニ</t>
    </rPh>
    <rPh sb="4" eb="5">
      <t>ケン</t>
    </rPh>
    <rPh sb="5" eb="8">
      <t>シシュツキン</t>
    </rPh>
    <phoneticPr fontId="3"/>
  </si>
  <si>
    <t>うち市債</t>
    <rPh sb="2" eb="4">
      <t>シサイ</t>
    </rPh>
    <phoneticPr fontId="3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</si>
  <si>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3"/>
  </si>
  <si>
    <t>財政課</t>
    <rPh sb="0" eb="2">
      <t>ザイセイ</t>
    </rPh>
    <rPh sb="2" eb="3">
      <t>カ</t>
    </rPh>
    <phoneticPr fontId="3"/>
  </si>
  <si>
    <t>耕地面積　　田</t>
    <rPh sb="0" eb="2">
      <t>コウチ</t>
    </rPh>
    <rPh sb="2" eb="4">
      <t>メンセキ</t>
    </rPh>
    <rPh sb="6" eb="7">
      <t>タ</t>
    </rPh>
    <phoneticPr fontId="3"/>
  </si>
  <si>
    <t>耕地面積　　畑</t>
    <rPh sb="0" eb="2">
      <t>コウチ</t>
    </rPh>
    <rPh sb="2" eb="4">
      <t>メンセキ</t>
    </rPh>
    <rPh sb="6" eb="7">
      <t>ハタケ</t>
    </rPh>
    <phoneticPr fontId="3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</si>
  <si>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3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</si>
  <si>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3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</si>
  <si>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3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</si>
  <si>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3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</si>
  <si>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3"/>
  </si>
  <si>
    <t>タイトル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</si>
  <si>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</si>
  <si>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</si>
  <si>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</si>
  <si>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</si>
  <si>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</si>
  <si>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</si>
  <si>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農林業</t>
    <rPh sb="0" eb="3">
      <t>ノウリンギョウ</t>
    </rPh>
    <phoneticPr fontId="3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</si>
  <si>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3"/>
  </si>
  <si>
    <t>○</t>
    <phoneticPr fontId="3"/>
  </si>
  <si>
    <t>○</t>
    <phoneticPr fontId="3"/>
  </si>
  <si>
    <t>コスモホール　〃</t>
    <phoneticPr fontId="3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</si>
  <si>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3"/>
  </si>
  <si>
    <t>○</t>
    <phoneticPr fontId="3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</si>
  <si>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3"/>
  </si>
  <si>
    <t>市</t>
    <rPh sb="0" eb="1">
      <t>シ</t>
    </rPh>
    <phoneticPr fontId="3"/>
  </si>
  <si>
    <t>管轄</t>
    <rPh sb="0" eb="2">
      <t>カンカツ</t>
    </rPh>
    <phoneticPr fontId="3"/>
  </si>
  <si>
    <t>外</t>
    <rPh sb="0" eb="1">
      <t>ソト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</si>
  <si>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3"/>
  </si>
  <si>
    <t>平成18年</t>
    <rPh sb="0" eb="2">
      <t>ヘイセイ</t>
    </rPh>
    <rPh sb="4" eb="5">
      <t>ネン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</si>
  <si>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</si>
  <si>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×</t>
    <phoneticPr fontId="3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</si>
  <si>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</si>
  <si>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平成19年</t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</si>
  <si>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</si>
  <si>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3"/>
  </si>
  <si>
    <t>×</t>
    <phoneticPr fontId="3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</si>
  <si>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</si>
  <si>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3"/>
  </si>
  <si>
    <t>○（10月以降更新）</t>
    <rPh sb="4" eb="7">
      <t>ガツイコウ</t>
    </rPh>
    <rPh sb="7" eb="9">
      <t>コウシン</t>
    </rPh>
    <phoneticPr fontId="3"/>
  </si>
  <si>
    <t>○（20年1月以降更新）</t>
    <phoneticPr fontId="3"/>
  </si>
  <si>
    <t>○（10月以降更新）</t>
    <phoneticPr fontId="3"/>
  </si>
  <si>
    <t>○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</si>
  <si>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</si>
  <si>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</si>
  <si>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</si>
  <si>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平成19年度</t>
    <rPh sb="0" eb="2">
      <t>ヘイセイ</t>
    </rPh>
    <rPh sb="4" eb="6">
      <t>ネンド</t>
    </rPh>
    <phoneticPr fontId="3"/>
  </si>
  <si>
    <t>（1日平均）鉄道乗車人員</t>
    <rPh sb="6" eb="8">
      <t>テツドウ</t>
    </rPh>
    <rPh sb="8" eb="10">
      <t>ジョウシャ</t>
    </rPh>
    <rPh sb="10" eb="12">
      <t>ジンイン</t>
    </rPh>
    <phoneticPr fontId="3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</si>
  <si>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3"/>
  </si>
  <si>
    <t>○佐久平駅</t>
    <rPh sb="1" eb="4">
      <t>サクダイラ</t>
    </rPh>
    <rPh sb="4" eb="5">
      <t>エキ</t>
    </rPh>
    <phoneticPr fontId="3"/>
  </si>
  <si>
    <t>○岩村田駅</t>
    <rPh sb="1" eb="4">
      <t>イワムラダ</t>
    </rPh>
    <rPh sb="4" eb="5">
      <t>エキ</t>
    </rPh>
    <phoneticPr fontId="3"/>
  </si>
  <si>
    <t>○中込駅</t>
    <rPh sb="1" eb="3">
      <t>ナカゴミ</t>
    </rPh>
    <rPh sb="3" eb="4">
      <t>エキ</t>
    </rPh>
    <phoneticPr fontId="3"/>
  </si>
  <si>
    <t>○臼田駅</t>
    <rPh sb="1" eb="3">
      <t>ウスダ</t>
    </rPh>
    <rPh sb="3" eb="4">
      <t>エキ</t>
    </rPh>
    <phoneticPr fontId="3"/>
  </si>
  <si>
    <t>平成18年度</t>
    <rPh sb="0" eb="2">
      <t>ヘイセイ</t>
    </rPh>
    <rPh sb="4" eb="6">
      <t>ネンド</t>
    </rPh>
    <phoneticPr fontId="3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</si>
  <si>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</si>
  <si>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</si>
  <si>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3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</si>
  <si>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</si>
  <si>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3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</si>
  <si>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</si>
  <si>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3"/>
  </si>
  <si>
    <t>○</t>
    <phoneticPr fontId="3"/>
  </si>
  <si>
    <t>○</t>
    <phoneticPr fontId="3"/>
  </si>
  <si>
    <t>最新データに変更する？</t>
    <rPh sb="0" eb="2">
      <t>サイシン</t>
    </rPh>
    <rPh sb="6" eb="8">
      <t>ヘンコウ</t>
    </rPh>
    <phoneticPr fontId="3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</si>
  <si>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</si>
  <si>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</si>
  <si>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3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</si>
  <si>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3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</si>
  <si>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3"/>
  </si>
  <si>
    <t>○</t>
    <phoneticPr fontId="3"/>
  </si>
  <si>
    <t>×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</si>
  <si>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</si>
  <si>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</si>
  <si>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</si>
  <si>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</si>
  <si>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</si>
  <si>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</si>
  <si>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</si>
  <si>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3"/>
  </si>
  <si>
    <t>年度</t>
    <rPh sb="0" eb="2">
      <t>ネンド</t>
    </rPh>
    <phoneticPr fontId="3"/>
  </si>
  <si>
    <t>前年比</t>
    <rPh sb="0" eb="3">
      <t>ゼンネンヒ</t>
    </rPh>
    <phoneticPr fontId="3"/>
  </si>
  <si>
    <t>軽自動車</t>
    <rPh sb="0" eb="4">
      <t>ケイジドウシャ</t>
    </rPh>
    <phoneticPr fontId="3"/>
  </si>
  <si>
    <t>※利用者数・乗降客数は、乗車人員を２倍した数字とする。</t>
    <rPh sb="1" eb="4">
      <t>リヨウシャ</t>
    </rPh>
    <rPh sb="4" eb="5">
      <t>スウ</t>
    </rPh>
    <rPh sb="6" eb="8">
      <t>ジョウコウ</t>
    </rPh>
    <rPh sb="8" eb="10">
      <t>キャクスウ</t>
    </rPh>
    <rPh sb="12" eb="14">
      <t>ジョウシャ</t>
    </rPh>
    <rPh sb="14" eb="16">
      <t>ジンイン</t>
    </rPh>
    <rPh sb="18" eb="19">
      <t>バイ</t>
    </rPh>
    <rPh sb="21" eb="23">
      <t>スウジ</t>
    </rPh>
    <phoneticPr fontId="3"/>
  </si>
  <si>
    <t>（旧）佐久市</t>
    <rPh sb="1" eb="2">
      <t>キュウ</t>
    </rPh>
    <rPh sb="3" eb="6">
      <t>サクシ</t>
    </rPh>
    <phoneticPr fontId="3"/>
  </si>
  <si>
    <t>（旧）臼田町</t>
    <rPh sb="1" eb="2">
      <t>キュウ</t>
    </rPh>
    <rPh sb="3" eb="6">
      <t>ウスダマチ</t>
    </rPh>
    <phoneticPr fontId="3"/>
  </si>
  <si>
    <t>（旧）望月町</t>
    <rPh sb="1" eb="2">
      <t>キュウ</t>
    </rPh>
    <rPh sb="3" eb="6">
      <t>モチヅキマチ</t>
    </rPh>
    <phoneticPr fontId="3"/>
  </si>
  <si>
    <t>（旧）浅科村</t>
    <rPh sb="1" eb="2">
      <t>キュウ</t>
    </rPh>
    <rPh sb="3" eb="6">
      <t>アサシナムラ</t>
    </rPh>
    <phoneticPr fontId="3"/>
  </si>
  <si>
    <t>臼田</t>
    <rPh sb="0" eb="2">
      <t>ウスダ</t>
    </rPh>
    <phoneticPr fontId="3"/>
  </si>
  <si>
    <t>のりしろ</t>
    <phoneticPr fontId="3"/>
  </si>
  <si>
    <t>13-2</t>
    <phoneticPr fontId="3"/>
  </si>
  <si>
    <r>
      <t>ＪＲ市内各駅乗車人員（１日平均）</t>
    </r>
    <r>
      <rPr>
        <sz val="12"/>
        <rFont val="ＭＳ 明朝"/>
        <family val="1"/>
        <charset val="128"/>
      </rPr>
      <t>（JR東日本）</t>
    </r>
    <rPh sb="2" eb="4">
      <t>シナイ</t>
    </rPh>
    <rPh sb="4" eb="6">
      <t>カクエキ</t>
    </rPh>
    <rPh sb="6" eb="8">
      <t>ジョウシャ</t>
    </rPh>
    <rPh sb="8" eb="10">
      <t>ジンイン</t>
    </rPh>
    <rPh sb="12" eb="13">
      <t>ニチ</t>
    </rPh>
    <rPh sb="13" eb="15">
      <t>ヘイキン</t>
    </rPh>
    <rPh sb="19" eb="22">
      <t>ヒガシニホン</t>
    </rPh>
    <phoneticPr fontId="3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</si>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</sst>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7" formatCode="##&quot;年&quot;&quot;度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6" fillId="0" borderId="3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6" fillId="3" borderId="3" xfId="0" applyFont="1" applyFill="1" applyBorder="1" applyAlignment="1">
      <alignment vertical="center" shrinkToFit="1"/>
    </xf>
    <xf numFmtId="0" fontId="2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197" fontId="10" fillId="0" borderId="0" xfId="0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38" fontId="7" fillId="0" borderId="2" xfId="1" applyFont="1" applyBorder="1" applyAlignment="1">
      <alignment horizontal="right" vertical="center"/>
    </xf>
    <xf numFmtId="38" fontId="7" fillId="4" borderId="2" xfId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7" fillId="0" borderId="34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right" vertical="center"/>
    </xf>
    <xf numFmtId="197" fontId="7" fillId="0" borderId="33" xfId="0" applyNumberFormat="1" applyFont="1" applyBorder="1" applyAlignment="1">
      <alignment horizontal="center" vertical="center" shrinkToFit="1"/>
    </xf>
    <xf numFmtId="197" fontId="7" fillId="0" borderId="3" xfId="0" applyNumberFormat="1" applyFont="1" applyBorder="1" applyAlignment="1">
      <alignment horizontal="center" vertical="center" shrinkToFit="1"/>
    </xf>
    <xf numFmtId="197" fontId="7" fillId="0" borderId="4" xfId="0" applyNumberFormat="1" applyFont="1" applyBorder="1" applyAlignment="1">
      <alignment horizontal="center" vertical="center" shrinkToFit="1"/>
    </xf>
    <xf numFmtId="38" fontId="7" fillId="5" borderId="2" xfId="1" applyFont="1" applyFill="1" applyBorder="1" applyAlignment="1">
      <alignment horizontal="center" vertical="center" shrinkToFit="1"/>
    </xf>
    <xf numFmtId="38" fontId="8" fillId="5" borderId="3" xfId="1" applyFont="1" applyFill="1" applyBorder="1" applyAlignment="1">
      <alignment horizontal="center" vertical="center" shrinkToFit="1"/>
    </xf>
    <xf numFmtId="179" fontId="7" fillId="0" borderId="1" xfId="1" applyNumberFormat="1" applyFont="1" applyFill="1" applyBorder="1" applyAlignment="1">
      <alignment horizontal="center" vertical="center" shrinkToFit="1"/>
    </xf>
    <xf numFmtId="179" fontId="8" fillId="0" borderId="1" xfId="1" applyNumberFormat="1" applyFont="1" applyFill="1" applyBorder="1" applyAlignment="1">
      <alignment horizontal="center" vertical="center" shrinkToFit="1"/>
    </xf>
    <xf numFmtId="38" fontId="7" fillId="5" borderId="18" xfId="1" applyFont="1" applyFill="1" applyBorder="1" applyAlignment="1">
      <alignment horizontal="center" vertical="center" shrinkToFit="1"/>
    </xf>
    <xf numFmtId="38" fontId="8" fillId="5" borderId="19" xfId="1" applyFont="1" applyFill="1" applyBorder="1" applyAlignment="1">
      <alignment horizontal="center" vertical="center" shrinkToFit="1"/>
    </xf>
    <xf numFmtId="179" fontId="7" fillId="0" borderId="8" xfId="1" applyNumberFormat="1" applyFont="1" applyBorder="1" applyAlignment="1">
      <alignment horizontal="center" vertical="center" shrinkToFit="1"/>
    </xf>
    <xf numFmtId="179" fontId="8" fillId="0" borderId="9" xfId="0" applyNumberFormat="1" applyFont="1" applyBorder="1" applyAlignment="1">
      <alignment horizontal="center" vertical="center" shrinkToFit="1"/>
    </xf>
    <xf numFmtId="38" fontId="7" fillId="5" borderId="20" xfId="1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197" fontId="7" fillId="0" borderId="22" xfId="0" applyNumberFormat="1" applyFont="1" applyBorder="1" applyAlignment="1">
      <alignment horizontal="center" vertical="center" shrinkToFit="1"/>
    </xf>
    <xf numFmtId="197" fontId="7" fillId="0" borderId="19" xfId="0" applyNumberFormat="1" applyFont="1" applyBorder="1" applyAlignment="1">
      <alignment horizontal="center" vertical="center" shrinkToFit="1"/>
    </xf>
    <xf numFmtId="197" fontId="7" fillId="0" borderId="7" xfId="0" applyNumberFormat="1" applyFont="1" applyBorder="1" applyAlignment="1">
      <alignment horizontal="center" vertical="center" shrinkToFit="1"/>
    </xf>
    <xf numFmtId="38" fontId="7" fillId="5" borderId="8" xfId="1" applyFont="1" applyFill="1" applyBorder="1" applyAlignment="1">
      <alignment horizontal="center" vertical="center" shrinkToFit="1"/>
    </xf>
    <xf numFmtId="179" fontId="7" fillId="0" borderId="36" xfId="1" applyNumberFormat="1" applyFont="1" applyFill="1" applyBorder="1" applyAlignment="1">
      <alignment horizontal="center" vertical="center" shrinkToFit="1"/>
    </xf>
    <xf numFmtId="179" fontId="8" fillId="0" borderId="36" xfId="1" applyNumberFormat="1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179" fontId="7" fillId="0" borderId="2" xfId="1" applyNumberFormat="1" applyFont="1" applyBorder="1" applyAlignment="1">
      <alignment horizontal="center" vertical="center" shrinkToFit="1"/>
    </xf>
    <xf numFmtId="179" fontId="8" fillId="0" borderId="21" xfId="0" applyNumberFormat="1" applyFont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center" vertical="center" shrinkToFit="1"/>
    </xf>
    <xf numFmtId="38" fontId="8" fillId="0" borderId="32" xfId="1" applyFont="1" applyFill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7" fillId="5" borderId="30" xfId="0" applyFont="1" applyFill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7" fillId="5" borderId="24" xfId="0" applyFont="1" applyFill="1" applyBorder="1" applyAlignment="1">
      <alignment horizontal="center" vertical="center" shrinkToFit="1"/>
    </xf>
    <xf numFmtId="0" fontId="8" fillId="5" borderId="23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8" fillId="0" borderId="31" xfId="0" applyFont="1" applyFill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38" fontId="7" fillId="5" borderId="1" xfId="1" applyFont="1" applyFill="1" applyBorder="1" applyAlignment="1">
      <alignment horizontal="center" vertical="center" shrinkToFit="1"/>
    </xf>
    <xf numFmtId="38" fontId="8" fillId="5" borderId="1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197" fontId="10" fillId="0" borderId="23" xfId="0" applyNumberFormat="1" applyFont="1" applyBorder="1" applyAlignment="1">
      <alignment horizontal="right" vertical="center" shrinkToFit="1"/>
    </xf>
    <xf numFmtId="0" fontId="10" fillId="0" borderId="23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 shrinkToFit="1"/>
    </xf>
    <xf numFmtId="179" fontId="8" fillId="0" borderId="17" xfId="0" applyNumberFormat="1" applyFont="1" applyBorder="1" applyAlignment="1">
      <alignment horizontal="center" vertical="center" shrinkToFit="1"/>
    </xf>
    <xf numFmtId="179" fontId="8" fillId="0" borderId="26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197" fontId="7" fillId="4" borderId="2" xfId="0" applyNumberFormat="1" applyFont="1" applyFill="1" applyBorder="1" applyAlignment="1">
      <alignment horizontal="center" vertical="center" shrinkToFit="1"/>
    </xf>
    <xf numFmtId="197" fontId="7" fillId="4" borderId="3" xfId="0" applyNumberFormat="1" applyFont="1" applyFill="1" applyBorder="1" applyAlignment="1">
      <alignment horizontal="center" vertical="center" shrinkToFit="1"/>
    </xf>
    <xf numFmtId="197" fontId="7" fillId="4" borderId="4" xfId="0" applyNumberFormat="1" applyFont="1" applyFill="1" applyBorder="1" applyAlignment="1">
      <alignment horizontal="center" vertical="center" shrinkToFit="1"/>
    </xf>
    <xf numFmtId="38" fontId="7" fillId="4" borderId="2" xfId="1" applyFont="1" applyFill="1" applyBorder="1" applyAlignment="1">
      <alignment horizontal="right" vertical="center"/>
    </xf>
    <xf numFmtId="38" fontId="7" fillId="4" borderId="3" xfId="1" applyFont="1" applyFill="1" applyBorder="1" applyAlignment="1">
      <alignment horizontal="right" vertical="center"/>
    </xf>
    <xf numFmtId="38" fontId="7" fillId="4" borderId="4" xfId="1" applyFont="1" applyFill="1" applyBorder="1" applyAlignment="1">
      <alignment horizontal="right" vertical="center"/>
    </xf>
    <xf numFmtId="38" fontId="7" fillId="4" borderId="21" xfId="1" applyFont="1" applyFill="1" applyBorder="1" applyAlignment="1">
      <alignment horizontal="right" vertical="center"/>
    </xf>
    <xf numFmtId="38" fontId="7" fillId="4" borderId="20" xfId="1" applyFont="1" applyFill="1" applyBorder="1" applyAlignment="1">
      <alignment horizontal="right" vertical="center"/>
    </xf>
    <xf numFmtId="0" fontId="7" fillId="4" borderId="20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97" fontId="7" fillId="0" borderId="2" xfId="0" applyNumberFormat="1" applyFont="1" applyBorder="1" applyAlignment="1">
      <alignment horizontal="center" vertical="center" shrinkToFit="1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38" fontId="7" fillId="0" borderId="21" xfId="1" applyFont="1" applyBorder="1" applyAlignment="1">
      <alignment horizontal="right" vertical="center"/>
    </xf>
    <xf numFmtId="38" fontId="7" fillId="0" borderId="20" xfId="1" applyFont="1" applyBorder="1" applyAlignment="1">
      <alignment horizontal="right" vertical="center"/>
    </xf>
    <xf numFmtId="197" fontId="7" fillId="0" borderId="15" xfId="0" applyNumberFormat="1" applyFont="1" applyBorder="1" applyAlignment="1">
      <alignment horizontal="center" vertical="center" shrinkToFit="1"/>
    </xf>
    <xf numFmtId="197" fontId="7" fillId="0" borderId="16" xfId="0" applyNumberFormat="1" applyFont="1" applyBorder="1" applyAlignment="1">
      <alignment horizontal="center" vertical="center" shrinkToFit="1"/>
    </xf>
    <xf numFmtId="197" fontId="7" fillId="0" borderId="14" xfId="0" applyNumberFormat="1" applyFont="1" applyBorder="1" applyAlignment="1">
      <alignment horizontal="center" vertical="center" shrinkToFit="1"/>
    </xf>
    <xf numFmtId="38" fontId="7" fillId="5" borderId="10" xfId="1" applyFont="1" applyFill="1" applyBorder="1" applyAlignment="1">
      <alignment horizontal="center" vertical="center" shrinkToFit="1"/>
    </xf>
    <xf numFmtId="38" fontId="8" fillId="5" borderId="16" xfId="1" applyFont="1" applyFill="1" applyBorder="1" applyAlignment="1">
      <alignment horizontal="center" vertical="center" shrinkToFit="1"/>
    </xf>
    <xf numFmtId="179" fontId="7" fillId="0" borderId="35" xfId="1" applyNumberFormat="1" applyFont="1" applyFill="1" applyBorder="1" applyAlignment="1">
      <alignment horizontal="center" vertical="center" shrinkToFit="1"/>
    </xf>
    <xf numFmtId="179" fontId="8" fillId="0" borderId="35" xfId="1" applyNumberFormat="1" applyFont="1" applyFill="1" applyBorder="1" applyAlignment="1">
      <alignment horizontal="center" vertical="center" shrinkToFit="1"/>
    </xf>
    <xf numFmtId="38" fontId="7" fillId="5" borderId="13" xfId="1" applyFont="1" applyFill="1" applyBorder="1" applyAlignment="1">
      <alignment horizontal="center" vertical="center" shrinkToFit="1"/>
    </xf>
    <xf numFmtId="179" fontId="7" fillId="0" borderId="10" xfId="1" applyNumberFormat="1" applyFont="1" applyBorder="1" applyAlignment="1">
      <alignment horizontal="center" vertical="center" shrinkToFit="1"/>
    </xf>
    <xf numFmtId="179" fontId="8" fillId="0" borderId="11" xfId="0" applyNumberFormat="1" applyFont="1" applyBorder="1" applyAlignment="1">
      <alignment horizontal="center" vertical="center" shrinkToFit="1"/>
    </xf>
    <xf numFmtId="179" fontId="8" fillId="0" borderId="12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38" fontId="11" fillId="0" borderId="20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21" xfId="1" applyFont="1" applyBorder="1" applyAlignment="1">
      <alignment horizontal="right" vertical="center"/>
    </xf>
    <xf numFmtId="0" fontId="11" fillId="4" borderId="20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right" vertical="center"/>
    </xf>
    <xf numFmtId="0" fontId="11" fillId="0" borderId="20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8" fontId="11" fillId="4" borderId="20" xfId="1" applyFont="1" applyFill="1" applyBorder="1" applyAlignment="1">
      <alignment horizontal="right" vertical="center"/>
    </xf>
    <xf numFmtId="38" fontId="11" fillId="4" borderId="3" xfId="1" applyFont="1" applyFill="1" applyBorder="1" applyAlignment="1">
      <alignment horizontal="right" vertical="center"/>
    </xf>
    <xf numFmtId="38" fontId="11" fillId="4" borderId="21" xfId="1" applyFont="1" applyFill="1" applyBorder="1" applyAlignment="1">
      <alignment horizontal="right" vertical="center"/>
    </xf>
    <xf numFmtId="38" fontId="11" fillId="4" borderId="2" xfId="1" applyFont="1" applyFill="1" applyBorder="1" applyAlignment="1">
      <alignment horizontal="right" vertical="center"/>
    </xf>
    <xf numFmtId="38" fontId="11" fillId="4" borderId="4" xfId="1" applyFont="1" applyFill="1" applyBorder="1" applyAlignment="1">
      <alignment horizontal="right" vertical="center"/>
    </xf>
    <xf numFmtId="0" fontId="11" fillId="0" borderId="20" xfId="0" applyFont="1" applyBorder="1" applyAlignment="1">
      <alignment horizontal="center" vertical="center"/>
    </xf>
    <xf numFmtId="197" fontId="11" fillId="0" borderId="2" xfId="0" applyNumberFormat="1" applyFont="1" applyBorder="1" applyAlignment="1">
      <alignment horizontal="center" vertical="center" shrinkToFit="1"/>
    </xf>
    <xf numFmtId="197" fontId="11" fillId="0" borderId="3" xfId="0" applyNumberFormat="1" applyFont="1" applyBorder="1" applyAlignment="1">
      <alignment horizontal="center" vertical="center" shrinkToFit="1"/>
    </xf>
    <xf numFmtId="197" fontId="11" fillId="0" borderId="4" xfId="0" applyNumberFormat="1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197" fontId="11" fillId="4" borderId="2" xfId="0" applyNumberFormat="1" applyFont="1" applyFill="1" applyBorder="1" applyAlignment="1">
      <alignment horizontal="center" vertical="center" shrinkToFit="1"/>
    </xf>
    <xf numFmtId="197" fontId="11" fillId="4" borderId="3" xfId="0" applyNumberFormat="1" applyFont="1" applyFill="1" applyBorder="1" applyAlignment="1">
      <alignment horizontal="center" vertical="center" shrinkToFit="1"/>
    </xf>
    <xf numFmtId="197" fontId="11" fillId="4" borderId="4" xfId="0" applyNumberFormat="1" applyFont="1" applyFill="1" applyBorder="1" applyAlignment="1">
      <alignment horizontal="center" vertical="center" shrinkToFit="1"/>
    </xf>
    <xf numFmtId="0" fontId="12" fillId="0" borderId="19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522" name="Picture 18">
          <a:extLst>
            <a:ext uri="{FF2B5EF4-FFF2-40B4-BE49-F238E27FC236}">
              <a16:creationId xmlns:a16="http://schemas.microsoft.com/office/drawing/2014/main" id="{08DC1AC0-A2EB-43ED-B50B-C0EE03269AD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523" name="Picture 19">
          <a:extLst>
            <a:ext uri="{FF2B5EF4-FFF2-40B4-BE49-F238E27FC236}">
              <a16:creationId xmlns:a16="http://schemas.microsoft.com/office/drawing/2014/main" id="{DB412673-8C22-4F70-B068-7E49E1497E6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524" name="Picture 20">
          <a:extLst>
            <a:ext uri="{FF2B5EF4-FFF2-40B4-BE49-F238E27FC236}">
              <a16:creationId xmlns:a16="http://schemas.microsoft.com/office/drawing/2014/main" id="{EC1B84D7-7760-4072-B6DB-77072E83DE1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525" name="Picture 21">
          <a:extLst>
            <a:ext uri="{FF2B5EF4-FFF2-40B4-BE49-F238E27FC236}">
              <a16:creationId xmlns:a16="http://schemas.microsoft.com/office/drawing/2014/main" id="{F9AFFCA3-08D6-43A3-9BCF-7B40109193B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526" name="Picture 22">
          <a:extLst>
            <a:ext uri="{FF2B5EF4-FFF2-40B4-BE49-F238E27FC236}">
              <a16:creationId xmlns:a16="http://schemas.microsoft.com/office/drawing/2014/main" id="{E32FEFEA-696A-4684-A4EA-A43A1F23201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527" name="Picture 23">
          <a:extLst>
            <a:ext uri="{FF2B5EF4-FFF2-40B4-BE49-F238E27FC236}">
              <a16:creationId xmlns:a16="http://schemas.microsoft.com/office/drawing/2014/main" id="{1519BB8B-7035-49F9-BC76-93E153FCB92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528" name="Picture 24">
          <a:extLst>
            <a:ext uri="{FF2B5EF4-FFF2-40B4-BE49-F238E27FC236}">
              <a16:creationId xmlns:a16="http://schemas.microsoft.com/office/drawing/2014/main" id="{1F765A36-E5BB-4F42-A8FE-2267E210615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529" name="Picture 25">
          <a:extLst>
            <a:ext uri="{FF2B5EF4-FFF2-40B4-BE49-F238E27FC236}">
              <a16:creationId xmlns:a16="http://schemas.microsoft.com/office/drawing/2014/main" id="{48B8713D-7E01-452D-9172-EAD53832BD0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531" name="Picture 27">
          <a:extLst>
            <a:ext uri="{FF2B5EF4-FFF2-40B4-BE49-F238E27FC236}">
              <a16:creationId xmlns:a16="http://schemas.microsoft.com/office/drawing/2014/main" id="{9BC2AC09-F3BB-463A-B126-70731230B81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532" name="Picture 28">
          <a:extLst>
            <a:ext uri="{FF2B5EF4-FFF2-40B4-BE49-F238E27FC236}">
              <a16:creationId xmlns:a16="http://schemas.microsoft.com/office/drawing/2014/main" id="{5D2FADCB-3C72-416B-A37F-45467CBC20A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533" name="Picture 29">
          <a:extLst>
            <a:ext uri="{FF2B5EF4-FFF2-40B4-BE49-F238E27FC236}">
              <a16:creationId xmlns:a16="http://schemas.microsoft.com/office/drawing/2014/main" id="{A0870708-E010-4C68-83DA-83470BC0A60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534" name="Picture 30">
          <a:extLst>
            <a:ext uri="{FF2B5EF4-FFF2-40B4-BE49-F238E27FC236}">
              <a16:creationId xmlns:a16="http://schemas.microsoft.com/office/drawing/2014/main" id="{AE544A05-3F57-4199-B44E-163CF6482CF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50</v>
      </c>
      <c r="G2" s="2" t="s">
        <v>46</v>
      </c>
    </row>
    <row r="3" spans="1:7" s="3" customFormat="1" hidden="1" x14ac:dyDescent="0.15">
      <c r="A3" s="5" t="s">
        <v>4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7</v>
      </c>
      <c r="E5" s="20"/>
      <c r="F5" s="8"/>
      <c r="G5" s="16"/>
    </row>
    <row r="6" spans="1:7" s="3" customFormat="1" hidden="1" x14ac:dyDescent="0.15">
      <c r="A6" s="5" t="s">
        <v>4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47</v>
      </c>
    </row>
    <row r="9" spans="1:7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47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/>
    </row>
    <row r="11" spans="1:7" x14ac:dyDescent="0.15">
      <c r="A11" s="5" t="s">
        <v>14</v>
      </c>
      <c r="B11" s="9" t="s">
        <v>87</v>
      </c>
      <c r="C11" s="9" t="s">
        <v>87</v>
      </c>
      <c r="D11" s="27" t="s">
        <v>300</v>
      </c>
      <c r="E11" s="18" t="s">
        <v>293</v>
      </c>
      <c r="F11" s="10" t="s">
        <v>83</v>
      </c>
      <c r="G11" s="17"/>
    </row>
    <row r="12" spans="1:7" x14ac:dyDescent="0.15">
      <c r="A12" s="5" t="s">
        <v>272</v>
      </c>
      <c r="B12" s="9" t="s">
        <v>89</v>
      </c>
      <c r="C12" s="9" t="s">
        <v>52</v>
      </c>
      <c r="D12" s="27" t="s">
        <v>299</v>
      </c>
      <c r="E12" s="18" t="s">
        <v>294</v>
      </c>
      <c r="F12" s="12" t="s">
        <v>90</v>
      </c>
      <c r="G12" s="28"/>
    </row>
    <row r="13" spans="1:7" x14ac:dyDescent="0.15">
      <c r="A13" s="5"/>
      <c r="B13" s="9" t="s">
        <v>89</v>
      </c>
      <c r="C13" s="9" t="s">
        <v>53</v>
      </c>
      <c r="D13" s="27" t="s">
        <v>48</v>
      </c>
      <c r="E13" s="18" t="s">
        <v>294</v>
      </c>
      <c r="F13" s="12" t="s">
        <v>90</v>
      </c>
      <c r="G13" s="28"/>
    </row>
    <row r="14" spans="1:7" x14ac:dyDescent="0.15">
      <c r="A14" s="5"/>
      <c r="B14" s="9" t="s">
        <v>89</v>
      </c>
      <c r="C14" s="9" t="s">
        <v>54</v>
      </c>
      <c r="D14" s="27" t="s">
        <v>299</v>
      </c>
      <c r="E14" s="18" t="s">
        <v>295</v>
      </c>
      <c r="F14" s="12" t="s">
        <v>90</v>
      </c>
      <c r="G14" s="28"/>
    </row>
    <row r="15" spans="1:7" x14ac:dyDescent="0.15">
      <c r="A15" s="5"/>
      <c r="B15" s="9" t="s">
        <v>89</v>
      </c>
      <c r="C15" s="9" t="s">
        <v>73</v>
      </c>
      <c r="D15" s="27" t="s">
        <v>298</v>
      </c>
      <c r="E15" s="18" t="s">
        <v>295</v>
      </c>
      <c r="F15" s="12" t="s">
        <v>90</v>
      </c>
      <c r="G15" s="28"/>
    </row>
    <row r="16" spans="1:7" x14ac:dyDescent="0.15">
      <c r="A16" s="5"/>
      <c r="B16" s="9" t="s">
        <v>89</v>
      </c>
      <c r="C16" s="9" t="s">
        <v>68</v>
      </c>
      <c r="D16" s="27" t="s">
        <v>299</v>
      </c>
      <c r="E16" s="18" t="s">
        <v>295</v>
      </c>
      <c r="F16" s="12" t="s">
        <v>90</v>
      </c>
      <c r="G16" s="28"/>
    </row>
    <row r="17" spans="1:7" x14ac:dyDescent="0.15">
      <c r="A17" s="5"/>
      <c r="B17" s="9" t="s">
        <v>89</v>
      </c>
      <c r="C17" s="9" t="s">
        <v>74</v>
      </c>
      <c r="D17" s="27" t="s">
        <v>298</v>
      </c>
      <c r="E17" s="18" t="s">
        <v>295</v>
      </c>
      <c r="F17" s="12" t="s">
        <v>90</v>
      </c>
      <c r="G17" s="28"/>
    </row>
    <row r="18" spans="1:7" x14ac:dyDescent="0.15">
      <c r="A18" s="5" t="s">
        <v>272</v>
      </c>
      <c r="B18" s="9" t="s">
        <v>91</v>
      </c>
      <c r="C18" s="9" t="s">
        <v>91</v>
      </c>
      <c r="D18" s="27" t="s">
        <v>49</v>
      </c>
      <c r="E18" s="18" t="s">
        <v>293</v>
      </c>
      <c r="F18" s="10" t="s">
        <v>83</v>
      </c>
      <c r="G18" s="17"/>
    </row>
    <row r="19" spans="1:7" x14ac:dyDescent="0.15">
      <c r="A19" s="5" t="s">
        <v>272</v>
      </c>
      <c r="B19" s="9" t="s">
        <v>92</v>
      </c>
      <c r="C19" s="9" t="s">
        <v>77</v>
      </c>
      <c r="D19" s="27" t="s">
        <v>48</v>
      </c>
      <c r="E19" s="18" t="s">
        <v>295</v>
      </c>
      <c r="F19" s="10" t="s">
        <v>106</v>
      </c>
      <c r="G19" s="17"/>
    </row>
    <row r="20" spans="1:7" x14ac:dyDescent="0.15">
      <c r="A20" s="5"/>
      <c r="B20" s="9" t="s">
        <v>92</v>
      </c>
      <c r="C20" s="9" t="s">
        <v>78</v>
      </c>
      <c r="D20" s="27" t="s">
        <v>48</v>
      </c>
      <c r="E20" s="18" t="s">
        <v>295</v>
      </c>
      <c r="F20" s="10" t="s">
        <v>106</v>
      </c>
      <c r="G20" s="17"/>
    </row>
    <row r="21" spans="1:7" x14ac:dyDescent="0.15">
      <c r="A21" s="5"/>
      <c r="B21" s="9" t="s">
        <v>92</v>
      </c>
      <c r="C21" s="9" t="s">
        <v>79</v>
      </c>
      <c r="D21" s="27" t="s">
        <v>298</v>
      </c>
      <c r="E21" s="18" t="s">
        <v>295</v>
      </c>
      <c r="F21" s="10" t="s">
        <v>106</v>
      </c>
      <c r="G21" s="17"/>
    </row>
    <row r="22" spans="1:7" x14ac:dyDescent="0.15">
      <c r="A22" s="5"/>
      <c r="B22" s="9" t="s">
        <v>92</v>
      </c>
      <c r="C22" s="9" t="s">
        <v>80</v>
      </c>
      <c r="D22" s="27" t="s">
        <v>48</v>
      </c>
      <c r="E22" s="18" t="s">
        <v>295</v>
      </c>
      <c r="F22" s="10" t="s">
        <v>106</v>
      </c>
      <c r="G22" s="17"/>
    </row>
    <row r="23" spans="1:7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/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/>
    </row>
    <row r="25" spans="1:7" x14ac:dyDescent="0.15">
      <c r="A25" s="5" t="s">
        <v>272</v>
      </c>
      <c r="B25" s="9" t="s">
        <v>95</v>
      </c>
      <c r="C25" s="9" t="s">
        <v>71</v>
      </c>
      <c r="D25" s="27" t="s">
        <v>304</v>
      </c>
      <c r="E25" s="18" t="s">
        <v>293</v>
      </c>
      <c r="F25" s="10" t="s">
        <v>106</v>
      </c>
      <c r="G25" s="17"/>
    </row>
    <row r="26" spans="1:7" x14ac:dyDescent="0.15">
      <c r="A26" s="5"/>
      <c r="B26" s="9" t="s">
        <v>321</v>
      </c>
      <c r="C26" s="9" t="s">
        <v>72</v>
      </c>
      <c r="D26" s="27" t="s">
        <v>304</v>
      </c>
      <c r="E26" s="18" t="s">
        <v>293</v>
      </c>
      <c r="F26" s="10" t="s">
        <v>106</v>
      </c>
      <c r="G26" s="17"/>
    </row>
    <row r="27" spans="1:7" x14ac:dyDescent="0.15">
      <c r="A27" s="5"/>
      <c r="B27" s="9" t="s">
        <v>95</v>
      </c>
      <c r="C27" s="9" t="s">
        <v>96</v>
      </c>
      <c r="D27" s="27" t="s">
        <v>304</v>
      </c>
      <c r="E27" s="18" t="s">
        <v>293</v>
      </c>
      <c r="F27" s="10" t="s">
        <v>106</v>
      </c>
      <c r="G27" s="17"/>
    </row>
    <row r="28" spans="1:7" x14ac:dyDescent="0.15">
      <c r="A28" s="5" t="s">
        <v>272</v>
      </c>
      <c r="B28" s="9" t="s">
        <v>98</v>
      </c>
      <c r="C28" s="9" t="s">
        <v>237</v>
      </c>
      <c r="D28" s="27" t="s">
        <v>15</v>
      </c>
      <c r="E28" s="18" t="s">
        <v>294</v>
      </c>
      <c r="F28" s="10" t="s">
        <v>106</v>
      </c>
      <c r="G28" s="17"/>
    </row>
    <row r="29" spans="1:7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/>
    </row>
    <row r="30" spans="1:7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/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/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/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/>
    </row>
    <row r="34" spans="1:7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/>
    </row>
    <row r="35" spans="1:7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/>
    </row>
    <row r="36" spans="1:7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/>
    </row>
    <row r="37" spans="1:7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/>
    </row>
    <row r="38" spans="1:7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0" t="s">
        <v>285</v>
      </c>
      <c r="G38" s="17"/>
    </row>
    <row r="39" spans="1:7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0" t="s">
        <v>285</v>
      </c>
      <c r="G39" s="17"/>
    </row>
    <row r="40" spans="1:7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0" t="s">
        <v>285</v>
      </c>
      <c r="G40" s="17"/>
    </row>
    <row r="41" spans="1:7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0" t="s">
        <v>285</v>
      </c>
      <c r="G41" s="17"/>
    </row>
    <row r="42" spans="1:7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0" t="s">
        <v>285</v>
      </c>
      <c r="G42" s="17"/>
    </row>
    <row r="43" spans="1:7" x14ac:dyDescent="0.15">
      <c r="A43" s="5" t="s">
        <v>272</v>
      </c>
      <c r="B43" s="9" t="s">
        <v>108</v>
      </c>
      <c r="C43" s="9" t="s">
        <v>104</v>
      </c>
      <c r="D43" s="27" t="s">
        <v>327</v>
      </c>
      <c r="E43" s="24" t="s">
        <v>325</v>
      </c>
      <c r="F43" s="10" t="s">
        <v>328</v>
      </c>
      <c r="G43" s="17"/>
    </row>
    <row r="44" spans="1:7" x14ac:dyDescent="0.15">
      <c r="A44" s="5"/>
      <c r="B44" s="9" t="s">
        <v>108</v>
      </c>
      <c r="C44" s="9" t="s">
        <v>105</v>
      </c>
      <c r="D44" s="27" t="s">
        <v>327</v>
      </c>
      <c r="E44" s="24" t="s">
        <v>325</v>
      </c>
      <c r="F44" s="10" t="s">
        <v>328</v>
      </c>
      <c r="G44" s="17"/>
    </row>
    <row r="45" spans="1:7" x14ac:dyDescent="0.15">
      <c r="A45" s="5"/>
      <c r="B45" s="9" t="s">
        <v>108</v>
      </c>
      <c r="C45" s="9" t="s">
        <v>109</v>
      </c>
      <c r="D45" s="27" t="s">
        <v>327</v>
      </c>
      <c r="E45" s="24" t="s">
        <v>20</v>
      </c>
      <c r="F45" s="10" t="s">
        <v>328</v>
      </c>
      <c r="G45" s="17"/>
    </row>
    <row r="46" spans="1:7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28"/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28"/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28"/>
    </row>
    <row r="49" spans="1:7" hidden="1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/>
    </row>
    <row r="50" spans="1:7" hidden="1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/>
    </row>
    <row r="51" spans="1:7" hidden="1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/>
    </row>
    <row r="52" spans="1:7" hidden="1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/>
    </row>
    <row r="53" spans="1:7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2" t="s">
        <v>119</v>
      </c>
      <c r="G53" s="17"/>
    </row>
    <row r="54" spans="1:7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28"/>
    </row>
    <row r="55" spans="1:7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28"/>
    </row>
    <row r="56" spans="1:7" x14ac:dyDescent="0.15">
      <c r="A56" s="5"/>
      <c r="B56" s="9" t="s">
        <v>58</v>
      </c>
      <c r="C56" s="9" t="s">
        <v>231</v>
      </c>
      <c r="D56" s="18" t="s">
        <v>19</v>
      </c>
      <c r="E56" s="18" t="s">
        <v>338</v>
      </c>
      <c r="F56" s="12" t="s">
        <v>123</v>
      </c>
      <c r="G56" s="17"/>
    </row>
    <row r="57" spans="1:7" x14ac:dyDescent="0.15">
      <c r="A57" s="5"/>
      <c r="B57" s="9" t="s">
        <v>58</v>
      </c>
      <c r="C57" s="9" t="s">
        <v>124</v>
      </c>
      <c r="D57" s="18" t="s">
        <v>284</v>
      </c>
      <c r="E57" s="18" t="s">
        <v>314</v>
      </c>
      <c r="F57" s="12" t="s">
        <v>125</v>
      </c>
      <c r="G57" s="17"/>
    </row>
    <row r="58" spans="1:7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28"/>
    </row>
    <row r="59" spans="1:7" hidden="1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/>
    </row>
    <row r="60" spans="1:7" hidden="1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/>
    </row>
    <row r="61" spans="1:7" hidden="1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/>
    </row>
    <row r="62" spans="1:7" hidden="1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/>
    </row>
    <row r="63" spans="1:7" hidden="1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/>
    </row>
    <row r="64" spans="1:7" hidden="1" x14ac:dyDescent="0.15">
      <c r="A64" s="5"/>
      <c r="B64" s="9" t="s">
        <v>212</v>
      </c>
      <c r="C64" s="9" t="s">
        <v>129</v>
      </c>
      <c r="D64" s="18" t="s">
        <v>17</v>
      </c>
      <c r="E64" s="18" t="s">
        <v>291</v>
      </c>
      <c r="F64" s="10" t="s">
        <v>134</v>
      </c>
      <c r="G64" s="26"/>
    </row>
    <row r="65" spans="1:7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2" t="s">
        <v>213</v>
      </c>
      <c r="G65" s="17"/>
    </row>
    <row r="66" spans="1:7" hidden="1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2" t="s">
        <v>319</v>
      </c>
      <c r="G66" s="26"/>
    </row>
    <row r="67" spans="1:7" hidden="1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2" t="s">
        <v>44</v>
      </c>
      <c r="G67" s="26"/>
    </row>
    <row r="68" spans="1:7" hidden="1" x14ac:dyDescent="0.15">
      <c r="A68" s="5"/>
      <c r="B68" s="9"/>
      <c r="C68" s="9"/>
      <c r="D68" s="18" t="s">
        <v>312</v>
      </c>
      <c r="E68" s="18" t="s">
        <v>291</v>
      </c>
      <c r="F68" s="12" t="s">
        <v>44</v>
      </c>
      <c r="G68" s="26"/>
    </row>
    <row r="69" spans="1:7" hidden="1" x14ac:dyDescent="0.15">
      <c r="A69" s="5"/>
      <c r="B69" s="9"/>
      <c r="C69" s="9"/>
      <c r="D69" s="18" t="s">
        <v>313</v>
      </c>
      <c r="E69" s="18" t="s">
        <v>291</v>
      </c>
      <c r="F69" s="12" t="s">
        <v>44</v>
      </c>
      <c r="G69" s="26"/>
    </row>
    <row r="70" spans="1:7" hidden="1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2" t="s">
        <v>137</v>
      </c>
      <c r="G70" s="26"/>
    </row>
    <row r="71" spans="1:7" hidden="1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2" t="s">
        <v>117</v>
      </c>
      <c r="G71" s="26"/>
    </row>
    <row r="72" spans="1:7" hidden="1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2" t="s">
        <v>140</v>
      </c>
      <c r="G72" s="26"/>
    </row>
    <row r="73" spans="1:7" hidden="1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2" t="s">
        <v>140</v>
      </c>
      <c r="G73" s="26"/>
    </row>
    <row r="74" spans="1:7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2" t="s">
        <v>142</v>
      </c>
      <c r="G74" s="17"/>
    </row>
    <row r="75" spans="1:7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2" t="s">
        <v>142</v>
      </c>
      <c r="G75" s="17"/>
    </row>
    <row r="76" spans="1:7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2" t="s">
        <v>45</v>
      </c>
      <c r="G76" s="17"/>
    </row>
    <row r="77" spans="1:7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2" t="s">
        <v>45</v>
      </c>
      <c r="G77" s="17"/>
    </row>
    <row r="78" spans="1:7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2" t="s">
        <v>45</v>
      </c>
      <c r="G78" s="17"/>
    </row>
    <row r="79" spans="1:7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2" t="s">
        <v>45</v>
      </c>
      <c r="G79" s="17"/>
    </row>
    <row r="80" spans="1:7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2" t="s">
        <v>149</v>
      </c>
      <c r="G80" s="17"/>
    </row>
    <row r="81" spans="1:7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2" t="s">
        <v>160</v>
      </c>
      <c r="G81" s="17"/>
    </row>
    <row r="82" spans="1:7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2" t="s">
        <v>161</v>
      </c>
      <c r="G82" s="17"/>
    </row>
    <row r="83" spans="1:7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2" t="s">
        <v>161</v>
      </c>
      <c r="G83" s="17"/>
    </row>
    <row r="84" spans="1:7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2" t="s">
        <v>51</v>
      </c>
      <c r="G84" s="17"/>
    </row>
    <row r="85" spans="1:7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2" t="s">
        <v>51</v>
      </c>
      <c r="G85" s="17"/>
    </row>
    <row r="86" spans="1:7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2" t="s">
        <v>51</v>
      </c>
      <c r="G86" s="17"/>
    </row>
    <row r="87" spans="1:7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2" t="s">
        <v>159</v>
      </c>
      <c r="G87" s="17"/>
    </row>
    <row r="88" spans="1:7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2" t="s">
        <v>159</v>
      </c>
      <c r="G88" s="17"/>
    </row>
    <row r="89" spans="1:7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2" t="s">
        <v>159</v>
      </c>
      <c r="G89" s="17"/>
    </row>
    <row r="90" spans="1:7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2" t="s">
        <v>159</v>
      </c>
      <c r="G90" s="17"/>
    </row>
    <row r="91" spans="1:7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/>
    </row>
    <row r="92" spans="1:7" hidden="1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/>
    </row>
    <row r="93" spans="1:7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/>
    </row>
    <row r="94" spans="1:7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/>
    </row>
    <row r="95" spans="1:7" hidden="1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/>
    </row>
    <row r="96" spans="1:7" hidden="1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/>
    </row>
    <row r="97" spans="1:7" hidden="1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/>
    </row>
    <row r="98" spans="1:7" hidden="1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/>
    </row>
    <row r="99" spans="1:7" hidden="1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/>
    </row>
    <row r="100" spans="1:7" hidden="1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/>
    </row>
    <row r="101" spans="1:7" hidden="1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/>
    </row>
    <row r="102" spans="1:7" hidden="1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/>
    </row>
    <row r="103" spans="1:7" hidden="1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/>
    </row>
    <row r="104" spans="1:7" hidden="1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/>
    </row>
    <row r="105" spans="1:7" hidden="1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/>
    </row>
    <row r="106" spans="1:7" hidden="1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/>
    </row>
    <row r="107" spans="1:7" hidden="1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/>
    </row>
    <row r="108" spans="1:7" hidden="1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/>
    </row>
    <row r="109" spans="1:7" hidden="1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/>
    </row>
    <row r="110" spans="1:7" hidden="1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/>
    </row>
    <row r="111" spans="1:7" hidden="1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/>
    </row>
    <row r="112" spans="1:7" hidden="1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/>
    </row>
    <row r="113" spans="1:7" hidden="1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/>
    </row>
    <row r="114" spans="1:7" hidden="1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/>
    </row>
    <row r="115" spans="1:7" hidden="1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/>
    </row>
    <row r="116" spans="1:7" x14ac:dyDescent="0.15">
      <c r="A116" s="5"/>
      <c r="B116" s="9" t="s">
        <v>165</v>
      </c>
      <c r="C116" s="9" t="s">
        <v>166</v>
      </c>
      <c r="D116" s="18" t="s">
        <v>6</v>
      </c>
      <c r="E116" s="18" t="s">
        <v>338</v>
      </c>
      <c r="F116" s="12" t="s">
        <v>172</v>
      </c>
      <c r="G116" s="17"/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18" t="s">
        <v>314</v>
      </c>
      <c r="F117" s="12" t="s">
        <v>183</v>
      </c>
      <c r="G117" s="17"/>
    </row>
    <row r="118" spans="1:7" x14ac:dyDescent="0.15">
      <c r="A118" s="5"/>
      <c r="B118" s="9" t="s">
        <v>173</v>
      </c>
      <c r="C118" s="9" t="s">
        <v>201</v>
      </c>
      <c r="D118" s="18" t="s">
        <v>6</v>
      </c>
      <c r="E118" s="18" t="s">
        <v>314</v>
      </c>
      <c r="F118" s="12" t="s">
        <v>183</v>
      </c>
      <c r="G118" s="17"/>
    </row>
    <row r="119" spans="1:7" x14ac:dyDescent="0.15">
      <c r="A119" s="5"/>
      <c r="B119" s="9" t="s">
        <v>173</v>
      </c>
      <c r="C119" s="9" t="s">
        <v>202</v>
      </c>
      <c r="D119" s="18" t="s">
        <v>272</v>
      </c>
      <c r="E119" s="18" t="s">
        <v>314</v>
      </c>
      <c r="F119" s="12" t="s">
        <v>183</v>
      </c>
      <c r="G119" s="17"/>
    </row>
    <row r="120" spans="1:7" x14ac:dyDescent="0.15">
      <c r="A120" s="5"/>
      <c r="B120" s="9" t="s">
        <v>173</v>
      </c>
      <c r="C120" s="9" t="s">
        <v>203</v>
      </c>
      <c r="D120" s="18" t="s">
        <v>25</v>
      </c>
      <c r="E120" s="18" t="s">
        <v>314</v>
      </c>
      <c r="F120" s="12" t="s">
        <v>183</v>
      </c>
      <c r="G120" s="17"/>
    </row>
    <row r="121" spans="1:7" x14ac:dyDescent="0.15">
      <c r="A121" s="5"/>
      <c r="B121" s="9" t="s">
        <v>173</v>
      </c>
      <c r="C121" s="9" t="s">
        <v>175</v>
      </c>
      <c r="D121" s="18" t="s">
        <v>19</v>
      </c>
      <c r="E121" s="18" t="s">
        <v>314</v>
      </c>
      <c r="F121" s="12" t="s">
        <v>179</v>
      </c>
      <c r="G121" s="17"/>
    </row>
    <row r="122" spans="1:7" x14ac:dyDescent="0.15">
      <c r="A122" s="5"/>
      <c r="B122" s="9" t="s">
        <v>173</v>
      </c>
      <c r="C122" s="9" t="s">
        <v>175</v>
      </c>
      <c r="D122" s="18" t="s">
        <v>19</v>
      </c>
      <c r="E122" s="18" t="s">
        <v>314</v>
      </c>
      <c r="F122" s="12" t="s">
        <v>180</v>
      </c>
      <c r="G122" s="17"/>
    </row>
    <row r="123" spans="1:7" x14ac:dyDescent="0.15">
      <c r="A123" s="5"/>
      <c r="B123" s="9" t="s">
        <v>173</v>
      </c>
      <c r="C123" s="9" t="s">
        <v>175</v>
      </c>
      <c r="D123" s="18" t="s">
        <v>19</v>
      </c>
      <c r="E123" s="18" t="s">
        <v>314</v>
      </c>
      <c r="F123" s="12" t="s">
        <v>181</v>
      </c>
      <c r="G123" s="17"/>
    </row>
    <row r="124" spans="1:7" x14ac:dyDescent="0.15">
      <c r="A124" s="5"/>
      <c r="B124" s="9" t="s">
        <v>173</v>
      </c>
      <c r="C124" s="9" t="s">
        <v>175</v>
      </c>
      <c r="D124" s="18" t="s">
        <v>19</v>
      </c>
      <c r="E124" s="18" t="s">
        <v>314</v>
      </c>
      <c r="F124" s="12" t="s">
        <v>182</v>
      </c>
      <c r="G124" s="17"/>
    </row>
    <row r="125" spans="1:7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314</v>
      </c>
      <c r="F125" s="12" t="s">
        <v>179</v>
      </c>
      <c r="G125" s="17"/>
    </row>
    <row r="126" spans="1:7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314</v>
      </c>
      <c r="F126" s="12" t="s">
        <v>180</v>
      </c>
      <c r="G126" s="17"/>
    </row>
    <row r="127" spans="1:7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314</v>
      </c>
      <c r="F127" s="12" t="s">
        <v>181</v>
      </c>
      <c r="G127" s="17"/>
    </row>
    <row r="128" spans="1:7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314</v>
      </c>
      <c r="F128" s="12" t="s">
        <v>182</v>
      </c>
      <c r="G128" s="17"/>
    </row>
    <row r="129" spans="1:7" x14ac:dyDescent="0.15">
      <c r="A129" s="5"/>
      <c r="B129" s="9" t="s">
        <v>173</v>
      </c>
      <c r="C129" s="9" t="s">
        <v>208</v>
      </c>
      <c r="D129" s="18" t="s">
        <v>9</v>
      </c>
      <c r="E129" s="18" t="s">
        <v>314</v>
      </c>
      <c r="F129" s="12" t="s">
        <v>179</v>
      </c>
      <c r="G129" s="17"/>
    </row>
    <row r="130" spans="1:7" x14ac:dyDescent="0.15">
      <c r="A130" s="5"/>
      <c r="B130" s="9" t="s">
        <v>173</v>
      </c>
      <c r="C130" s="9" t="s">
        <v>208</v>
      </c>
      <c r="D130" s="18" t="s">
        <v>9</v>
      </c>
      <c r="E130" s="18" t="s">
        <v>314</v>
      </c>
      <c r="F130" s="12" t="s">
        <v>180</v>
      </c>
      <c r="G130" s="17"/>
    </row>
    <row r="131" spans="1:7" x14ac:dyDescent="0.15">
      <c r="A131" s="5"/>
      <c r="B131" s="9" t="s">
        <v>173</v>
      </c>
      <c r="C131" s="9" t="s">
        <v>208</v>
      </c>
      <c r="D131" s="18" t="s">
        <v>9</v>
      </c>
      <c r="E131" s="18" t="s">
        <v>314</v>
      </c>
      <c r="F131" s="12" t="s">
        <v>181</v>
      </c>
      <c r="G131" s="17"/>
    </row>
    <row r="132" spans="1:7" x14ac:dyDescent="0.15">
      <c r="A132" s="5"/>
      <c r="B132" s="9" t="s">
        <v>173</v>
      </c>
      <c r="C132" s="9" t="s">
        <v>208</v>
      </c>
      <c r="D132" s="18" t="s">
        <v>9</v>
      </c>
      <c r="E132" s="18" t="s">
        <v>314</v>
      </c>
      <c r="F132" s="12" t="s">
        <v>182</v>
      </c>
      <c r="G132" s="17"/>
    </row>
    <row r="133" spans="1:7" x14ac:dyDescent="0.15">
      <c r="A133" s="5"/>
      <c r="B133" s="9" t="s">
        <v>173</v>
      </c>
      <c r="C133" s="9" t="s">
        <v>177</v>
      </c>
      <c r="D133" s="18" t="s">
        <v>275</v>
      </c>
      <c r="E133" s="18" t="s">
        <v>314</v>
      </c>
      <c r="F133" s="12" t="s">
        <v>185</v>
      </c>
      <c r="G133" s="17"/>
    </row>
    <row r="134" spans="1:7" x14ac:dyDescent="0.15">
      <c r="A134" s="5"/>
      <c r="B134" s="9" t="s">
        <v>173</v>
      </c>
      <c r="C134" s="9" t="s">
        <v>178</v>
      </c>
      <c r="D134" s="18" t="s">
        <v>275</v>
      </c>
      <c r="E134" s="18" t="s">
        <v>314</v>
      </c>
      <c r="F134" s="12" t="s">
        <v>185</v>
      </c>
      <c r="G134" s="17"/>
    </row>
    <row r="135" spans="1:7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2" t="s">
        <v>220</v>
      </c>
      <c r="G135" s="17"/>
    </row>
    <row r="136" spans="1:7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2" t="s">
        <v>221</v>
      </c>
      <c r="G136" s="17"/>
    </row>
    <row r="137" spans="1:7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2" t="s">
        <v>222</v>
      </c>
      <c r="G137" s="17"/>
    </row>
    <row r="138" spans="1:7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2" t="s">
        <v>244</v>
      </c>
      <c r="G138" s="17"/>
    </row>
    <row r="139" spans="1:7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2" t="s">
        <v>283</v>
      </c>
      <c r="G139" s="17"/>
    </row>
    <row r="140" spans="1:7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2" t="s">
        <v>223</v>
      </c>
      <c r="G140" s="17"/>
    </row>
    <row r="141" spans="1:7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2" t="s">
        <v>224</v>
      </c>
      <c r="G141" s="17"/>
    </row>
    <row r="142" spans="1:7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2" t="s">
        <v>225</v>
      </c>
      <c r="G142" s="17"/>
    </row>
    <row r="143" spans="1:7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2" t="s">
        <v>186</v>
      </c>
      <c r="G143" s="17"/>
    </row>
    <row r="144" spans="1:7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2" t="s">
        <v>226</v>
      </c>
      <c r="G144" s="17"/>
    </row>
    <row r="145" spans="1:7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2" t="s">
        <v>270</v>
      </c>
      <c r="G145" s="17"/>
    </row>
    <row r="146" spans="1:7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2" t="s">
        <v>227</v>
      </c>
      <c r="G146" s="17"/>
    </row>
    <row r="147" spans="1:7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2" t="s">
        <v>192</v>
      </c>
      <c r="G147" s="17"/>
    </row>
    <row r="148" spans="1:7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2" t="s">
        <v>192</v>
      </c>
      <c r="G148" s="17"/>
    </row>
    <row r="149" spans="1:7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2" t="s">
        <v>193</v>
      </c>
      <c r="G149" s="17"/>
    </row>
    <row r="150" spans="1:7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2" t="s">
        <v>194</v>
      </c>
      <c r="G150" s="17"/>
    </row>
    <row r="151" spans="1:7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2" t="s">
        <v>263</v>
      </c>
      <c r="G151" s="17"/>
    </row>
    <row r="152" spans="1:7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2" t="s">
        <v>263</v>
      </c>
      <c r="G152" s="17"/>
    </row>
    <row r="153" spans="1:7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2" t="s">
        <v>263</v>
      </c>
      <c r="G153" s="17"/>
    </row>
    <row r="154" spans="1:7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2" t="s">
        <v>263</v>
      </c>
      <c r="G154" s="17"/>
    </row>
    <row r="155" spans="1:7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2" t="s">
        <v>263</v>
      </c>
      <c r="G155" s="17"/>
    </row>
    <row r="156" spans="1:7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2" t="s">
        <v>263</v>
      </c>
      <c r="G156" s="17"/>
    </row>
    <row r="157" spans="1:7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2" t="s">
        <v>263</v>
      </c>
      <c r="G157" s="17"/>
    </row>
    <row r="158" spans="1:7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2" t="s">
        <v>263</v>
      </c>
      <c r="G158" s="17"/>
    </row>
    <row r="159" spans="1:7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2" t="s">
        <v>263</v>
      </c>
      <c r="G159" s="17"/>
    </row>
    <row r="160" spans="1:7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2" t="s">
        <v>263</v>
      </c>
      <c r="G160" s="17"/>
    </row>
    <row r="161" spans="1:7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2" t="s">
        <v>263</v>
      </c>
      <c r="G161" s="17"/>
    </row>
    <row r="162" spans="1:7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2" t="s">
        <v>263</v>
      </c>
      <c r="G162" s="17"/>
    </row>
    <row r="163" spans="1:7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2" t="s">
        <v>263</v>
      </c>
      <c r="G163" s="17"/>
    </row>
    <row r="164" spans="1:7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2" t="s">
        <v>263</v>
      </c>
      <c r="G164" s="17"/>
    </row>
    <row r="165" spans="1:7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2" t="s">
        <v>263</v>
      </c>
      <c r="G165" s="17"/>
    </row>
    <row r="166" spans="1:7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2" t="s">
        <v>263</v>
      </c>
      <c r="G166" s="17"/>
    </row>
    <row r="167" spans="1:7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2" t="s">
        <v>263</v>
      </c>
      <c r="G167" s="17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7"/>
      <c r="B1" s="37"/>
      <c r="C1" s="37"/>
      <c r="D1" s="37"/>
      <c r="E1" s="37"/>
      <c r="F1" s="38"/>
      <c r="H1" s="38" t="s">
        <v>349</v>
      </c>
    </row>
    <row r="2" spans="1:8" ht="30" customHeight="1" x14ac:dyDescent="0.15"/>
    <row r="3" spans="1:8" ht="398.1" customHeight="1" x14ac:dyDescent="0.15">
      <c r="F3" s="38" t="s">
        <v>349</v>
      </c>
      <c r="H3" s="38" t="s">
        <v>349</v>
      </c>
    </row>
    <row r="4" spans="1:8" ht="30" customHeight="1" x14ac:dyDescent="0.15"/>
    <row r="5" spans="1:8" ht="398.1" customHeight="1" x14ac:dyDescent="0.15">
      <c r="F5" s="38" t="s">
        <v>349</v>
      </c>
      <c r="H5" s="38" t="s">
        <v>349</v>
      </c>
    </row>
  </sheetData>
  <phoneticPr fontId="3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61"/>
  <sheetViews>
    <sheetView showGridLines="0" tabSelected="1" view="pageBreakPreview" zoomScaleNormal="100" workbookViewId="0">
      <selection activeCell="X11" sqref="X11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1:20" ht="20.100000000000001" customHeight="1" x14ac:dyDescent="0.15">
      <c r="A1" s="43" t="s">
        <v>350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20.100000000000001" customHeight="1" thickBot="1" x14ac:dyDescent="0.2">
      <c r="B2" s="45" t="s">
        <v>351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ht="20.100000000000001" customHeight="1" thickBot="1" x14ac:dyDescent="0.2">
      <c r="B3" s="79" t="s">
        <v>340</v>
      </c>
      <c r="C3" s="80"/>
      <c r="D3" s="81"/>
      <c r="E3" s="75" t="s">
        <v>2</v>
      </c>
      <c r="F3" s="76"/>
      <c r="G3" s="77" t="s">
        <v>341</v>
      </c>
      <c r="H3" s="78"/>
      <c r="I3" s="73" t="s">
        <v>3</v>
      </c>
      <c r="J3" s="76"/>
      <c r="K3" s="71" t="s">
        <v>341</v>
      </c>
      <c r="L3" s="72"/>
      <c r="M3" s="73" t="s">
        <v>1</v>
      </c>
      <c r="N3" s="74"/>
      <c r="O3" s="71" t="s">
        <v>341</v>
      </c>
      <c r="P3" s="72"/>
      <c r="Q3" s="73" t="s">
        <v>348</v>
      </c>
      <c r="R3" s="74"/>
      <c r="S3" s="71" t="s">
        <v>341</v>
      </c>
      <c r="T3" s="87"/>
    </row>
    <row r="4" spans="1:20" ht="20.100000000000001" customHeight="1" thickTop="1" x14ac:dyDescent="0.15">
      <c r="B4" s="115">
        <v>20</v>
      </c>
      <c r="C4" s="116"/>
      <c r="D4" s="117"/>
      <c r="E4" s="118">
        <v>2827</v>
      </c>
      <c r="F4" s="119"/>
      <c r="G4" s="120">
        <f t="shared" ref="G4:G14" si="0">E4/E5</f>
        <v>1.0042628774422735</v>
      </c>
      <c r="H4" s="121"/>
      <c r="I4" s="122">
        <v>1288</v>
      </c>
      <c r="J4" s="119"/>
      <c r="K4" s="123">
        <f>I4/I5</f>
        <v>0.98546289211935734</v>
      </c>
      <c r="L4" s="125"/>
      <c r="M4" s="122">
        <v>1027</v>
      </c>
      <c r="N4" s="126"/>
      <c r="O4" s="123">
        <f>M4/M5</f>
        <v>0.99805636540330422</v>
      </c>
      <c r="P4" s="125"/>
      <c r="Q4" s="122">
        <v>245</v>
      </c>
      <c r="R4" s="126"/>
      <c r="S4" s="123">
        <f>Q4/Q5</f>
        <v>1.0294117647058822</v>
      </c>
      <c r="T4" s="124"/>
    </row>
    <row r="5" spans="1:20" ht="20.100000000000001" customHeight="1" x14ac:dyDescent="0.15">
      <c r="B5" s="60">
        <v>19</v>
      </c>
      <c r="C5" s="61"/>
      <c r="D5" s="62"/>
      <c r="E5" s="63">
        <v>2815</v>
      </c>
      <c r="F5" s="55"/>
      <c r="G5" s="64">
        <f t="shared" si="0"/>
        <v>1.016612495485735</v>
      </c>
      <c r="H5" s="65"/>
      <c r="I5" s="54">
        <v>1307</v>
      </c>
      <c r="J5" s="55"/>
      <c r="K5" s="56">
        <f>I5/I6</f>
        <v>1.0226917057902973</v>
      </c>
      <c r="L5" s="57"/>
      <c r="M5" s="54">
        <v>1029</v>
      </c>
      <c r="N5" s="66"/>
      <c r="O5" s="56">
        <f>M5/M6</f>
        <v>0.95454545454545459</v>
      </c>
      <c r="P5" s="57"/>
      <c r="Q5" s="54">
        <v>238</v>
      </c>
      <c r="R5" s="66"/>
      <c r="S5" s="56">
        <f>Q5/Q6</f>
        <v>0.97942386831275718</v>
      </c>
      <c r="T5" s="88"/>
    </row>
    <row r="6" spans="1:20" ht="20.100000000000001" customHeight="1" x14ac:dyDescent="0.15">
      <c r="B6" s="60">
        <v>18</v>
      </c>
      <c r="C6" s="61"/>
      <c r="D6" s="62"/>
      <c r="E6" s="63">
        <v>2769</v>
      </c>
      <c r="F6" s="55"/>
      <c r="G6" s="64">
        <f t="shared" si="0"/>
        <v>1.0263157894736843</v>
      </c>
      <c r="H6" s="65"/>
      <c r="I6" s="54">
        <v>1278</v>
      </c>
      <c r="J6" s="55"/>
      <c r="K6" s="56">
        <f t="shared" ref="K6:K14" si="1">I6/I7</f>
        <v>0.96234939759036142</v>
      </c>
      <c r="L6" s="57"/>
      <c r="M6" s="54">
        <v>1078</v>
      </c>
      <c r="N6" s="66"/>
      <c r="O6" s="56">
        <f t="shared" ref="O6:O14" si="2">M6/M7</f>
        <v>0.94230769230769229</v>
      </c>
      <c r="P6" s="57"/>
      <c r="Q6" s="54">
        <v>243</v>
      </c>
      <c r="R6" s="66"/>
      <c r="S6" s="56">
        <f t="shared" ref="S6:S11" si="3">Q6/Q7</f>
        <v>0.9</v>
      </c>
      <c r="T6" s="88"/>
    </row>
    <row r="7" spans="1:20" ht="20.100000000000001" customHeight="1" x14ac:dyDescent="0.15">
      <c r="B7" s="47">
        <v>17</v>
      </c>
      <c r="C7" s="48"/>
      <c r="D7" s="49"/>
      <c r="E7" s="50">
        <v>2698</v>
      </c>
      <c r="F7" s="51"/>
      <c r="G7" s="52">
        <f t="shared" si="0"/>
        <v>0.99630723781388475</v>
      </c>
      <c r="H7" s="53"/>
      <c r="I7" s="58">
        <v>1328</v>
      </c>
      <c r="J7" s="51"/>
      <c r="K7" s="67">
        <f t="shared" si="1"/>
        <v>0.9714703730797366</v>
      </c>
      <c r="L7" s="68"/>
      <c r="M7" s="58">
        <v>1144</v>
      </c>
      <c r="N7" s="59"/>
      <c r="O7" s="67">
        <f t="shared" si="2"/>
        <v>0.9557226399331662</v>
      </c>
      <c r="P7" s="68"/>
      <c r="Q7" s="58">
        <v>270</v>
      </c>
      <c r="R7" s="59"/>
      <c r="S7" s="67">
        <f t="shared" si="3"/>
        <v>0.93103448275862066</v>
      </c>
      <c r="T7" s="89"/>
    </row>
    <row r="8" spans="1:20" ht="20.100000000000001" customHeight="1" x14ac:dyDescent="0.15">
      <c r="B8" s="47">
        <v>16</v>
      </c>
      <c r="C8" s="48"/>
      <c r="D8" s="49"/>
      <c r="E8" s="50">
        <v>2708</v>
      </c>
      <c r="F8" s="51"/>
      <c r="G8" s="52">
        <f t="shared" si="0"/>
        <v>1.0119581464872944</v>
      </c>
      <c r="H8" s="53"/>
      <c r="I8" s="58">
        <v>1367</v>
      </c>
      <c r="J8" s="51"/>
      <c r="K8" s="67">
        <f t="shared" si="1"/>
        <v>0.88997395833333337</v>
      </c>
      <c r="L8" s="68"/>
      <c r="M8" s="58">
        <v>1197</v>
      </c>
      <c r="N8" s="59"/>
      <c r="O8" s="67">
        <f t="shared" si="2"/>
        <v>0.96144578313253015</v>
      </c>
      <c r="P8" s="68"/>
      <c r="Q8" s="58">
        <v>290</v>
      </c>
      <c r="R8" s="59"/>
      <c r="S8" s="67">
        <f t="shared" si="3"/>
        <v>0.932475884244373</v>
      </c>
      <c r="T8" s="89"/>
    </row>
    <row r="9" spans="1:20" ht="20.100000000000001" customHeight="1" x14ac:dyDescent="0.15">
      <c r="B9" s="47">
        <v>15</v>
      </c>
      <c r="C9" s="48"/>
      <c r="D9" s="49"/>
      <c r="E9" s="50">
        <v>2676</v>
      </c>
      <c r="F9" s="51"/>
      <c r="G9" s="52">
        <f t="shared" si="0"/>
        <v>1.0304197150558336</v>
      </c>
      <c r="H9" s="53"/>
      <c r="I9" s="58">
        <v>1536</v>
      </c>
      <c r="J9" s="51"/>
      <c r="K9" s="67">
        <f t="shared" si="1"/>
        <v>0.98209718670076729</v>
      </c>
      <c r="L9" s="68"/>
      <c r="M9" s="58">
        <v>1245</v>
      </c>
      <c r="N9" s="59"/>
      <c r="O9" s="67">
        <f t="shared" si="2"/>
        <v>0.99282296650717705</v>
      </c>
      <c r="P9" s="68"/>
      <c r="Q9" s="58">
        <v>311</v>
      </c>
      <c r="R9" s="59"/>
      <c r="S9" s="67">
        <f t="shared" si="3"/>
        <v>0.98730158730158735</v>
      </c>
      <c r="T9" s="89"/>
    </row>
    <row r="10" spans="1:20" ht="20.100000000000001" customHeight="1" x14ac:dyDescent="0.15">
      <c r="B10" s="47">
        <v>14</v>
      </c>
      <c r="C10" s="48"/>
      <c r="D10" s="49"/>
      <c r="E10" s="50">
        <v>2597</v>
      </c>
      <c r="F10" s="51"/>
      <c r="G10" s="52">
        <f t="shared" si="0"/>
        <v>1.0544051969143322</v>
      </c>
      <c r="H10" s="53"/>
      <c r="I10" s="58">
        <v>1564</v>
      </c>
      <c r="J10" s="51"/>
      <c r="K10" s="67">
        <f t="shared" si="1"/>
        <v>0.95716034271725825</v>
      </c>
      <c r="L10" s="68"/>
      <c r="M10" s="58">
        <v>1254</v>
      </c>
      <c r="N10" s="59"/>
      <c r="O10" s="67">
        <f t="shared" si="2"/>
        <v>0.97587548638132293</v>
      </c>
      <c r="P10" s="68"/>
      <c r="Q10" s="58">
        <v>315</v>
      </c>
      <c r="R10" s="59"/>
      <c r="S10" s="67">
        <f t="shared" si="3"/>
        <v>0.9375</v>
      </c>
      <c r="T10" s="89"/>
    </row>
    <row r="11" spans="1:20" ht="20.100000000000001" customHeight="1" x14ac:dyDescent="0.15">
      <c r="B11" s="47">
        <v>13</v>
      </c>
      <c r="C11" s="48"/>
      <c r="D11" s="49"/>
      <c r="E11" s="50">
        <v>2463</v>
      </c>
      <c r="F11" s="51"/>
      <c r="G11" s="52">
        <f t="shared" si="0"/>
        <v>1.0666955391944564</v>
      </c>
      <c r="H11" s="53"/>
      <c r="I11" s="58">
        <v>1634</v>
      </c>
      <c r="J11" s="51"/>
      <c r="K11" s="67">
        <f t="shared" si="1"/>
        <v>0.97088532382650028</v>
      </c>
      <c r="L11" s="68"/>
      <c r="M11" s="58">
        <v>1285</v>
      </c>
      <c r="N11" s="59"/>
      <c r="O11" s="67">
        <f t="shared" si="2"/>
        <v>0.97274791824375473</v>
      </c>
      <c r="P11" s="68"/>
      <c r="Q11" s="58">
        <v>336</v>
      </c>
      <c r="R11" s="59"/>
      <c r="S11" s="67">
        <f t="shared" si="3"/>
        <v>0.86375321336760924</v>
      </c>
      <c r="T11" s="89"/>
    </row>
    <row r="12" spans="1:20" ht="20.100000000000001" customHeight="1" x14ac:dyDescent="0.15">
      <c r="B12" s="47">
        <v>12</v>
      </c>
      <c r="C12" s="48"/>
      <c r="D12" s="49"/>
      <c r="E12" s="50">
        <v>2309</v>
      </c>
      <c r="F12" s="51"/>
      <c r="G12" s="52">
        <f t="shared" si="0"/>
        <v>1.1000476417341591</v>
      </c>
      <c r="H12" s="53"/>
      <c r="I12" s="58">
        <v>1683</v>
      </c>
      <c r="J12" s="51"/>
      <c r="K12" s="67">
        <f t="shared" si="1"/>
        <v>0.98709677419354835</v>
      </c>
      <c r="L12" s="68"/>
      <c r="M12" s="58">
        <v>1321</v>
      </c>
      <c r="N12" s="59"/>
      <c r="O12" s="67">
        <f t="shared" si="2"/>
        <v>0.9395448079658606</v>
      </c>
      <c r="P12" s="68"/>
      <c r="Q12" s="58">
        <v>389</v>
      </c>
      <c r="R12" s="59"/>
      <c r="S12" s="69" t="s">
        <v>0</v>
      </c>
      <c r="T12" s="70"/>
    </row>
    <row r="13" spans="1:20" ht="20.100000000000001" customHeight="1" x14ac:dyDescent="0.15">
      <c r="B13" s="47">
        <v>11</v>
      </c>
      <c r="C13" s="48"/>
      <c r="D13" s="49"/>
      <c r="E13" s="50">
        <v>2099</v>
      </c>
      <c r="F13" s="51"/>
      <c r="G13" s="52">
        <f t="shared" si="0"/>
        <v>1.2553827751196172</v>
      </c>
      <c r="H13" s="53"/>
      <c r="I13" s="58">
        <v>1705</v>
      </c>
      <c r="J13" s="51"/>
      <c r="K13" s="67">
        <f t="shared" si="1"/>
        <v>0.9578651685393258</v>
      </c>
      <c r="L13" s="68"/>
      <c r="M13" s="58">
        <v>1406</v>
      </c>
      <c r="N13" s="59"/>
      <c r="O13" s="67">
        <f t="shared" si="2"/>
        <v>0.99014084507042255</v>
      </c>
      <c r="P13" s="68"/>
      <c r="Q13" s="58" t="s">
        <v>0</v>
      </c>
      <c r="R13" s="59"/>
      <c r="S13" s="69" t="s">
        <v>0</v>
      </c>
      <c r="T13" s="70"/>
    </row>
    <row r="14" spans="1:20" ht="20.100000000000001" customHeight="1" x14ac:dyDescent="0.15">
      <c r="B14" s="47">
        <v>10</v>
      </c>
      <c r="C14" s="48"/>
      <c r="D14" s="49"/>
      <c r="E14" s="50">
        <v>1672</v>
      </c>
      <c r="F14" s="51"/>
      <c r="G14" s="52">
        <f t="shared" si="0"/>
        <v>1.0542244640605296</v>
      </c>
      <c r="H14" s="53"/>
      <c r="I14" s="58">
        <v>1780</v>
      </c>
      <c r="J14" s="51"/>
      <c r="K14" s="67">
        <f t="shared" si="1"/>
        <v>0.9203722854188211</v>
      </c>
      <c r="L14" s="68"/>
      <c r="M14" s="58">
        <v>1420</v>
      </c>
      <c r="N14" s="59"/>
      <c r="O14" s="67">
        <f t="shared" si="2"/>
        <v>0.94352159468438535</v>
      </c>
      <c r="P14" s="68"/>
      <c r="Q14" s="58" t="s">
        <v>0</v>
      </c>
      <c r="R14" s="59"/>
      <c r="S14" s="69" t="s">
        <v>0</v>
      </c>
      <c r="T14" s="70"/>
    </row>
    <row r="15" spans="1:20" ht="20.100000000000001" customHeight="1" thickBot="1" x14ac:dyDescent="0.2">
      <c r="B15" s="47">
        <v>9</v>
      </c>
      <c r="C15" s="48"/>
      <c r="D15" s="49"/>
      <c r="E15" s="82">
        <v>1586</v>
      </c>
      <c r="F15" s="83"/>
      <c r="G15" s="69" t="s">
        <v>352</v>
      </c>
      <c r="H15" s="84"/>
      <c r="I15" s="58">
        <v>1934</v>
      </c>
      <c r="J15" s="51"/>
      <c r="K15" s="67"/>
      <c r="L15" s="68"/>
      <c r="M15" s="58">
        <v>1505</v>
      </c>
      <c r="N15" s="59"/>
      <c r="O15" s="67"/>
      <c r="P15" s="68"/>
      <c r="Q15" s="58" t="s">
        <v>0</v>
      </c>
      <c r="R15" s="59"/>
      <c r="S15" s="69" t="s">
        <v>0</v>
      </c>
      <c r="T15" s="70"/>
    </row>
    <row r="16" spans="1:20" ht="18" customHeight="1" x14ac:dyDescent="0.15">
      <c r="B16" s="85" t="s">
        <v>343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</row>
    <row r="17" spans="2:20" ht="9.9499999999999993" customHeight="1" x14ac:dyDescent="0.15">
      <c r="B17" s="36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</row>
    <row r="18" spans="2:20" ht="22.5" hidden="1" customHeight="1" x14ac:dyDescent="0.15">
      <c r="B18" s="33" t="s">
        <v>136</v>
      </c>
      <c r="O18" s="46" t="s">
        <v>76</v>
      </c>
      <c r="P18" s="46"/>
      <c r="Q18" s="46"/>
      <c r="R18" s="46"/>
      <c r="S18" s="46"/>
    </row>
    <row r="19" spans="2:20" ht="22.5" hidden="1" customHeight="1" x14ac:dyDescent="0.15">
      <c r="B19" s="102" t="s">
        <v>340</v>
      </c>
      <c r="C19" s="103"/>
      <c r="D19" s="104"/>
      <c r="E19" s="102" t="s">
        <v>67</v>
      </c>
      <c r="F19" s="103"/>
      <c r="G19" s="104"/>
      <c r="H19" s="41" t="s">
        <v>342</v>
      </c>
      <c r="I19" s="102" t="s">
        <v>66</v>
      </c>
      <c r="J19" s="103"/>
      <c r="K19" s="104"/>
      <c r="L19" s="102" t="s">
        <v>57</v>
      </c>
      <c r="M19" s="103"/>
      <c r="N19" s="105"/>
      <c r="O19" s="106" t="s">
        <v>65</v>
      </c>
      <c r="P19" s="103"/>
      <c r="Q19" s="105"/>
      <c r="R19" s="90" t="s">
        <v>341</v>
      </c>
      <c r="S19" s="91"/>
    </row>
    <row r="20" spans="2:20" ht="22.5" hidden="1" customHeight="1" x14ac:dyDescent="0.15">
      <c r="B20" s="92">
        <v>18</v>
      </c>
      <c r="C20" s="93"/>
      <c r="D20" s="94"/>
      <c r="E20" s="95">
        <v>41004</v>
      </c>
      <c r="F20" s="96"/>
      <c r="G20" s="97"/>
      <c r="H20" s="40">
        <v>35827</v>
      </c>
      <c r="I20" s="95">
        <v>6642</v>
      </c>
      <c r="J20" s="96"/>
      <c r="K20" s="97"/>
      <c r="L20" s="95">
        <v>4975</v>
      </c>
      <c r="M20" s="96"/>
      <c r="N20" s="98"/>
      <c r="O20" s="99">
        <f>SUM(E20:N20)</f>
        <v>88448</v>
      </c>
      <c r="P20" s="96"/>
      <c r="Q20" s="98"/>
      <c r="R20" s="100"/>
      <c r="S20" s="101"/>
    </row>
    <row r="21" spans="2:20" ht="22.5" hidden="1" customHeight="1" x14ac:dyDescent="0.15">
      <c r="B21" s="92">
        <v>17</v>
      </c>
      <c r="C21" s="93"/>
      <c r="D21" s="94"/>
      <c r="E21" s="95">
        <v>41448</v>
      </c>
      <c r="F21" s="96"/>
      <c r="G21" s="97"/>
      <c r="H21" s="40">
        <v>34778</v>
      </c>
      <c r="I21" s="95">
        <v>6827</v>
      </c>
      <c r="J21" s="96"/>
      <c r="K21" s="97"/>
      <c r="L21" s="95">
        <v>4905</v>
      </c>
      <c r="M21" s="96"/>
      <c r="N21" s="98"/>
      <c r="O21" s="99">
        <f>SUM(E21:N21)</f>
        <v>87958</v>
      </c>
      <c r="P21" s="96"/>
      <c r="Q21" s="98"/>
      <c r="R21" s="100"/>
      <c r="S21" s="101"/>
    </row>
    <row r="22" spans="2:20" ht="22.5" hidden="1" customHeight="1" x14ac:dyDescent="0.15">
      <c r="B22" s="92">
        <v>16</v>
      </c>
      <c r="C22" s="93"/>
      <c r="D22" s="94"/>
      <c r="E22" s="95">
        <f>SUM(E23:G26)</f>
        <v>41433</v>
      </c>
      <c r="F22" s="96"/>
      <c r="G22" s="97"/>
      <c r="H22" s="40">
        <f>SUM(H23:H26)</f>
        <v>34166</v>
      </c>
      <c r="I22" s="95">
        <f>SUM(I23:K26)</f>
        <v>6991</v>
      </c>
      <c r="J22" s="96"/>
      <c r="K22" s="97"/>
      <c r="L22" s="95">
        <f>SUM(L23:N26)</f>
        <v>4897</v>
      </c>
      <c r="M22" s="96"/>
      <c r="N22" s="98"/>
      <c r="O22" s="99">
        <f>SUM(O23:Q26)</f>
        <v>87487</v>
      </c>
      <c r="P22" s="96"/>
      <c r="Q22" s="98"/>
      <c r="R22" s="100"/>
      <c r="S22" s="101"/>
    </row>
    <row r="23" spans="2:20" ht="22.5" hidden="1" customHeight="1" x14ac:dyDescent="0.15">
      <c r="B23" s="109" t="s">
        <v>344</v>
      </c>
      <c r="C23" s="48"/>
      <c r="D23" s="49"/>
      <c r="E23" s="110">
        <v>28455</v>
      </c>
      <c r="F23" s="111"/>
      <c r="G23" s="112"/>
      <c r="H23" s="39">
        <v>22087</v>
      </c>
      <c r="I23" s="110">
        <v>4573</v>
      </c>
      <c r="J23" s="111"/>
      <c r="K23" s="112"/>
      <c r="L23" s="110">
        <v>3186</v>
      </c>
      <c r="M23" s="111"/>
      <c r="N23" s="113"/>
      <c r="O23" s="114">
        <f>SUM(E23:N23)</f>
        <v>58301</v>
      </c>
      <c r="P23" s="111"/>
      <c r="Q23" s="113"/>
      <c r="R23" s="107"/>
      <c r="S23" s="108"/>
    </row>
    <row r="24" spans="2:20" ht="22.5" hidden="1" customHeight="1" x14ac:dyDescent="0.15">
      <c r="B24" s="109" t="s">
        <v>345</v>
      </c>
      <c r="C24" s="48"/>
      <c r="D24" s="49"/>
      <c r="E24" s="110">
        <v>5995</v>
      </c>
      <c r="F24" s="111"/>
      <c r="G24" s="112"/>
      <c r="H24" s="39">
        <v>5133</v>
      </c>
      <c r="I24" s="110">
        <v>1030</v>
      </c>
      <c r="J24" s="111"/>
      <c r="K24" s="112"/>
      <c r="L24" s="110">
        <v>813</v>
      </c>
      <c r="M24" s="111"/>
      <c r="N24" s="113"/>
      <c r="O24" s="114">
        <f>SUM(E24:N24)</f>
        <v>12971</v>
      </c>
      <c r="P24" s="111"/>
      <c r="Q24" s="113"/>
      <c r="R24" s="107"/>
      <c r="S24" s="108"/>
    </row>
    <row r="25" spans="2:20" ht="22.5" hidden="1" customHeight="1" x14ac:dyDescent="0.15">
      <c r="B25" s="109" t="s">
        <v>347</v>
      </c>
      <c r="C25" s="48"/>
      <c r="D25" s="49"/>
      <c r="E25" s="110">
        <v>2913</v>
      </c>
      <c r="F25" s="111"/>
      <c r="G25" s="112"/>
      <c r="H25" s="39">
        <v>2566</v>
      </c>
      <c r="I25" s="110">
        <v>516</v>
      </c>
      <c r="J25" s="111"/>
      <c r="K25" s="112"/>
      <c r="L25" s="110">
        <v>354</v>
      </c>
      <c r="M25" s="111"/>
      <c r="N25" s="113"/>
      <c r="O25" s="114">
        <f>SUM(E25:N25)</f>
        <v>6349</v>
      </c>
      <c r="P25" s="111"/>
      <c r="Q25" s="113"/>
      <c r="R25" s="107"/>
      <c r="S25" s="108"/>
    </row>
    <row r="26" spans="2:20" ht="22.5" hidden="1" customHeight="1" x14ac:dyDescent="0.15">
      <c r="B26" s="109" t="s">
        <v>346</v>
      </c>
      <c r="C26" s="48"/>
      <c r="D26" s="49"/>
      <c r="E26" s="110">
        <v>4070</v>
      </c>
      <c r="F26" s="111"/>
      <c r="G26" s="112"/>
      <c r="H26" s="39">
        <v>4380</v>
      </c>
      <c r="I26" s="110">
        <v>872</v>
      </c>
      <c r="J26" s="111"/>
      <c r="K26" s="112"/>
      <c r="L26" s="110">
        <v>544</v>
      </c>
      <c r="M26" s="111"/>
      <c r="N26" s="113"/>
      <c r="O26" s="114">
        <f>SUM(E26:N26)</f>
        <v>9866</v>
      </c>
      <c r="P26" s="111"/>
      <c r="Q26" s="113"/>
      <c r="R26" s="107"/>
      <c r="S26" s="108"/>
    </row>
    <row r="27" spans="2:20" ht="22.5" hidden="1" customHeight="1" x14ac:dyDescent="0.15">
      <c r="B27" s="92">
        <v>15</v>
      </c>
      <c r="C27" s="93"/>
      <c r="D27" s="94"/>
      <c r="E27" s="95">
        <f>SUM(E28:G31)</f>
        <v>41162</v>
      </c>
      <c r="F27" s="96"/>
      <c r="G27" s="97"/>
      <c r="H27" s="40">
        <f>SUM(H28:H31)</f>
        <v>32946</v>
      </c>
      <c r="I27" s="95">
        <f>SUM(I28:K31)</f>
        <v>7261</v>
      </c>
      <c r="J27" s="96"/>
      <c r="K27" s="97"/>
      <c r="L27" s="95">
        <f>SUM(L28:N31)</f>
        <v>4987</v>
      </c>
      <c r="M27" s="96"/>
      <c r="N27" s="98"/>
      <c r="O27" s="99">
        <f>SUM(O28:Q31)</f>
        <v>86356</v>
      </c>
      <c r="P27" s="96"/>
      <c r="Q27" s="98"/>
      <c r="R27" s="100"/>
      <c r="S27" s="101"/>
    </row>
    <row r="28" spans="2:20" ht="22.5" hidden="1" customHeight="1" x14ac:dyDescent="0.15">
      <c r="B28" s="109" t="s">
        <v>344</v>
      </c>
      <c r="C28" s="48"/>
      <c r="D28" s="49"/>
      <c r="E28" s="110">
        <v>28205</v>
      </c>
      <c r="F28" s="111"/>
      <c r="G28" s="112"/>
      <c r="H28" s="39">
        <v>21138</v>
      </c>
      <c r="I28" s="110">
        <v>4772</v>
      </c>
      <c r="J28" s="111"/>
      <c r="K28" s="112"/>
      <c r="L28" s="110">
        <v>3277</v>
      </c>
      <c r="M28" s="111"/>
      <c r="N28" s="113"/>
      <c r="O28" s="114">
        <f>SUM(E28:N28)</f>
        <v>57392</v>
      </c>
      <c r="P28" s="111"/>
      <c r="Q28" s="113"/>
      <c r="R28" s="107"/>
      <c r="S28" s="108"/>
    </row>
    <row r="29" spans="2:20" ht="22.5" hidden="1" customHeight="1" x14ac:dyDescent="0.15">
      <c r="B29" s="109" t="s">
        <v>345</v>
      </c>
      <c r="C29" s="48"/>
      <c r="D29" s="49"/>
      <c r="E29" s="110">
        <v>6006</v>
      </c>
      <c r="F29" s="111"/>
      <c r="G29" s="112"/>
      <c r="H29" s="39">
        <v>4985</v>
      </c>
      <c r="I29" s="110">
        <v>1058</v>
      </c>
      <c r="J29" s="111"/>
      <c r="K29" s="112"/>
      <c r="L29" s="110">
        <v>802</v>
      </c>
      <c r="M29" s="111"/>
      <c r="N29" s="113"/>
      <c r="O29" s="114">
        <f>SUM(E29:N29)</f>
        <v>12851</v>
      </c>
      <c r="P29" s="111"/>
      <c r="Q29" s="113"/>
      <c r="R29" s="107"/>
      <c r="S29" s="108"/>
    </row>
    <row r="30" spans="2:20" ht="22.5" hidden="1" customHeight="1" x14ac:dyDescent="0.15">
      <c r="B30" s="109" t="s">
        <v>347</v>
      </c>
      <c r="C30" s="48"/>
      <c r="D30" s="49"/>
      <c r="E30" s="110">
        <v>2875</v>
      </c>
      <c r="F30" s="111"/>
      <c r="G30" s="112"/>
      <c r="H30" s="39">
        <v>2512</v>
      </c>
      <c r="I30" s="110">
        <v>522</v>
      </c>
      <c r="J30" s="111"/>
      <c r="K30" s="112"/>
      <c r="L30" s="110">
        <v>355</v>
      </c>
      <c r="M30" s="111"/>
      <c r="N30" s="113"/>
      <c r="O30" s="114">
        <f>SUM(E30:N30)</f>
        <v>6264</v>
      </c>
      <c r="P30" s="111"/>
      <c r="Q30" s="113"/>
      <c r="R30" s="107"/>
      <c r="S30" s="108"/>
    </row>
    <row r="31" spans="2:20" ht="22.5" hidden="1" customHeight="1" x14ac:dyDescent="0.15">
      <c r="B31" s="109" t="s">
        <v>346</v>
      </c>
      <c r="C31" s="48"/>
      <c r="D31" s="49"/>
      <c r="E31" s="110">
        <v>4076</v>
      </c>
      <c r="F31" s="111"/>
      <c r="G31" s="112"/>
      <c r="H31" s="39">
        <v>4311</v>
      </c>
      <c r="I31" s="110">
        <v>909</v>
      </c>
      <c r="J31" s="111"/>
      <c r="K31" s="112"/>
      <c r="L31" s="110">
        <v>553</v>
      </c>
      <c r="M31" s="111"/>
      <c r="N31" s="113"/>
      <c r="O31" s="114">
        <f>SUM(E31:N31)</f>
        <v>9849</v>
      </c>
      <c r="P31" s="111"/>
      <c r="Q31" s="113"/>
      <c r="R31" s="107"/>
      <c r="S31" s="108"/>
    </row>
    <row r="32" spans="2:20" ht="22.5" hidden="1" customHeight="1" x14ac:dyDescent="0.15">
      <c r="B32" s="92">
        <v>14</v>
      </c>
      <c r="C32" s="93"/>
      <c r="D32" s="94"/>
      <c r="E32" s="95">
        <f>SUM(E33:G36)</f>
        <v>41039</v>
      </c>
      <c r="F32" s="96"/>
      <c r="G32" s="97"/>
      <c r="H32" s="40">
        <f>SUM(H33:H36)</f>
        <v>31920</v>
      </c>
      <c r="I32" s="95">
        <f>SUM(I33:K36)</f>
        <v>7657</v>
      </c>
      <c r="J32" s="96"/>
      <c r="K32" s="97"/>
      <c r="L32" s="95">
        <f>SUM(L33:N36)</f>
        <v>4973</v>
      </c>
      <c r="M32" s="96"/>
      <c r="N32" s="98"/>
      <c r="O32" s="99">
        <f>SUM(O33:Q36)</f>
        <v>85589</v>
      </c>
      <c r="P32" s="96"/>
      <c r="Q32" s="98"/>
      <c r="R32" s="100"/>
      <c r="S32" s="101"/>
    </row>
    <row r="33" spans="2:19" ht="22.5" hidden="1" customHeight="1" x14ac:dyDescent="0.15">
      <c r="B33" s="109" t="s">
        <v>344</v>
      </c>
      <c r="C33" s="48"/>
      <c r="D33" s="49"/>
      <c r="E33" s="110">
        <v>27976</v>
      </c>
      <c r="F33" s="111"/>
      <c r="G33" s="112"/>
      <c r="H33" s="39">
        <v>20377</v>
      </c>
      <c r="I33" s="110">
        <v>5019</v>
      </c>
      <c r="J33" s="111"/>
      <c r="K33" s="112"/>
      <c r="L33" s="110">
        <v>3263</v>
      </c>
      <c r="M33" s="111"/>
      <c r="N33" s="113"/>
      <c r="O33" s="114">
        <f>SUM(E33:N33)</f>
        <v>56635</v>
      </c>
      <c r="P33" s="111"/>
      <c r="Q33" s="113"/>
      <c r="R33" s="107"/>
      <c r="S33" s="108"/>
    </row>
    <row r="34" spans="2:19" ht="22.5" hidden="1" customHeight="1" x14ac:dyDescent="0.15">
      <c r="B34" s="109" t="s">
        <v>345</v>
      </c>
      <c r="C34" s="48"/>
      <c r="D34" s="49"/>
      <c r="E34" s="110">
        <v>6056</v>
      </c>
      <c r="F34" s="111"/>
      <c r="G34" s="112"/>
      <c r="H34" s="39">
        <v>4870</v>
      </c>
      <c r="I34" s="110">
        <v>1129</v>
      </c>
      <c r="J34" s="111"/>
      <c r="K34" s="112"/>
      <c r="L34" s="110">
        <v>796</v>
      </c>
      <c r="M34" s="111"/>
      <c r="N34" s="111"/>
      <c r="O34" s="114">
        <f>SUM(E34:N34)</f>
        <v>12851</v>
      </c>
      <c r="P34" s="111"/>
      <c r="Q34" s="113"/>
      <c r="R34" s="107"/>
      <c r="S34" s="108"/>
    </row>
    <row r="35" spans="2:19" ht="22.5" hidden="1" customHeight="1" x14ac:dyDescent="0.15">
      <c r="B35" s="109" t="s">
        <v>347</v>
      </c>
      <c r="C35" s="48"/>
      <c r="D35" s="49"/>
      <c r="E35" s="110">
        <v>2892</v>
      </c>
      <c r="F35" s="111"/>
      <c r="G35" s="112"/>
      <c r="H35" s="39">
        <v>2423</v>
      </c>
      <c r="I35" s="110">
        <v>548</v>
      </c>
      <c r="J35" s="111"/>
      <c r="K35" s="112"/>
      <c r="L35" s="110">
        <v>356</v>
      </c>
      <c r="M35" s="111"/>
      <c r="N35" s="111"/>
      <c r="O35" s="114">
        <f>SUM(E35:N35)</f>
        <v>6219</v>
      </c>
      <c r="P35" s="111"/>
      <c r="Q35" s="113"/>
      <c r="R35" s="107"/>
      <c r="S35" s="108"/>
    </row>
    <row r="36" spans="2:19" ht="22.5" hidden="1" customHeight="1" x14ac:dyDescent="0.15">
      <c r="B36" s="109" t="s">
        <v>346</v>
      </c>
      <c r="C36" s="48"/>
      <c r="D36" s="49"/>
      <c r="E36" s="110">
        <v>4115</v>
      </c>
      <c r="F36" s="111"/>
      <c r="G36" s="112"/>
      <c r="H36" s="39">
        <v>4250</v>
      </c>
      <c r="I36" s="110">
        <v>961</v>
      </c>
      <c r="J36" s="111"/>
      <c r="K36" s="112"/>
      <c r="L36" s="110">
        <v>558</v>
      </c>
      <c r="M36" s="111"/>
      <c r="N36" s="111"/>
      <c r="O36" s="114">
        <f>SUM(E36:N36)</f>
        <v>9884</v>
      </c>
      <c r="P36" s="111"/>
      <c r="Q36" s="113"/>
      <c r="R36" s="107"/>
      <c r="S36" s="108"/>
    </row>
    <row r="37" spans="2:19" ht="22.5" hidden="1" customHeight="1" x14ac:dyDescent="0.15">
      <c r="B37" s="92">
        <v>13</v>
      </c>
      <c r="C37" s="93"/>
      <c r="D37" s="94"/>
      <c r="E37" s="95">
        <f>SUM(E38:G41)</f>
        <v>40627</v>
      </c>
      <c r="F37" s="96"/>
      <c r="G37" s="97"/>
      <c r="H37" s="40">
        <f>SUM(H38:H41)</f>
        <v>30873</v>
      </c>
      <c r="I37" s="95">
        <f>SUM(I38:K41)</f>
        <v>7935</v>
      </c>
      <c r="J37" s="96"/>
      <c r="K37" s="97"/>
      <c r="L37" s="95">
        <f>SUM(L38:N41)</f>
        <v>3504</v>
      </c>
      <c r="M37" s="96"/>
      <c r="N37" s="96"/>
      <c r="O37" s="99">
        <f>SUM(O38:Q41)</f>
        <v>82939</v>
      </c>
      <c r="P37" s="96"/>
      <c r="Q37" s="98"/>
      <c r="R37" s="100"/>
      <c r="S37" s="101"/>
    </row>
    <row r="38" spans="2:19" ht="22.5" hidden="1" customHeight="1" x14ac:dyDescent="0.15">
      <c r="B38" s="109" t="s">
        <v>344</v>
      </c>
      <c r="C38" s="48"/>
      <c r="D38" s="49"/>
      <c r="E38" s="110">
        <v>27676</v>
      </c>
      <c r="F38" s="111"/>
      <c r="G38" s="112"/>
      <c r="H38" s="39">
        <v>19565</v>
      </c>
      <c r="I38" s="110">
        <v>5210</v>
      </c>
      <c r="J38" s="111"/>
      <c r="K38" s="112"/>
      <c r="L38" s="110">
        <v>2294</v>
      </c>
      <c r="M38" s="111"/>
      <c r="N38" s="111"/>
      <c r="O38" s="114">
        <f>SUM(E38:N38)</f>
        <v>54745</v>
      </c>
      <c r="P38" s="111"/>
      <c r="Q38" s="113"/>
      <c r="R38" s="107"/>
      <c r="S38" s="108"/>
    </row>
    <row r="39" spans="2:19" ht="22.5" hidden="1" customHeight="1" x14ac:dyDescent="0.15">
      <c r="B39" s="109" t="s">
        <v>345</v>
      </c>
      <c r="C39" s="48"/>
      <c r="D39" s="49"/>
      <c r="E39" s="110">
        <v>6059</v>
      </c>
      <c r="F39" s="111"/>
      <c r="G39" s="112"/>
      <c r="H39" s="39">
        <v>4772</v>
      </c>
      <c r="I39" s="110">
        <v>1181</v>
      </c>
      <c r="J39" s="111"/>
      <c r="K39" s="112"/>
      <c r="L39" s="110">
        <v>568</v>
      </c>
      <c r="M39" s="111"/>
      <c r="N39" s="111"/>
      <c r="O39" s="114">
        <f>SUM(E39:N39)</f>
        <v>12580</v>
      </c>
      <c r="P39" s="111"/>
      <c r="Q39" s="113"/>
      <c r="R39" s="107"/>
      <c r="S39" s="108"/>
    </row>
    <row r="40" spans="2:19" ht="22.5" hidden="1" customHeight="1" x14ac:dyDescent="0.15">
      <c r="B40" s="109" t="s">
        <v>347</v>
      </c>
      <c r="C40" s="48"/>
      <c r="D40" s="49"/>
      <c r="E40" s="110">
        <v>2810</v>
      </c>
      <c r="F40" s="111"/>
      <c r="G40" s="112"/>
      <c r="H40" s="39">
        <v>2363</v>
      </c>
      <c r="I40" s="110">
        <v>569</v>
      </c>
      <c r="J40" s="111"/>
      <c r="K40" s="112"/>
      <c r="L40" s="110">
        <v>221</v>
      </c>
      <c r="M40" s="111"/>
      <c r="N40" s="111"/>
      <c r="O40" s="114">
        <f>SUM(E40:N40)</f>
        <v>5963</v>
      </c>
      <c r="P40" s="111"/>
      <c r="Q40" s="113"/>
      <c r="R40" s="107"/>
      <c r="S40" s="108"/>
    </row>
    <row r="41" spans="2:19" ht="22.5" hidden="1" customHeight="1" x14ac:dyDescent="0.15">
      <c r="B41" s="109" t="s">
        <v>346</v>
      </c>
      <c r="C41" s="48"/>
      <c r="D41" s="49"/>
      <c r="E41" s="110">
        <v>4082</v>
      </c>
      <c r="F41" s="111"/>
      <c r="G41" s="112"/>
      <c r="H41" s="39">
        <v>4173</v>
      </c>
      <c r="I41" s="110">
        <v>975</v>
      </c>
      <c r="J41" s="111"/>
      <c r="K41" s="112"/>
      <c r="L41" s="110">
        <v>421</v>
      </c>
      <c r="M41" s="111"/>
      <c r="N41" s="111"/>
      <c r="O41" s="114">
        <f>SUM(E41:N41)</f>
        <v>9651</v>
      </c>
      <c r="P41" s="111"/>
      <c r="Q41" s="113"/>
      <c r="R41" s="107"/>
      <c r="S41" s="108"/>
    </row>
    <row r="42" spans="2:19" ht="22.5" hidden="1" customHeight="1" x14ac:dyDescent="0.15">
      <c r="B42" s="92">
        <v>12</v>
      </c>
      <c r="C42" s="93"/>
      <c r="D42" s="94"/>
      <c r="E42" s="95">
        <f>SUM(E43:G46)</f>
        <v>40354</v>
      </c>
      <c r="F42" s="96"/>
      <c r="G42" s="97"/>
      <c r="H42" s="40">
        <f>SUM(H43:H46)</f>
        <v>29848</v>
      </c>
      <c r="I42" s="95">
        <f>SUM(I43:K46)</f>
        <v>8192</v>
      </c>
      <c r="J42" s="96"/>
      <c r="K42" s="97"/>
      <c r="L42" s="95">
        <f>SUM(L43:N46)</f>
        <v>3438</v>
      </c>
      <c r="M42" s="96"/>
      <c r="N42" s="96"/>
      <c r="O42" s="99">
        <f>SUM(O43:Q46)</f>
        <v>81832</v>
      </c>
      <c r="P42" s="96"/>
      <c r="Q42" s="98"/>
      <c r="R42" s="100"/>
      <c r="S42" s="101"/>
    </row>
    <row r="43" spans="2:19" ht="22.5" hidden="1" customHeight="1" x14ac:dyDescent="0.15">
      <c r="B43" s="109" t="s">
        <v>344</v>
      </c>
      <c r="C43" s="48"/>
      <c r="D43" s="49"/>
      <c r="E43" s="110">
        <v>27357</v>
      </c>
      <c r="F43" s="111"/>
      <c r="G43" s="112"/>
      <c r="H43" s="39">
        <v>18804</v>
      </c>
      <c r="I43" s="110">
        <v>5397</v>
      </c>
      <c r="J43" s="111"/>
      <c r="K43" s="112"/>
      <c r="L43" s="110">
        <v>2253</v>
      </c>
      <c r="M43" s="111"/>
      <c r="N43" s="111"/>
      <c r="O43" s="114">
        <f>SUM(E43:N43)</f>
        <v>53811</v>
      </c>
      <c r="P43" s="111"/>
      <c r="Q43" s="113"/>
      <c r="R43" s="107"/>
      <c r="S43" s="108"/>
    </row>
    <row r="44" spans="2:19" ht="22.5" hidden="1" customHeight="1" x14ac:dyDescent="0.15">
      <c r="B44" s="109" t="s">
        <v>345</v>
      </c>
      <c r="C44" s="48"/>
      <c r="D44" s="49"/>
      <c r="E44" s="110">
        <v>6087</v>
      </c>
      <c r="F44" s="111"/>
      <c r="G44" s="112"/>
      <c r="H44" s="39">
        <v>4610</v>
      </c>
      <c r="I44" s="110">
        <v>1221</v>
      </c>
      <c r="J44" s="111"/>
      <c r="K44" s="112"/>
      <c r="L44" s="110">
        <v>560</v>
      </c>
      <c r="M44" s="111"/>
      <c r="N44" s="111"/>
      <c r="O44" s="114">
        <f>SUM(E44:N44)</f>
        <v>12478</v>
      </c>
      <c r="P44" s="111"/>
      <c r="Q44" s="113"/>
      <c r="R44" s="107"/>
      <c r="S44" s="108"/>
    </row>
    <row r="45" spans="2:19" ht="22.5" hidden="1" customHeight="1" x14ac:dyDescent="0.15">
      <c r="B45" s="109" t="s">
        <v>347</v>
      </c>
      <c r="C45" s="48"/>
      <c r="D45" s="49"/>
      <c r="E45" s="110">
        <v>2789</v>
      </c>
      <c r="F45" s="111"/>
      <c r="G45" s="112"/>
      <c r="H45" s="39">
        <v>2312</v>
      </c>
      <c r="I45" s="110">
        <v>586</v>
      </c>
      <c r="J45" s="111"/>
      <c r="K45" s="112"/>
      <c r="L45" s="110">
        <v>208</v>
      </c>
      <c r="M45" s="111"/>
      <c r="N45" s="111"/>
      <c r="O45" s="114">
        <f>SUM(E45:N45)</f>
        <v>5895</v>
      </c>
      <c r="P45" s="111"/>
      <c r="Q45" s="113"/>
      <c r="R45" s="107"/>
      <c r="S45" s="108"/>
    </row>
    <row r="46" spans="2:19" ht="22.5" hidden="1" customHeight="1" x14ac:dyDescent="0.15">
      <c r="B46" s="109" t="s">
        <v>346</v>
      </c>
      <c r="C46" s="48"/>
      <c r="D46" s="49"/>
      <c r="E46" s="110">
        <v>4121</v>
      </c>
      <c r="F46" s="111"/>
      <c r="G46" s="112"/>
      <c r="H46" s="39">
        <v>4122</v>
      </c>
      <c r="I46" s="110">
        <v>988</v>
      </c>
      <c r="J46" s="111"/>
      <c r="K46" s="112"/>
      <c r="L46" s="110">
        <v>417</v>
      </c>
      <c r="M46" s="111"/>
      <c r="N46" s="111"/>
      <c r="O46" s="114">
        <f>SUM(E46:N46)</f>
        <v>9648</v>
      </c>
      <c r="P46" s="111"/>
      <c r="Q46" s="113"/>
      <c r="R46" s="107"/>
      <c r="S46" s="108"/>
    </row>
    <row r="47" spans="2:19" ht="22.5" hidden="1" customHeight="1" x14ac:dyDescent="0.15">
      <c r="B47" s="92">
        <v>11</v>
      </c>
      <c r="C47" s="93"/>
      <c r="D47" s="94"/>
      <c r="E47" s="95">
        <f>SUM(E48:G51)</f>
        <v>39711</v>
      </c>
      <c r="F47" s="96"/>
      <c r="G47" s="97"/>
      <c r="H47" s="40">
        <f>SUM(H48:H51)</f>
        <v>28911</v>
      </c>
      <c r="I47" s="95">
        <f>SUM(I48:K51)</f>
        <v>8446</v>
      </c>
      <c r="J47" s="96"/>
      <c r="K47" s="97"/>
      <c r="L47" s="95">
        <f>SUM(L48:N51)</f>
        <v>3353</v>
      </c>
      <c r="M47" s="96"/>
      <c r="N47" s="96"/>
      <c r="O47" s="99">
        <f>SUM(O48:Q51)</f>
        <v>80421</v>
      </c>
      <c r="P47" s="96"/>
      <c r="Q47" s="98"/>
      <c r="R47" s="100"/>
      <c r="S47" s="101"/>
    </row>
    <row r="48" spans="2:19" ht="22.5" hidden="1" customHeight="1" x14ac:dyDescent="0.15">
      <c r="B48" s="109" t="s">
        <v>344</v>
      </c>
      <c r="C48" s="48"/>
      <c r="D48" s="49"/>
      <c r="E48" s="110">
        <v>26854</v>
      </c>
      <c r="F48" s="111"/>
      <c r="G48" s="112"/>
      <c r="H48" s="39">
        <v>18212</v>
      </c>
      <c r="I48" s="110">
        <v>5592</v>
      </c>
      <c r="J48" s="111"/>
      <c r="K48" s="112"/>
      <c r="L48" s="110">
        <v>2212</v>
      </c>
      <c r="M48" s="111"/>
      <c r="N48" s="111"/>
      <c r="O48" s="114">
        <f>SUM(E48:N48)</f>
        <v>52870</v>
      </c>
      <c r="P48" s="111"/>
      <c r="Q48" s="113"/>
      <c r="R48" s="107"/>
      <c r="S48" s="108"/>
    </row>
    <row r="49" spans="2:19" ht="22.5" hidden="1" customHeight="1" x14ac:dyDescent="0.15">
      <c r="B49" s="109" t="s">
        <v>345</v>
      </c>
      <c r="C49" s="48"/>
      <c r="D49" s="49"/>
      <c r="E49" s="110">
        <v>6010</v>
      </c>
      <c r="F49" s="111"/>
      <c r="G49" s="112"/>
      <c r="H49" s="39">
        <v>4464</v>
      </c>
      <c r="I49" s="110">
        <v>1248</v>
      </c>
      <c r="J49" s="111"/>
      <c r="K49" s="112"/>
      <c r="L49" s="110">
        <v>542</v>
      </c>
      <c r="M49" s="111"/>
      <c r="N49" s="111"/>
      <c r="O49" s="114">
        <f>SUM(E49:N49)</f>
        <v>12264</v>
      </c>
      <c r="P49" s="111"/>
      <c r="Q49" s="113"/>
      <c r="R49" s="107"/>
      <c r="S49" s="108"/>
    </row>
    <row r="50" spans="2:19" ht="22.5" hidden="1" customHeight="1" x14ac:dyDescent="0.15">
      <c r="B50" s="109" t="s">
        <v>347</v>
      </c>
      <c r="C50" s="48"/>
      <c r="D50" s="49"/>
      <c r="E50" s="110">
        <v>2742</v>
      </c>
      <c r="F50" s="111"/>
      <c r="G50" s="112"/>
      <c r="H50" s="39">
        <v>2227</v>
      </c>
      <c r="I50" s="110">
        <v>598</v>
      </c>
      <c r="J50" s="111"/>
      <c r="K50" s="112"/>
      <c r="L50" s="110">
        <v>193</v>
      </c>
      <c r="M50" s="111"/>
      <c r="N50" s="111"/>
      <c r="O50" s="114">
        <f>SUM(E50:N50)</f>
        <v>5760</v>
      </c>
      <c r="P50" s="111"/>
      <c r="Q50" s="113"/>
      <c r="R50" s="107"/>
      <c r="S50" s="108"/>
    </row>
    <row r="51" spans="2:19" ht="22.5" hidden="1" customHeight="1" x14ac:dyDescent="0.15">
      <c r="B51" s="109" t="s">
        <v>346</v>
      </c>
      <c r="C51" s="48"/>
      <c r="D51" s="49"/>
      <c r="E51" s="110">
        <v>4105</v>
      </c>
      <c r="F51" s="111"/>
      <c r="G51" s="112"/>
      <c r="H51" s="39">
        <v>4008</v>
      </c>
      <c r="I51" s="110">
        <v>1008</v>
      </c>
      <c r="J51" s="111"/>
      <c r="K51" s="112"/>
      <c r="L51" s="110">
        <v>406</v>
      </c>
      <c r="M51" s="111"/>
      <c r="N51" s="111"/>
      <c r="O51" s="114">
        <f>SUM(E51:N51)</f>
        <v>9527</v>
      </c>
      <c r="P51" s="111"/>
      <c r="Q51" s="113"/>
      <c r="R51" s="107"/>
      <c r="S51" s="108"/>
    </row>
    <row r="52" spans="2:19" ht="22.5" hidden="1" customHeight="1" x14ac:dyDescent="0.15">
      <c r="B52" s="92">
        <v>10</v>
      </c>
      <c r="C52" s="93"/>
      <c r="D52" s="94"/>
      <c r="E52" s="95">
        <f>SUM(E53:G56)</f>
        <v>38986</v>
      </c>
      <c r="F52" s="96"/>
      <c r="G52" s="97"/>
      <c r="H52" s="40">
        <f>SUM(H53:H56)</f>
        <v>27951</v>
      </c>
      <c r="I52" s="95">
        <f>SUM(I53:K56)</f>
        <v>8567</v>
      </c>
      <c r="J52" s="96"/>
      <c r="K52" s="97"/>
      <c r="L52" s="95">
        <f>SUM(L53:N56)</f>
        <v>3242</v>
      </c>
      <c r="M52" s="96"/>
      <c r="N52" s="96"/>
      <c r="O52" s="99">
        <f>SUM(O53:Q56)</f>
        <v>78746</v>
      </c>
      <c r="P52" s="96"/>
      <c r="Q52" s="98"/>
      <c r="R52" s="100"/>
      <c r="S52" s="101"/>
    </row>
    <row r="53" spans="2:19" ht="22.5" hidden="1" customHeight="1" x14ac:dyDescent="0.15">
      <c r="B53" s="109" t="s">
        <v>344</v>
      </c>
      <c r="C53" s="48"/>
      <c r="D53" s="49"/>
      <c r="E53" s="110">
        <v>26298</v>
      </c>
      <c r="F53" s="111"/>
      <c r="G53" s="112"/>
      <c r="H53" s="39">
        <v>17493</v>
      </c>
      <c r="I53" s="110">
        <v>5645</v>
      </c>
      <c r="J53" s="111"/>
      <c r="K53" s="112"/>
      <c r="L53" s="110">
        <v>2148</v>
      </c>
      <c r="M53" s="111"/>
      <c r="N53" s="111"/>
      <c r="O53" s="114">
        <f>SUM(E53:N53)</f>
        <v>51584</v>
      </c>
      <c r="P53" s="111"/>
      <c r="Q53" s="113"/>
      <c r="R53" s="107"/>
      <c r="S53" s="108"/>
    </row>
    <row r="54" spans="2:19" ht="22.5" hidden="1" customHeight="1" x14ac:dyDescent="0.15">
      <c r="B54" s="109" t="s">
        <v>345</v>
      </c>
      <c r="C54" s="48"/>
      <c r="D54" s="49"/>
      <c r="E54" s="110">
        <v>5941</v>
      </c>
      <c r="F54" s="111"/>
      <c r="G54" s="112"/>
      <c r="H54" s="39">
        <v>4335</v>
      </c>
      <c r="I54" s="110">
        <v>1268</v>
      </c>
      <c r="J54" s="111"/>
      <c r="K54" s="112"/>
      <c r="L54" s="110">
        <v>526</v>
      </c>
      <c r="M54" s="111"/>
      <c r="N54" s="111"/>
      <c r="O54" s="114">
        <f>SUM(E54:N54)</f>
        <v>12070</v>
      </c>
      <c r="P54" s="111"/>
      <c r="Q54" s="113"/>
      <c r="R54" s="107"/>
      <c r="S54" s="108"/>
    </row>
    <row r="55" spans="2:19" ht="22.5" hidden="1" customHeight="1" x14ac:dyDescent="0.15">
      <c r="B55" s="109" t="s">
        <v>347</v>
      </c>
      <c r="C55" s="48"/>
      <c r="D55" s="49"/>
      <c r="E55" s="110">
        <v>2688</v>
      </c>
      <c r="F55" s="111"/>
      <c r="G55" s="112"/>
      <c r="H55" s="39">
        <v>2168</v>
      </c>
      <c r="I55" s="110">
        <v>618</v>
      </c>
      <c r="J55" s="111"/>
      <c r="K55" s="112"/>
      <c r="L55" s="110">
        <v>195</v>
      </c>
      <c r="M55" s="111"/>
      <c r="N55" s="111"/>
      <c r="O55" s="114">
        <f>SUM(E55:N55)</f>
        <v>5669</v>
      </c>
      <c r="P55" s="111"/>
      <c r="Q55" s="113"/>
      <c r="R55" s="107"/>
      <c r="S55" s="108"/>
    </row>
    <row r="56" spans="2:19" ht="22.5" hidden="1" customHeight="1" x14ac:dyDescent="0.15">
      <c r="B56" s="109" t="s">
        <v>346</v>
      </c>
      <c r="C56" s="48"/>
      <c r="D56" s="49"/>
      <c r="E56" s="110">
        <v>4059</v>
      </c>
      <c r="F56" s="111"/>
      <c r="G56" s="112"/>
      <c r="H56" s="39">
        <v>3955</v>
      </c>
      <c r="I56" s="110">
        <v>1036</v>
      </c>
      <c r="J56" s="111"/>
      <c r="K56" s="112"/>
      <c r="L56" s="110">
        <v>373</v>
      </c>
      <c r="M56" s="111"/>
      <c r="N56" s="111"/>
      <c r="O56" s="114">
        <f>SUM(E56:N56)</f>
        <v>9423</v>
      </c>
      <c r="P56" s="111"/>
      <c r="Q56" s="113"/>
      <c r="R56" s="107"/>
      <c r="S56" s="108"/>
    </row>
    <row r="57" spans="2:19" ht="22.5" hidden="1" customHeight="1" x14ac:dyDescent="0.15">
      <c r="B57" s="92">
        <v>9</v>
      </c>
      <c r="C57" s="93"/>
      <c r="D57" s="94"/>
      <c r="E57" s="95">
        <f>SUM(E58:G61)</f>
        <v>38171</v>
      </c>
      <c r="F57" s="96"/>
      <c r="G57" s="97"/>
      <c r="H57" s="40">
        <f>SUM(H58:H61)</f>
        <v>27326</v>
      </c>
      <c r="I57" s="95">
        <f>SUM(I58:K61)</f>
        <v>8823</v>
      </c>
      <c r="J57" s="96"/>
      <c r="K57" s="97"/>
      <c r="L57" s="95">
        <f>SUM(L58:N61)</f>
        <v>3141</v>
      </c>
      <c r="M57" s="96"/>
      <c r="N57" s="96"/>
      <c r="O57" s="99">
        <f>SUM(O58:Q61)</f>
        <v>77461</v>
      </c>
      <c r="P57" s="96"/>
      <c r="Q57" s="98"/>
      <c r="R57" s="100"/>
      <c r="S57" s="101"/>
    </row>
    <row r="58" spans="2:19" ht="22.5" hidden="1" customHeight="1" x14ac:dyDescent="0.15">
      <c r="B58" s="109" t="s">
        <v>344</v>
      </c>
      <c r="C58" s="48"/>
      <c r="D58" s="49"/>
      <c r="E58" s="110">
        <v>25670</v>
      </c>
      <c r="F58" s="111"/>
      <c r="G58" s="112"/>
      <c r="H58" s="39">
        <v>17115</v>
      </c>
      <c r="I58" s="110">
        <v>5813</v>
      </c>
      <c r="J58" s="111"/>
      <c r="K58" s="112"/>
      <c r="L58" s="110">
        <v>2064</v>
      </c>
      <c r="M58" s="111"/>
      <c r="N58" s="111"/>
      <c r="O58" s="114">
        <f>SUM(E58:N58)</f>
        <v>50662</v>
      </c>
      <c r="P58" s="111"/>
      <c r="Q58" s="113"/>
      <c r="R58" s="107"/>
      <c r="S58" s="108"/>
    </row>
    <row r="59" spans="2:19" ht="22.5" hidden="1" customHeight="1" x14ac:dyDescent="0.15">
      <c r="B59" s="109" t="s">
        <v>345</v>
      </c>
      <c r="C59" s="48"/>
      <c r="D59" s="49"/>
      <c r="E59" s="110">
        <v>5829</v>
      </c>
      <c r="F59" s="111"/>
      <c r="G59" s="112"/>
      <c r="H59" s="39">
        <v>4258</v>
      </c>
      <c r="I59" s="110">
        <v>1317</v>
      </c>
      <c r="J59" s="111"/>
      <c r="K59" s="112"/>
      <c r="L59" s="110">
        <v>508</v>
      </c>
      <c r="M59" s="111"/>
      <c r="N59" s="111"/>
      <c r="O59" s="114">
        <f>SUM(E59:N59)</f>
        <v>11912</v>
      </c>
      <c r="P59" s="111"/>
      <c r="Q59" s="113"/>
      <c r="R59" s="107"/>
      <c r="S59" s="108"/>
    </row>
    <row r="60" spans="2:19" ht="22.5" hidden="1" customHeight="1" x14ac:dyDescent="0.15">
      <c r="B60" s="109" t="s">
        <v>347</v>
      </c>
      <c r="C60" s="48"/>
      <c r="D60" s="49"/>
      <c r="E60" s="110">
        <v>2649</v>
      </c>
      <c r="F60" s="111"/>
      <c r="G60" s="112"/>
      <c r="H60" s="39">
        <v>2093</v>
      </c>
      <c r="I60" s="110">
        <v>639</v>
      </c>
      <c r="J60" s="111"/>
      <c r="K60" s="112"/>
      <c r="L60" s="110">
        <v>196</v>
      </c>
      <c r="M60" s="111"/>
      <c r="N60" s="111"/>
      <c r="O60" s="114">
        <f>SUM(E60:N60)</f>
        <v>5577</v>
      </c>
      <c r="P60" s="111"/>
      <c r="Q60" s="113"/>
      <c r="R60" s="107"/>
      <c r="S60" s="108"/>
    </row>
    <row r="61" spans="2:19" ht="22.5" hidden="1" customHeight="1" x14ac:dyDescent="0.15">
      <c r="B61" s="109" t="s">
        <v>346</v>
      </c>
      <c r="C61" s="48"/>
      <c r="D61" s="49"/>
      <c r="E61" s="110">
        <v>4023</v>
      </c>
      <c r="F61" s="111"/>
      <c r="G61" s="112"/>
      <c r="H61" s="39">
        <v>3860</v>
      </c>
      <c r="I61" s="110">
        <v>1054</v>
      </c>
      <c r="J61" s="111"/>
      <c r="K61" s="112"/>
      <c r="L61" s="110">
        <v>373</v>
      </c>
      <c r="M61" s="111"/>
      <c r="N61" s="111"/>
      <c r="O61" s="114">
        <f>SUM(E61:N61)</f>
        <v>9310</v>
      </c>
      <c r="P61" s="111"/>
      <c r="Q61" s="113"/>
      <c r="R61" s="107"/>
      <c r="S61" s="108"/>
    </row>
  </sheetData>
  <mergeCells count="379">
    <mergeCell ref="S4:T4"/>
    <mergeCell ref="K4:L4"/>
    <mergeCell ref="M4:N4"/>
    <mergeCell ref="O4:P4"/>
    <mergeCell ref="Q4:R4"/>
    <mergeCell ref="M5:N5"/>
    <mergeCell ref="O5:P5"/>
    <mergeCell ref="B4:D4"/>
    <mergeCell ref="E4:F4"/>
    <mergeCell ref="G4:H4"/>
    <mergeCell ref="I4:J4"/>
    <mergeCell ref="Q5:R5"/>
    <mergeCell ref="L61:N61"/>
    <mergeCell ref="O61:Q61"/>
    <mergeCell ref="R61:S61"/>
    <mergeCell ref="L59:N59"/>
    <mergeCell ref="O59:Q59"/>
    <mergeCell ref="R59:S59"/>
    <mergeCell ref="L60:N60"/>
    <mergeCell ref="S5:T5"/>
    <mergeCell ref="K5:L5"/>
    <mergeCell ref="B60:D60"/>
    <mergeCell ref="E60:G60"/>
    <mergeCell ref="I60:K60"/>
    <mergeCell ref="O60:Q60"/>
    <mergeCell ref="R60:S60"/>
    <mergeCell ref="B61:D61"/>
    <mergeCell ref="E61:G61"/>
    <mergeCell ref="I61:K61"/>
    <mergeCell ref="R58:S58"/>
    <mergeCell ref="B57:D57"/>
    <mergeCell ref="E57:G57"/>
    <mergeCell ref="I57:K57"/>
    <mergeCell ref="B59:D59"/>
    <mergeCell ref="E59:G59"/>
    <mergeCell ref="I59:K59"/>
    <mergeCell ref="L55:N55"/>
    <mergeCell ref="O55:Q55"/>
    <mergeCell ref="L57:N57"/>
    <mergeCell ref="O57:Q57"/>
    <mergeCell ref="R57:S57"/>
    <mergeCell ref="B58:D58"/>
    <mergeCell ref="E58:G58"/>
    <mergeCell ref="I58:K58"/>
    <mergeCell ref="L58:N58"/>
    <mergeCell ref="O58:Q58"/>
    <mergeCell ref="R55:S55"/>
    <mergeCell ref="B56:D56"/>
    <mergeCell ref="E56:G56"/>
    <mergeCell ref="I56:K56"/>
    <mergeCell ref="L56:N56"/>
    <mergeCell ref="O56:Q56"/>
    <mergeCell ref="R56:S56"/>
    <mergeCell ref="B55:D55"/>
    <mergeCell ref="E55:G55"/>
    <mergeCell ref="I55:K55"/>
    <mergeCell ref="R53:S53"/>
    <mergeCell ref="B54:D54"/>
    <mergeCell ref="E54:G54"/>
    <mergeCell ref="I54:K54"/>
    <mergeCell ref="L54:N54"/>
    <mergeCell ref="O54:Q54"/>
    <mergeCell ref="R54:S54"/>
    <mergeCell ref="B53:D53"/>
    <mergeCell ref="E53:G53"/>
    <mergeCell ref="I53:K53"/>
    <mergeCell ref="E51:G51"/>
    <mergeCell ref="I51:K51"/>
    <mergeCell ref="L51:N51"/>
    <mergeCell ref="O51:Q51"/>
    <mergeCell ref="L53:N53"/>
    <mergeCell ref="O53:Q53"/>
    <mergeCell ref="E49:G49"/>
    <mergeCell ref="I49:K49"/>
    <mergeCell ref="R51:S51"/>
    <mergeCell ref="B52:D52"/>
    <mergeCell ref="E52:G52"/>
    <mergeCell ref="I52:K52"/>
    <mergeCell ref="L52:N52"/>
    <mergeCell ref="O52:Q52"/>
    <mergeCell ref="R52:S52"/>
    <mergeCell ref="B51:D51"/>
    <mergeCell ref="L49:N49"/>
    <mergeCell ref="O49:Q49"/>
    <mergeCell ref="R49:S49"/>
    <mergeCell ref="B50:D50"/>
    <mergeCell ref="E50:G50"/>
    <mergeCell ref="I50:K50"/>
    <mergeCell ref="L50:N50"/>
    <mergeCell ref="O50:Q50"/>
    <mergeCell ref="R50:S50"/>
    <mergeCell ref="B49:D49"/>
    <mergeCell ref="R48:S48"/>
    <mergeCell ref="B47:D47"/>
    <mergeCell ref="E47:G47"/>
    <mergeCell ref="I47:K47"/>
    <mergeCell ref="L47:N47"/>
    <mergeCell ref="O47:Q47"/>
    <mergeCell ref="R46:S46"/>
    <mergeCell ref="B45:D45"/>
    <mergeCell ref="E45:G45"/>
    <mergeCell ref="I45:K45"/>
    <mergeCell ref="R47:S47"/>
    <mergeCell ref="B48:D48"/>
    <mergeCell ref="E48:G48"/>
    <mergeCell ref="I48:K48"/>
    <mergeCell ref="L48:N48"/>
    <mergeCell ref="O48:Q48"/>
    <mergeCell ref="L43:N43"/>
    <mergeCell ref="O43:Q43"/>
    <mergeCell ref="L45:N45"/>
    <mergeCell ref="O45:Q45"/>
    <mergeCell ref="R45:S45"/>
    <mergeCell ref="B46:D46"/>
    <mergeCell ref="E46:G46"/>
    <mergeCell ref="I46:K46"/>
    <mergeCell ref="L46:N46"/>
    <mergeCell ref="O46:Q46"/>
    <mergeCell ref="R43:S43"/>
    <mergeCell ref="B44:D44"/>
    <mergeCell ref="E44:G44"/>
    <mergeCell ref="I44:K44"/>
    <mergeCell ref="L44:N44"/>
    <mergeCell ref="O44:Q44"/>
    <mergeCell ref="R44:S44"/>
    <mergeCell ref="B43:D43"/>
    <mergeCell ref="E43:G43"/>
    <mergeCell ref="I43:K43"/>
    <mergeCell ref="R41:S41"/>
    <mergeCell ref="B42:D42"/>
    <mergeCell ref="E42:G42"/>
    <mergeCell ref="I42:K42"/>
    <mergeCell ref="L42:N42"/>
    <mergeCell ref="O42:Q42"/>
    <mergeCell ref="R42:S42"/>
    <mergeCell ref="B41:D41"/>
    <mergeCell ref="E41:G41"/>
    <mergeCell ref="I41:K41"/>
    <mergeCell ref="E39:G39"/>
    <mergeCell ref="I39:K39"/>
    <mergeCell ref="L39:N39"/>
    <mergeCell ref="O39:Q39"/>
    <mergeCell ref="L41:N41"/>
    <mergeCell ref="O41:Q41"/>
    <mergeCell ref="E37:G37"/>
    <mergeCell ref="I37:K37"/>
    <mergeCell ref="R39:S39"/>
    <mergeCell ref="B40:D40"/>
    <mergeCell ref="E40:G40"/>
    <mergeCell ref="I40:K40"/>
    <mergeCell ref="L40:N40"/>
    <mergeCell ref="O40:Q40"/>
    <mergeCell ref="R40:S40"/>
    <mergeCell ref="B39:D39"/>
    <mergeCell ref="L37:N37"/>
    <mergeCell ref="O37:Q37"/>
    <mergeCell ref="R37:S37"/>
    <mergeCell ref="B38:D38"/>
    <mergeCell ref="E38:G38"/>
    <mergeCell ref="I38:K38"/>
    <mergeCell ref="L38:N38"/>
    <mergeCell ref="O38:Q38"/>
    <mergeCell ref="R38:S38"/>
    <mergeCell ref="B37:D37"/>
    <mergeCell ref="R36:S36"/>
    <mergeCell ref="B35:D35"/>
    <mergeCell ref="E35:G35"/>
    <mergeCell ref="I35:K35"/>
    <mergeCell ref="L35:N35"/>
    <mergeCell ref="O35:Q35"/>
    <mergeCell ref="R34:S34"/>
    <mergeCell ref="B33:D33"/>
    <mergeCell ref="E33:G33"/>
    <mergeCell ref="I33:K33"/>
    <mergeCell ref="R35:S35"/>
    <mergeCell ref="B36:D36"/>
    <mergeCell ref="E36:G36"/>
    <mergeCell ref="I36:K36"/>
    <mergeCell ref="L36:N36"/>
    <mergeCell ref="O36:Q36"/>
    <mergeCell ref="L31:N31"/>
    <mergeCell ref="O31:Q31"/>
    <mergeCell ref="L33:N33"/>
    <mergeCell ref="O33:Q33"/>
    <mergeCell ref="R33:S33"/>
    <mergeCell ref="B34:D34"/>
    <mergeCell ref="E34:G34"/>
    <mergeCell ref="I34:K34"/>
    <mergeCell ref="L34:N34"/>
    <mergeCell ref="O34:Q34"/>
    <mergeCell ref="R31:S31"/>
    <mergeCell ref="B32:D32"/>
    <mergeCell ref="E32:G32"/>
    <mergeCell ref="I32:K32"/>
    <mergeCell ref="L32:N32"/>
    <mergeCell ref="O32:Q32"/>
    <mergeCell ref="R32:S32"/>
    <mergeCell ref="B31:D31"/>
    <mergeCell ref="E31:G31"/>
    <mergeCell ref="I31:K31"/>
    <mergeCell ref="R29:S29"/>
    <mergeCell ref="B30:D30"/>
    <mergeCell ref="E30:G30"/>
    <mergeCell ref="I30:K30"/>
    <mergeCell ref="L30:N30"/>
    <mergeCell ref="O30:Q30"/>
    <mergeCell ref="R30:S30"/>
    <mergeCell ref="B29:D29"/>
    <mergeCell ref="E29:G29"/>
    <mergeCell ref="I29:K29"/>
    <mergeCell ref="B27:D27"/>
    <mergeCell ref="E27:G27"/>
    <mergeCell ref="I27:K27"/>
    <mergeCell ref="L27:N27"/>
    <mergeCell ref="O27:Q27"/>
    <mergeCell ref="L29:N29"/>
    <mergeCell ref="O29:Q29"/>
    <mergeCell ref="B25:D25"/>
    <mergeCell ref="E25:G25"/>
    <mergeCell ref="I25:K25"/>
    <mergeCell ref="R27:S27"/>
    <mergeCell ref="B28:D28"/>
    <mergeCell ref="E28:G28"/>
    <mergeCell ref="I28:K28"/>
    <mergeCell ref="L28:N28"/>
    <mergeCell ref="O28:Q28"/>
    <mergeCell ref="R28:S28"/>
    <mergeCell ref="L25:N25"/>
    <mergeCell ref="O25:Q25"/>
    <mergeCell ref="O24:Q24"/>
    <mergeCell ref="R25:S25"/>
    <mergeCell ref="B26:D26"/>
    <mergeCell ref="E26:G26"/>
    <mergeCell ref="I26:K26"/>
    <mergeCell ref="L26:N26"/>
    <mergeCell ref="O26:Q26"/>
    <mergeCell ref="R26:S26"/>
    <mergeCell ref="R24:S24"/>
    <mergeCell ref="B23:D23"/>
    <mergeCell ref="E23:G23"/>
    <mergeCell ref="I23:K23"/>
    <mergeCell ref="B24:D24"/>
    <mergeCell ref="E24:G24"/>
    <mergeCell ref="I24:K24"/>
    <mergeCell ref="L24:N24"/>
    <mergeCell ref="L23:N23"/>
    <mergeCell ref="O23:Q23"/>
    <mergeCell ref="R21:S21"/>
    <mergeCell ref="O22:Q22"/>
    <mergeCell ref="R22:S22"/>
    <mergeCell ref="B21:D21"/>
    <mergeCell ref="R23:S23"/>
    <mergeCell ref="B22:D22"/>
    <mergeCell ref="E22:G22"/>
    <mergeCell ref="I22:K22"/>
    <mergeCell ref="L22:N22"/>
    <mergeCell ref="E21:G21"/>
    <mergeCell ref="I21:K21"/>
    <mergeCell ref="L19:N19"/>
    <mergeCell ref="O19:Q19"/>
    <mergeCell ref="L21:N21"/>
    <mergeCell ref="O21:Q21"/>
    <mergeCell ref="R19:S19"/>
    <mergeCell ref="B20:D20"/>
    <mergeCell ref="E20:G20"/>
    <mergeCell ref="I20:K20"/>
    <mergeCell ref="L20:N20"/>
    <mergeCell ref="O20:Q20"/>
    <mergeCell ref="R20:S20"/>
    <mergeCell ref="B19:D19"/>
    <mergeCell ref="E19:G19"/>
    <mergeCell ref="I19:K19"/>
    <mergeCell ref="O15:P15"/>
    <mergeCell ref="I14:J14"/>
    <mergeCell ref="B16:T16"/>
    <mergeCell ref="S3:T3"/>
    <mergeCell ref="S6:T6"/>
    <mergeCell ref="S7:T7"/>
    <mergeCell ref="S8:T8"/>
    <mergeCell ref="S9:T9"/>
    <mergeCell ref="S10:T10"/>
    <mergeCell ref="S11:T11"/>
    <mergeCell ref="Q9:R9"/>
    <mergeCell ref="M10:N10"/>
    <mergeCell ref="O10:P10"/>
    <mergeCell ref="Q10:R10"/>
    <mergeCell ref="E15:F15"/>
    <mergeCell ref="G15:H15"/>
    <mergeCell ref="I15:J15"/>
    <mergeCell ref="Q15:R15"/>
    <mergeCell ref="K15:L15"/>
    <mergeCell ref="M15:N15"/>
    <mergeCell ref="B3:D3"/>
    <mergeCell ref="K3:L3"/>
    <mergeCell ref="B7:D7"/>
    <mergeCell ref="G7:H7"/>
    <mergeCell ref="I7:J7"/>
    <mergeCell ref="I9:J9"/>
    <mergeCell ref="K9:L9"/>
    <mergeCell ref="B5:D5"/>
    <mergeCell ref="E5:F5"/>
    <mergeCell ref="G5:H5"/>
    <mergeCell ref="O9:P9"/>
    <mergeCell ref="M3:N3"/>
    <mergeCell ref="E3:F3"/>
    <mergeCell ref="G3:H3"/>
    <mergeCell ref="I3:J3"/>
    <mergeCell ref="E8:F8"/>
    <mergeCell ref="G8:H8"/>
    <mergeCell ref="M8:N8"/>
    <mergeCell ref="M9:N9"/>
    <mergeCell ref="I5:J5"/>
    <mergeCell ref="K13:L13"/>
    <mergeCell ref="S12:T12"/>
    <mergeCell ref="S13:T13"/>
    <mergeCell ref="O12:P12"/>
    <mergeCell ref="O3:P3"/>
    <mergeCell ref="Q3:R3"/>
    <mergeCell ref="O8:P8"/>
    <mergeCell ref="Q8:R8"/>
    <mergeCell ref="O11:P11"/>
    <mergeCell ref="Q11:R11"/>
    <mergeCell ref="B10:D10"/>
    <mergeCell ref="B9:D9"/>
    <mergeCell ref="E9:F9"/>
    <mergeCell ref="G9:H9"/>
    <mergeCell ref="M12:N12"/>
    <mergeCell ref="K11:L11"/>
    <mergeCell ref="M11:N11"/>
    <mergeCell ref="Q12:R12"/>
    <mergeCell ref="O13:P13"/>
    <mergeCell ref="Q13:R13"/>
    <mergeCell ref="B12:D12"/>
    <mergeCell ref="I13:J13"/>
    <mergeCell ref="G12:H12"/>
    <mergeCell ref="I12:J12"/>
    <mergeCell ref="M13:N13"/>
    <mergeCell ref="B13:D13"/>
    <mergeCell ref="K12:L12"/>
    <mergeCell ref="E11:F11"/>
    <mergeCell ref="G11:H11"/>
    <mergeCell ref="I11:J11"/>
    <mergeCell ref="O7:P7"/>
    <mergeCell ref="K8:L8"/>
    <mergeCell ref="E10:F10"/>
    <mergeCell ref="G10:H10"/>
    <mergeCell ref="I10:J10"/>
    <mergeCell ref="I8:J8"/>
    <mergeCell ref="K10:L10"/>
    <mergeCell ref="S14:T14"/>
    <mergeCell ref="B15:D15"/>
    <mergeCell ref="K14:L14"/>
    <mergeCell ref="B14:D14"/>
    <mergeCell ref="E14:F14"/>
    <mergeCell ref="G14:H14"/>
    <mergeCell ref="M14:N14"/>
    <mergeCell ref="O14:P14"/>
    <mergeCell ref="S15:T15"/>
    <mergeCell ref="Q14:R14"/>
    <mergeCell ref="Q7:R7"/>
    <mergeCell ref="B6:D6"/>
    <mergeCell ref="E6:F6"/>
    <mergeCell ref="G6:H6"/>
    <mergeCell ref="M6:N6"/>
    <mergeCell ref="O6:P6"/>
    <mergeCell ref="K7:L7"/>
    <mergeCell ref="M7:N7"/>
    <mergeCell ref="E7:F7"/>
    <mergeCell ref="Q6:R6"/>
    <mergeCell ref="A1:T1"/>
    <mergeCell ref="B2:T2"/>
    <mergeCell ref="O18:S18"/>
    <mergeCell ref="B11:D11"/>
    <mergeCell ref="E12:F12"/>
    <mergeCell ref="E13:F13"/>
    <mergeCell ref="G13:H13"/>
    <mergeCell ref="I6:J6"/>
    <mergeCell ref="K6:L6"/>
    <mergeCell ref="B8:D8"/>
  </mergeCells>
  <phoneticPr fontId="3"/>
  <pageMargins left="0.98425196850393704" right="0.59055118110236227" top="0.98425196850393704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53" t="s">
        <v>76</v>
      </c>
      <c r="R1" s="153"/>
      <c r="S1" s="153"/>
      <c r="T1" s="153"/>
      <c r="U1" s="153"/>
    </row>
    <row r="2" spans="2:21" ht="18.95" customHeight="1" x14ac:dyDescent="0.15">
      <c r="B2" s="136" t="s">
        <v>340</v>
      </c>
      <c r="C2" s="137"/>
      <c r="D2" s="138"/>
      <c r="E2" s="136" t="s">
        <v>67</v>
      </c>
      <c r="F2" s="137"/>
      <c r="G2" s="138"/>
      <c r="H2" s="136" t="s">
        <v>342</v>
      </c>
      <c r="I2" s="137"/>
      <c r="J2" s="138"/>
      <c r="K2" s="136" t="s">
        <v>66</v>
      </c>
      <c r="L2" s="137"/>
      <c r="M2" s="138"/>
      <c r="N2" s="136" t="s">
        <v>57</v>
      </c>
      <c r="O2" s="137"/>
      <c r="P2" s="137"/>
      <c r="Q2" s="144" t="s">
        <v>65</v>
      </c>
      <c r="R2" s="137"/>
      <c r="S2" s="137"/>
      <c r="T2" s="134" t="s">
        <v>341</v>
      </c>
      <c r="U2" s="135"/>
    </row>
    <row r="3" spans="2:21" ht="18.95" customHeight="1" x14ac:dyDescent="0.15">
      <c r="B3" s="150">
        <v>18</v>
      </c>
      <c r="C3" s="151"/>
      <c r="D3" s="152"/>
      <c r="E3" s="142">
        <v>41004</v>
      </c>
      <c r="F3" s="140"/>
      <c r="G3" s="143"/>
      <c r="H3" s="142">
        <v>35827</v>
      </c>
      <c r="I3" s="140"/>
      <c r="J3" s="143"/>
      <c r="K3" s="142">
        <v>6642</v>
      </c>
      <c r="L3" s="140"/>
      <c r="M3" s="143"/>
      <c r="N3" s="142">
        <v>4975</v>
      </c>
      <c r="O3" s="140"/>
      <c r="P3" s="140"/>
      <c r="Q3" s="139">
        <f>SUM(E3:P3)</f>
        <v>88448</v>
      </c>
      <c r="R3" s="140"/>
      <c r="S3" s="140"/>
      <c r="T3" s="132"/>
      <c r="U3" s="133"/>
    </row>
    <row r="4" spans="2:21" ht="18.95" customHeight="1" x14ac:dyDescent="0.15">
      <c r="B4" s="150">
        <v>17</v>
      </c>
      <c r="C4" s="151"/>
      <c r="D4" s="152"/>
      <c r="E4" s="142">
        <v>41448</v>
      </c>
      <c r="F4" s="140"/>
      <c r="G4" s="143"/>
      <c r="H4" s="142">
        <v>34778</v>
      </c>
      <c r="I4" s="140"/>
      <c r="J4" s="143"/>
      <c r="K4" s="142">
        <v>6827</v>
      </c>
      <c r="L4" s="140"/>
      <c r="M4" s="143"/>
      <c r="N4" s="142">
        <v>4905</v>
      </c>
      <c r="O4" s="140"/>
      <c r="P4" s="140"/>
      <c r="Q4" s="139">
        <f>SUM(E4:P4)</f>
        <v>87958</v>
      </c>
      <c r="R4" s="140"/>
      <c r="S4" s="140"/>
      <c r="T4" s="132"/>
      <c r="U4" s="133"/>
    </row>
    <row r="5" spans="2:21" ht="18.95" customHeight="1" x14ac:dyDescent="0.15">
      <c r="B5" s="150">
        <v>16</v>
      </c>
      <c r="C5" s="151"/>
      <c r="D5" s="152"/>
      <c r="E5" s="142">
        <f>SUM(E6:G9)</f>
        <v>41433</v>
      </c>
      <c r="F5" s="140"/>
      <c r="G5" s="143"/>
      <c r="H5" s="142">
        <f>SUM(H6:J9)</f>
        <v>34166</v>
      </c>
      <c r="I5" s="140"/>
      <c r="J5" s="143"/>
      <c r="K5" s="142">
        <f>SUM(K6:M9)</f>
        <v>6991</v>
      </c>
      <c r="L5" s="140"/>
      <c r="M5" s="143"/>
      <c r="N5" s="142">
        <f>SUM(N6:P9)</f>
        <v>4897</v>
      </c>
      <c r="O5" s="140"/>
      <c r="P5" s="140"/>
      <c r="Q5" s="139">
        <f>SUM(Q6:S9)</f>
        <v>87487</v>
      </c>
      <c r="R5" s="140"/>
      <c r="S5" s="141"/>
      <c r="T5" s="132"/>
      <c r="U5" s="133"/>
    </row>
    <row r="6" spans="2:21" ht="18.95" customHeight="1" x14ac:dyDescent="0.15">
      <c r="B6" s="145" t="s">
        <v>344</v>
      </c>
      <c r="C6" s="146"/>
      <c r="D6" s="147"/>
      <c r="E6" s="148">
        <v>28455</v>
      </c>
      <c r="F6" s="130"/>
      <c r="G6" s="149"/>
      <c r="H6" s="148">
        <v>22087</v>
      </c>
      <c r="I6" s="130"/>
      <c r="J6" s="149"/>
      <c r="K6" s="148">
        <v>4573</v>
      </c>
      <c r="L6" s="130"/>
      <c r="M6" s="149"/>
      <c r="N6" s="148">
        <v>3186</v>
      </c>
      <c r="O6" s="130"/>
      <c r="P6" s="130"/>
      <c r="Q6" s="129">
        <f>SUM(E6:P6)</f>
        <v>58301</v>
      </c>
      <c r="R6" s="130"/>
      <c r="S6" s="131"/>
      <c r="T6" s="127"/>
      <c r="U6" s="128"/>
    </row>
    <row r="7" spans="2:21" ht="18.95" customHeight="1" x14ac:dyDescent="0.15">
      <c r="B7" s="145" t="s">
        <v>345</v>
      </c>
      <c r="C7" s="146"/>
      <c r="D7" s="147"/>
      <c r="E7" s="148">
        <v>5995</v>
      </c>
      <c r="F7" s="130"/>
      <c r="G7" s="149"/>
      <c r="H7" s="148">
        <v>5133</v>
      </c>
      <c r="I7" s="130"/>
      <c r="J7" s="149"/>
      <c r="K7" s="148">
        <v>1030</v>
      </c>
      <c r="L7" s="130"/>
      <c r="M7" s="149"/>
      <c r="N7" s="148">
        <v>813</v>
      </c>
      <c r="O7" s="130"/>
      <c r="P7" s="130"/>
      <c r="Q7" s="129">
        <f>SUM(E7:P7)</f>
        <v>12971</v>
      </c>
      <c r="R7" s="130"/>
      <c r="S7" s="131"/>
      <c r="T7" s="127"/>
      <c r="U7" s="128"/>
    </row>
    <row r="8" spans="2:21" ht="18.95" customHeight="1" x14ac:dyDescent="0.15">
      <c r="B8" s="145" t="s">
        <v>347</v>
      </c>
      <c r="C8" s="146"/>
      <c r="D8" s="147"/>
      <c r="E8" s="148">
        <v>2913</v>
      </c>
      <c r="F8" s="130"/>
      <c r="G8" s="149"/>
      <c r="H8" s="148">
        <v>2566</v>
      </c>
      <c r="I8" s="130"/>
      <c r="J8" s="149"/>
      <c r="K8" s="148">
        <v>516</v>
      </c>
      <c r="L8" s="130"/>
      <c r="M8" s="149"/>
      <c r="N8" s="148">
        <v>354</v>
      </c>
      <c r="O8" s="130"/>
      <c r="P8" s="130"/>
      <c r="Q8" s="129">
        <f>SUM(E8:P8)</f>
        <v>6349</v>
      </c>
      <c r="R8" s="130"/>
      <c r="S8" s="131"/>
      <c r="T8" s="127"/>
      <c r="U8" s="128"/>
    </row>
    <row r="9" spans="2:21" ht="18.95" customHeight="1" x14ac:dyDescent="0.15">
      <c r="B9" s="145" t="s">
        <v>346</v>
      </c>
      <c r="C9" s="146"/>
      <c r="D9" s="147"/>
      <c r="E9" s="148">
        <v>4070</v>
      </c>
      <c r="F9" s="130"/>
      <c r="G9" s="149"/>
      <c r="H9" s="148">
        <v>4380</v>
      </c>
      <c r="I9" s="130"/>
      <c r="J9" s="149"/>
      <c r="K9" s="148">
        <v>872</v>
      </c>
      <c r="L9" s="130"/>
      <c r="M9" s="149"/>
      <c r="N9" s="148">
        <v>544</v>
      </c>
      <c r="O9" s="130"/>
      <c r="P9" s="130"/>
      <c r="Q9" s="129">
        <f>SUM(E9:P9)</f>
        <v>9866</v>
      </c>
      <c r="R9" s="130"/>
      <c r="S9" s="131"/>
      <c r="T9" s="127"/>
      <c r="U9" s="128"/>
    </row>
    <row r="10" spans="2:21" ht="18.95" customHeight="1" x14ac:dyDescent="0.15">
      <c r="B10" s="150">
        <v>15</v>
      </c>
      <c r="C10" s="151"/>
      <c r="D10" s="152"/>
      <c r="E10" s="142">
        <f>SUM(E11:G14)</f>
        <v>41162</v>
      </c>
      <c r="F10" s="140"/>
      <c r="G10" s="143"/>
      <c r="H10" s="142">
        <f>SUM(H11:J14)</f>
        <v>32946</v>
      </c>
      <c r="I10" s="140"/>
      <c r="J10" s="143"/>
      <c r="K10" s="142">
        <f>SUM(K11:M14)</f>
        <v>7261</v>
      </c>
      <c r="L10" s="140"/>
      <c r="M10" s="143"/>
      <c r="N10" s="142">
        <f>SUM(N11:P14)</f>
        <v>4987</v>
      </c>
      <c r="O10" s="140"/>
      <c r="P10" s="140"/>
      <c r="Q10" s="139">
        <f>SUM(Q11:S14)</f>
        <v>86356</v>
      </c>
      <c r="R10" s="140"/>
      <c r="S10" s="141"/>
      <c r="T10" s="132"/>
      <c r="U10" s="133"/>
    </row>
    <row r="11" spans="2:21" ht="18.95" customHeight="1" x14ac:dyDescent="0.15">
      <c r="B11" s="145" t="s">
        <v>344</v>
      </c>
      <c r="C11" s="146"/>
      <c r="D11" s="147"/>
      <c r="E11" s="148">
        <v>28205</v>
      </c>
      <c r="F11" s="130"/>
      <c r="G11" s="149"/>
      <c r="H11" s="148">
        <v>21138</v>
      </c>
      <c r="I11" s="130"/>
      <c r="J11" s="149"/>
      <c r="K11" s="148">
        <v>4772</v>
      </c>
      <c r="L11" s="130"/>
      <c r="M11" s="149"/>
      <c r="N11" s="148">
        <v>3277</v>
      </c>
      <c r="O11" s="130"/>
      <c r="P11" s="130"/>
      <c r="Q11" s="129">
        <f>SUM(E11:P11)</f>
        <v>57392</v>
      </c>
      <c r="R11" s="130"/>
      <c r="S11" s="131"/>
      <c r="T11" s="127"/>
      <c r="U11" s="128"/>
    </row>
    <row r="12" spans="2:21" ht="18.95" customHeight="1" x14ac:dyDescent="0.15">
      <c r="B12" s="145" t="s">
        <v>345</v>
      </c>
      <c r="C12" s="146"/>
      <c r="D12" s="147"/>
      <c r="E12" s="148">
        <v>6006</v>
      </c>
      <c r="F12" s="130"/>
      <c r="G12" s="149"/>
      <c r="H12" s="148">
        <v>4985</v>
      </c>
      <c r="I12" s="130"/>
      <c r="J12" s="149"/>
      <c r="K12" s="148">
        <v>1058</v>
      </c>
      <c r="L12" s="130"/>
      <c r="M12" s="149"/>
      <c r="N12" s="148">
        <v>802</v>
      </c>
      <c r="O12" s="130"/>
      <c r="P12" s="130"/>
      <c r="Q12" s="129">
        <f>SUM(E12:P12)</f>
        <v>12851</v>
      </c>
      <c r="R12" s="130"/>
      <c r="S12" s="131"/>
      <c r="T12" s="127"/>
      <c r="U12" s="128"/>
    </row>
    <row r="13" spans="2:21" ht="18.95" customHeight="1" x14ac:dyDescent="0.15">
      <c r="B13" s="145" t="s">
        <v>347</v>
      </c>
      <c r="C13" s="146"/>
      <c r="D13" s="147"/>
      <c r="E13" s="148">
        <v>2875</v>
      </c>
      <c r="F13" s="130"/>
      <c r="G13" s="149"/>
      <c r="H13" s="148">
        <v>2512</v>
      </c>
      <c r="I13" s="130"/>
      <c r="J13" s="149"/>
      <c r="K13" s="148">
        <v>522</v>
      </c>
      <c r="L13" s="130"/>
      <c r="M13" s="149"/>
      <c r="N13" s="148">
        <v>355</v>
      </c>
      <c r="O13" s="130"/>
      <c r="P13" s="130"/>
      <c r="Q13" s="129">
        <f>SUM(E13:P13)</f>
        <v>6264</v>
      </c>
      <c r="R13" s="130"/>
      <c r="S13" s="131"/>
      <c r="T13" s="127"/>
      <c r="U13" s="128"/>
    </row>
    <row r="14" spans="2:21" ht="18.95" customHeight="1" x14ac:dyDescent="0.15">
      <c r="B14" s="145" t="s">
        <v>346</v>
      </c>
      <c r="C14" s="146"/>
      <c r="D14" s="147"/>
      <c r="E14" s="148">
        <v>4076</v>
      </c>
      <c r="F14" s="130"/>
      <c r="G14" s="149"/>
      <c r="H14" s="148">
        <v>4311</v>
      </c>
      <c r="I14" s="130"/>
      <c r="J14" s="149"/>
      <c r="K14" s="148">
        <v>909</v>
      </c>
      <c r="L14" s="130"/>
      <c r="M14" s="149"/>
      <c r="N14" s="148">
        <v>553</v>
      </c>
      <c r="O14" s="130"/>
      <c r="P14" s="130"/>
      <c r="Q14" s="129">
        <f>SUM(E14:P14)</f>
        <v>9849</v>
      </c>
      <c r="R14" s="130"/>
      <c r="S14" s="131"/>
      <c r="T14" s="127"/>
      <c r="U14" s="128"/>
    </row>
    <row r="15" spans="2:21" ht="18.95" customHeight="1" x14ac:dyDescent="0.15">
      <c r="B15" s="150">
        <v>14</v>
      </c>
      <c r="C15" s="151"/>
      <c r="D15" s="152"/>
      <c r="E15" s="142">
        <f>SUM(E16:G19)</f>
        <v>41039</v>
      </c>
      <c r="F15" s="140"/>
      <c r="G15" s="143"/>
      <c r="H15" s="142">
        <f>SUM(H16:J19)</f>
        <v>31920</v>
      </c>
      <c r="I15" s="140"/>
      <c r="J15" s="143"/>
      <c r="K15" s="142">
        <f>SUM(K16:M19)</f>
        <v>7657</v>
      </c>
      <c r="L15" s="140"/>
      <c r="M15" s="143"/>
      <c r="N15" s="142">
        <f>SUM(N16:P19)</f>
        <v>4973</v>
      </c>
      <c r="O15" s="140"/>
      <c r="P15" s="140"/>
      <c r="Q15" s="139">
        <f>SUM(Q16:S19)</f>
        <v>85589</v>
      </c>
      <c r="R15" s="140"/>
      <c r="S15" s="141"/>
      <c r="T15" s="132"/>
      <c r="U15" s="133"/>
    </row>
    <row r="16" spans="2:21" ht="18.95" customHeight="1" x14ac:dyDescent="0.15">
      <c r="B16" s="145" t="s">
        <v>344</v>
      </c>
      <c r="C16" s="146"/>
      <c r="D16" s="147"/>
      <c r="E16" s="148">
        <v>27976</v>
      </c>
      <c r="F16" s="130"/>
      <c r="G16" s="149"/>
      <c r="H16" s="148">
        <v>20377</v>
      </c>
      <c r="I16" s="130"/>
      <c r="J16" s="149"/>
      <c r="K16" s="148">
        <v>5019</v>
      </c>
      <c r="L16" s="130"/>
      <c r="M16" s="149"/>
      <c r="N16" s="148">
        <v>3263</v>
      </c>
      <c r="O16" s="130"/>
      <c r="P16" s="130"/>
      <c r="Q16" s="129">
        <f>SUM(E16:P16)</f>
        <v>56635</v>
      </c>
      <c r="R16" s="130"/>
      <c r="S16" s="131"/>
      <c r="T16" s="127"/>
      <c r="U16" s="128"/>
    </row>
    <row r="17" spans="2:21" ht="18.95" customHeight="1" x14ac:dyDescent="0.15">
      <c r="B17" s="145" t="s">
        <v>345</v>
      </c>
      <c r="C17" s="146"/>
      <c r="D17" s="147"/>
      <c r="E17" s="148">
        <v>6056</v>
      </c>
      <c r="F17" s="130"/>
      <c r="G17" s="149"/>
      <c r="H17" s="148">
        <v>4870</v>
      </c>
      <c r="I17" s="130"/>
      <c r="J17" s="149"/>
      <c r="K17" s="148">
        <v>1129</v>
      </c>
      <c r="L17" s="130"/>
      <c r="M17" s="149"/>
      <c r="N17" s="148">
        <v>796</v>
      </c>
      <c r="O17" s="130"/>
      <c r="P17" s="130"/>
      <c r="Q17" s="129">
        <f>SUM(E17:P17)</f>
        <v>12851</v>
      </c>
      <c r="R17" s="130"/>
      <c r="S17" s="131"/>
      <c r="T17" s="127"/>
      <c r="U17" s="128"/>
    </row>
    <row r="18" spans="2:21" ht="18.95" customHeight="1" x14ac:dyDescent="0.15">
      <c r="B18" s="145" t="s">
        <v>347</v>
      </c>
      <c r="C18" s="146"/>
      <c r="D18" s="147"/>
      <c r="E18" s="148">
        <v>2892</v>
      </c>
      <c r="F18" s="130"/>
      <c r="G18" s="149"/>
      <c r="H18" s="148">
        <v>2423</v>
      </c>
      <c r="I18" s="130"/>
      <c r="J18" s="149"/>
      <c r="K18" s="148">
        <v>548</v>
      </c>
      <c r="L18" s="130"/>
      <c r="M18" s="149"/>
      <c r="N18" s="148">
        <v>356</v>
      </c>
      <c r="O18" s="130"/>
      <c r="P18" s="130"/>
      <c r="Q18" s="129">
        <f>SUM(E18:P18)</f>
        <v>6219</v>
      </c>
      <c r="R18" s="130"/>
      <c r="S18" s="131"/>
      <c r="T18" s="127"/>
      <c r="U18" s="128"/>
    </row>
    <row r="19" spans="2:21" ht="18.95" customHeight="1" x14ac:dyDescent="0.15">
      <c r="B19" s="145" t="s">
        <v>346</v>
      </c>
      <c r="C19" s="146"/>
      <c r="D19" s="147"/>
      <c r="E19" s="148">
        <v>4115</v>
      </c>
      <c r="F19" s="130"/>
      <c r="G19" s="149"/>
      <c r="H19" s="148">
        <v>4250</v>
      </c>
      <c r="I19" s="130"/>
      <c r="J19" s="149"/>
      <c r="K19" s="148">
        <v>961</v>
      </c>
      <c r="L19" s="130"/>
      <c r="M19" s="149"/>
      <c r="N19" s="148">
        <v>558</v>
      </c>
      <c r="O19" s="130"/>
      <c r="P19" s="130"/>
      <c r="Q19" s="129">
        <f>SUM(E19:P19)</f>
        <v>9884</v>
      </c>
      <c r="R19" s="130"/>
      <c r="S19" s="131"/>
      <c r="T19" s="127"/>
      <c r="U19" s="128"/>
    </row>
    <row r="20" spans="2:21" ht="18.95" customHeight="1" x14ac:dyDescent="0.15">
      <c r="B20" s="150">
        <v>13</v>
      </c>
      <c r="C20" s="151"/>
      <c r="D20" s="152"/>
      <c r="E20" s="142">
        <f>SUM(E21:G24)</f>
        <v>40627</v>
      </c>
      <c r="F20" s="140"/>
      <c r="G20" s="143"/>
      <c r="H20" s="142">
        <f>SUM(H21:J24)</f>
        <v>30873</v>
      </c>
      <c r="I20" s="140"/>
      <c r="J20" s="143"/>
      <c r="K20" s="142">
        <f>SUM(K21:M24)</f>
        <v>7935</v>
      </c>
      <c r="L20" s="140"/>
      <c r="M20" s="143"/>
      <c r="N20" s="142">
        <f>SUM(N21:P24)</f>
        <v>3504</v>
      </c>
      <c r="O20" s="140"/>
      <c r="P20" s="140"/>
      <c r="Q20" s="139">
        <f>SUM(Q21:S24)</f>
        <v>82939</v>
      </c>
      <c r="R20" s="140"/>
      <c r="S20" s="141"/>
      <c r="T20" s="132"/>
      <c r="U20" s="133"/>
    </row>
    <row r="21" spans="2:21" ht="18.95" customHeight="1" x14ac:dyDescent="0.15">
      <c r="B21" s="145" t="s">
        <v>344</v>
      </c>
      <c r="C21" s="146"/>
      <c r="D21" s="147"/>
      <c r="E21" s="148">
        <v>27676</v>
      </c>
      <c r="F21" s="130"/>
      <c r="G21" s="149"/>
      <c r="H21" s="148">
        <v>19565</v>
      </c>
      <c r="I21" s="130"/>
      <c r="J21" s="149"/>
      <c r="K21" s="148">
        <v>5210</v>
      </c>
      <c r="L21" s="130"/>
      <c r="M21" s="149"/>
      <c r="N21" s="148">
        <v>2294</v>
      </c>
      <c r="O21" s="130"/>
      <c r="P21" s="130"/>
      <c r="Q21" s="129">
        <f>SUM(E21:P21)</f>
        <v>54745</v>
      </c>
      <c r="R21" s="130"/>
      <c r="S21" s="131"/>
      <c r="T21" s="127"/>
      <c r="U21" s="128"/>
    </row>
    <row r="22" spans="2:21" ht="18.95" customHeight="1" x14ac:dyDescent="0.15">
      <c r="B22" s="145" t="s">
        <v>345</v>
      </c>
      <c r="C22" s="146"/>
      <c r="D22" s="147"/>
      <c r="E22" s="148">
        <v>6059</v>
      </c>
      <c r="F22" s="130"/>
      <c r="G22" s="149"/>
      <c r="H22" s="148">
        <v>4772</v>
      </c>
      <c r="I22" s="130"/>
      <c r="J22" s="149"/>
      <c r="K22" s="148">
        <v>1181</v>
      </c>
      <c r="L22" s="130"/>
      <c r="M22" s="149"/>
      <c r="N22" s="148">
        <v>568</v>
      </c>
      <c r="O22" s="130"/>
      <c r="P22" s="130"/>
      <c r="Q22" s="129">
        <f>SUM(E22:P22)</f>
        <v>12580</v>
      </c>
      <c r="R22" s="130"/>
      <c r="S22" s="131"/>
      <c r="T22" s="127"/>
      <c r="U22" s="128"/>
    </row>
    <row r="23" spans="2:21" ht="18.95" customHeight="1" x14ac:dyDescent="0.15">
      <c r="B23" s="145" t="s">
        <v>347</v>
      </c>
      <c r="C23" s="146"/>
      <c r="D23" s="147"/>
      <c r="E23" s="148">
        <v>2810</v>
      </c>
      <c r="F23" s="130"/>
      <c r="G23" s="149"/>
      <c r="H23" s="148">
        <v>2363</v>
      </c>
      <c r="I23" s="130"/>
      <c r="J23" s="149"/>
      <c r="K23" s="148">
        <v>569</v>
      </c>
      <c r="L23" s="130"/>
      <c r="M23" s="149"/>
      <c r="N23" s="148">
        <v>221</v>
      </c>
      <c r="O23" s="130"/>
      <c r="P23" s="130"/>
      <c r="Q23" s="129">
        <f>SUM(E23:P23)</f>
        <v>5963</v>
      </c>
      <c r="R23" s="130"/>
      <c r="S23" s="131"/>
      <c r="T23" s="127"/>
      <c r="U23" s="128"/>
    </row>
    <row r="24" spans="2:21" ht="18.95" customHeight="1" x14ac:dyDescent="0.15">
      <c r="B24" s="145" t="s">
        <v>346</v>
      </c>
      <c r="C24" s="146"/>
      <c r="D24" s="147"/>
      <c r="E24" s="148">
        <v>4082</v>
      </c>
      <c r="F24" s="130"/>
      <c r="G24" s="149"/>
      <c r="H24" s="148">
        <v>4173</v>
      </c>
      <c r="I24" s="130"/>
      <c r="J24" s="149"/>
      <c r="K24" s="148">
        <v>975</v>
      </c>
      <c r="L24" s="130"/>
      <c r="M24" s="149"/>
      <c r="N24" s="148">
        <v>421</v>
      </c>
      <c r="O24" s="130"/>
      <c r="P24" s="130"/>
      <c r="Q24" s="129">
        <f>SUM(E24:P24)</f>
        <v>9651</v>
      </c>
      <c r="R24" s="130"/>
      <c r="S24" s="131"/>
      <c r="T24" s="127"/>
      <c r="U24" s="128"/>
    </row>
    <row r="25" spans="2:21" ht="18.95" customHeight="1" x14ac:dyDescent="0.15">
      <c r="B25" s="150">
        <v>12</v>
      </c>
      <c r="C25" s="151"/>
      <c r="D25" s="152"/>
      <c r="E25" s="142">
        <f>SUM(E26:G29)</f>
        <v>40354</v>
      </c>
      <c r="F25" s="140"/>
      <c r="G25" s="143"/>
      <c r="H25" s="142">
        <f>SUM(H26:J29)</f>
        <v>29848</v>
      </c>
      <c r="I25" s="140"/>
      <c r="J25" s="143"/>
      <c r="K25" s="142">
        <f>SUM(K26:M29)</f>
        <v>8192</v>
      </c>
      <c r="L25" s="140"/>
      <c r="M25" s="143"/>
      <c r="N25" s="142">
        <f>SUM(N26:P29)</f>
        <v>3438</v>
      </c>
      <c r="O25" s="140"/>
      <c r="P25" s="140"/>
      <c r="Q25" s="139">
        <f>SUM(Q26:S29)</f>
        <v>81832</v>
      </c>
      <c r="R25" s="140"/>
      <c r="S25" s="141"/>
      <c r="T25" s="132"/>
      <c r="U25" s="133"/>
    </row>
    <row r="26" spans="2:21" ht="18.95" customHeight="1" x14ac:dyDescent="0.15">
      <c r="B26" s="145" t="s">
        <v>344</v>
      </c>
      <c r="C26" s="146"/>
      <c r="D26" s="147"/>
      <c r="E26" s="148">
        <v>27357</v>
      </c>
      <c r="F26" s="130"/>
      <c r="G26" s="149"/>
      <c r="H26" s="148">
        <v>18804</v>
      </c>
      <c r="I26" s="130"/>
      <c r="J26" s="149"/>
      <c r="K26" s="148">
        <v>5397</v>
      </c>
      <c r="L26" s="130"/>
      <c r="M26" s="149"/>
      <c r="N26" s="148">
        <v>2253</v>
      </c>
      <c r="O26" s="130"/>
      <c r="P26" s="130"/>
      <c r="Q26" s="129">
        <f>SUM(E26:P26)</f>
        <v>53811</v>
      </c>
      <c r="R26" s="130"/>
      <c r="S26" s="131"/>
      <c r="T26" s="127"/>
      <c r="U26" s="128"/>
    </row>
    <row r="27" spans="2:21" ht="18.95" customHeight="1" x14ac:dyDescent="0.15">
      <c r="B27" s="145" t="s">
        <v>345</v>
      </c>
      <c r="C27" s="146"/>
      <c r="D27" s="147"/>
      <c r="E27" s="148">
        <v>6087</v>
      </c>
      <c r="F27" s="130"/>
      <c r="G27" s="149"/>
      <c r="H27" s="148">
        <v>4610</v>
      </c>
      <c r="I27" s="130"/>
      <c r="J27" s="149"/>
      <c r="K27" s="148">
        <v>1221</v>
      </c>
      <c r="L27" s="130"/>
      <c r="M27" s="149"/>
      <c r="N27" s="148">
        <v>560</v>
      </c>
      <c r="O27" s="130"/>
      <c r="P27" s="130"/>
      <c r="Q27" s="129">
        <f>SUM(E27:P27)</f>
        <v>12478</v>
      </c>
      <c r="R27" s="130"/>
      <c r="S27" s="131"/>
      <c r="T27" s="127"/>
      <c r="U27" s="128"/>
    </row>
    <row r="28" spans="2:21" ht="18.95" customHeight="1" x14ac:dyDescent="0.15">
      <c r="B28" s="145" t="s">
        <v>347</v>
      </c>
      <c r="C28" s="146"/>
      <c r="D28" s="147"/>
      <c r="E28" s="148">
        <v>2789</v>
      </c>
      <c r="F28" s="130"/>
      <c r="G28" s="149"/>
      <c r="H28" s="148">
        <v>2312</v>
      </c>
      <c r="I28" s="130"/>
      <c r="J28" s="149"/>
      <c r="K28" s="148">
        <v>586</v>
      </c>
      <c r="L28" s="130"/>
      <c r="M28" s="149"/>
      <c r="N28" s="148">
        <v>208</v>
      </c>
      <c r="O28" s="130"/>
      <c r="P28" s="130"/>
      <c r="Q28" s="129">
        <f>SUM(E28:P28)</f>
        <v>5895</v>
      </c>
      <c r="R28" s="130"/>
      <c r="S28" s="131"/>
      <c r="T28" s="127"/>
      <c r="U28" s="128"/>
    </row>
    <row r="29" spans="2:21" ht="18.95" customHeight="1" x14ac:dyDescent="0.15">
      <c r="B29" s="145" t="s">
        <v>346</v>
      </c>
      <c r="C29" s="146"/>
      <c r="D29" s="147"/>
      <c r="E29" s="148">
        <v>4121</v>
      </c>
      <c r="F29" s="130"/>
      <c r="G29" s="149"/>
      <c r="H29" s="148">
        <v>4122</v>
      </c>
      <c r="I29" s="130"/>
      <c r="J29" s="149"/>
      <c r="K29" s="148">
        <v>988</v>
      </c>
      <c r="L29" s="130"/>
      <c r="M29" s="149"/>
      <c r="N29" s="148">
        <v>417</v>
      </c>
      <c r="O29" s="130"/>
      <c r="P29" s="130"/>
      <c r="Q29" s="129">
        <f>SUM(E29:P29)</f>
        <v>9648</v>
      </c>
      <c r="R29" s="130"/>
      <c r="S29" s="131"/>
      <c r="T29" s="127"/>
      <c r="U29" s="128"/>
    </row>
    <row r="30" spans="2:21" ht="18.95" customHeight="1" x14ac:dyDescent="0.15">
      <c r="B30" s="150">
        <v>11</v>
      </c>
      <c r="C30" s="151"/>
      <c r="D30" s="152"/>
      <c r="E30" s="142">
        <f>SUM(E31:G34)</f>
        <v>39711</v>
      </c>
      <c r="F30" s="140"/>
      <c r="G30" s="143"/>
      <c r="H30" s="142">
        <f>SUM(H31:J34)</f>
        <v>28911</v>
      </c>
      <c r="I30" s="140"/>
      <c r="J30" s="143"/>
      <c r="K30" s="142">
        <f>SUM(K31:M34)</f>
        <v>8446</v>
      </c>
      <c r="L30" s="140"/>
      <c r="M30" s="143"/>
      <c r="N30" s="142">
        <f>SUM(N31:P34)</f>
        <v>3353</v>
      </c>
      <c r="O30" s="140"/>
      <c r="P30" s="140"/>
      <c r="Q30" s="139">
        <f>SUM(Q31:S34)</f>
        <v>80421</v>
      </c>
      <c r="R30" s="140"/>
      <c r="S30" s="141"/>
      <c r="T30" s="132"/>
      <c r="U30" s="133"/>
    </row>
    <row r="31" spans="2:21" ht="18.95" customHeight="1" x14ac:dyDescent="0.15">
      <c r="B31" s="145" t="s">
        <v>344</v>
      </c>
      <c r="C31" s="146"/>
      <c r="D31" s="147"/>
      <c r="E31" s="148">
        <v>26854</v>
      </c>
      <c r="F31" s="130"/>
      <c r="G31" s="149"/>
      <c r="H31" s="148">
        <v>18212</v>
      </c>
      <c r="I31" s="130"/>
      <c r="J31" s="149"/>
      <c r="K31" s="148">
        <v>5592</v>
      </c>
      <c r="L31" s="130"/>
      <c r="M31" s="149"/>
      <c r="N31" s="148">
        <v>2212</v>
      </c>
      <c r="O31" s="130"/>
      <c r="P31" s="130"/>
      <c r="Q31" s="129">
        <f>SUM(E31:P31)</f>
        <v>52870</v>
      </c>
      <c r="R31" s="130"/>
      <c r="S31" s="131"/>
      <c r="T31" s="127"/>
      <c r="U31" s="128"/>
    </row>
    <row r="32" spans="2:21" ht="18.95" customHeight="1" x14ac:dyDescent="0.15">
      <c r="B32" s="145" t="s">
        <v>345</v>
      </c>
      <c r="C32" s="146"/>
      <c r="D32" s="147"/>
      <c r="E32" s="148">
        <v>6010</v>
      </c>
      <c r="F32" s="130"/>
      <c r="G32" s="149"/>
      <c r="H32" s="148">
        <v>4464</v>
      </c>
      <c r="I32" s="130"/>
      <c r="J32" s="149"/>
      <c r="K32" s="148">
        <v>1248</v>
      </c>
      <c r="L32" s="130"/>
      <c r="M32" s="149"/>
      <c r="N32" s="148">
        <v>542</v>
      </c>
      <c r="O32" s="130"/>
      <c r="P32" s="130"/>
      <c r="Q32" s="129">
        <f>SUM(E32:P32)</f>
        <v>12264</v>
      </c>
      <c r="R32" s="130"/>
      <c r="S32" s="131"/>
      <c r="T32" s="127"/>
      <c r="U32" s="128"/>
    </row>
    <row r="33" spans="2:21" ht="18.95" customHeight="1" x14ac:dyDescent="0.15">
      <c r="B33" s="145" t="s">
        <v>347</v>
      </c>
      <c r="C33" s="146"/>
      <c r="D33" s="147"/>
      <c r="E33" s="148">
        <v>2742</v>
      </c>
      <c r="F33" s="130"/>
      <c r="G33" s="149"/>
      <c r="H33" s="148">
        <v>2227</v>
      </c>
      <c r="I33" s="130"/>
      <c r="J33" s="149"/>
      <c r="K33" s="148">
        <v>598</v>
      </c>
      <c r="L33" s="130"/>
      <c r="M33" s="149"/>
      <c r="N33" s="148">
        <v>193</v>
      </c>
      <c r="O33" s="130"/>
      <c r="P33" s="130"/>
      <c r="Q33" s="129">
        <f>SUM(E33:P33)</f>
        <v>5760</v>
      </c>
      <c r="R33" s="130"/>
      <c r="S33" s="131"/>
      <c r="T33" s="127"/>
      <c r="U33" s="128"/>
    </row>
    <row r="34" spans="2:21" ht="18.95" customHeight="1" x14ac:dyDescent="0.15">
      <c r="B34" s="145" t="s">
        <v>346</v>
      </c>
      <c r="C34" s="146"/>
      <c r="D34" s="147"/>
      <c r="E34" s="148">
        <v>4105</v>
      </c>
      <c r="F34" s="130"/>
      <c r="G34" s="149"/>
      <c r="H34" s="148">
        <v>4008</v>
      </c>
      <c r="I34" s="130"/>
      <c r="J34" s="149"/>
      <c r="K34" s="148">
        <v>1008</v>
      </c>
      <c r="L34" s="130"/>
      <c r="M34" s="149"/>
      <c r="N34" s="148">
        <v>406</v>
      </c>
      <c r="O34" s="130"/>
      <c r="P34" s="130"/>
      <c r="Q34" s="129">
        <f>SUM(E34:P34)</f>
        <v>9527</v>
      </c>
      <c r="R34" s="130"/>
      <c r="S34" s="131"/>
      <c r="T34" s="127"/>
      <c r="U34" s="128"/>
    </row>
    <row r="35" spans="2:21" ht="18.95" customHeight="1" x14ac:dyDescent="0.15">
      <c r="B35" s="150">
        <v>10</v>
      </c>
      <c r="C35" s="151"/>
      <c r="D35" s="152"/>
      <c r="E35" s="142">
        <f>SUM(E36:G39)</f>
        <v>38986</v>
      </c>
      <c r="F35" s="140"/>
      <c r="G35" s="143"/>
      <c r="H35" s="142">
        <f>SUM(H36:J39)</f>
        <v>27951</v>
      </c>
      <c r="I35" s="140"/>
      <c r="J35" s="143"/>
      <c r="K35" s="142">
        <f>SUM(K36:M39)</f>
        <v>8567</v>
      </c>
      <c r="L35" s="140"/>
      <c r="M35" s="143"/>
      <c r="N35" s="142">
        <f>SUM(N36:P39)</f>
        <v>3242</v>
      </c>
      <c r="O35" s="140"/>
      <c r="P35" s="140"/>
      <c r="Q35" s="139">
        <f>SUM(Q36:S39)</f>
        <v>78746</v>
      </c>
      <c r="R35" s="140"/>
      <c r="S35" s="141"/>
      <c r="T35" s="132"/>
      <c r="U35" s="133"/>
    </row>
    <row r="36" spans="2:21" ht="18.95" customHeight="1" x14ac:dyDescent="0.15">
      <c r="B36" s="145" t="s">
        <v>344</v>
      </c>
      <c r="C36" s="146"/>
      <c r="D36" s="147"/>
      <c r="E36" s="148">
        <v>26298</v>
      </c>
      <c r="F36" s="130"/>
      <c r="G36" s="149"/>
      <c r="H36" s="148">
        <v>17493</v>
      </c>
      <c r="I36" s="130"/>
      <c r="J36" s="149"/>
      <c r="K36" s="148">
        <v>5645</v>
      </c>
      <c r="L36" s="130"/>
      <c r="M36" s="149"/>
      <c r="N36" s="148">
        <v>2148</v>
      </c>
      <c r="O36" s="130"/>
      <c r="P36" s="130"/>
      <c r="Q36" s="129">
        <f>SUM(E36:P36)</f>
        <v>51584</v>
      </c>
      <c r="R36" s="130"/>
      <c r="S36" s="131"/>
      <c r="T36" s="127"/>
      <c r="U36" s="128"/>
    </row>
    <row r="37" spans="2:21" ht="18.95" customHeight="1" x14ac:dyDescent="0.15">
      <c r="B37" s="145" t="s">
        <v>345</v>
      </c>
      <c r="C37" s="146"/>
      <c r="D37" s="147"/>
      <c r="E37" s="148">
        <v>5941</v>
      </c>
      <c r="F37" s="130"/>
      <c r="G37" s="149"/>
      <c r="H37" s="148">
        <v>4335</v>
      </c>
      <c r="I37" s="130"/>
      <c r="J37" s="149"/>
      <c r="K37" s="148">
        <v>1268</v>
      </c>
      <c r="L37" s="130"/>
      <c r="M37" s="149"/>
      <c r="N37" s="148">
        <v>526</v>
      </c>
      <c r="O37" s="130"/>
      <c r="P37" s="130"/>
      <c r="Q37" s="129">
        <f>SUM(E37:P37)</f>
        <v>12070</v>
      </c>
      <c r="R37" s="130"/>
      <c r="S37" s="131"/>
      <c r="T37" s="127"/>
      <c r="U37" s="128"/>
    </row>
    <row r="38" spans="2:21" ht="18.95" customHeight="1" x14ac:dyDescent="0.15">
      <c r="B38" s="145" t="s">
        <v>347</v>
      </c>
      <c r="C38" s="146"/>
      <c r="D38" s="147"/>
      <c r="E38" s="148">
        <v>2688</v>
      </c>
      <c r="F38" s="130"/>
      <c r="G38" s="149"/>
      <c r="H38" s="148">
        <v>2168</v>
      </c>
      <c r="I38" s="130"/>
      <c r="J38" s="149"/>
      <c r="K38" s="148">
        <v>618</v>
      </c>
      <c r="L38" s="130"/>
      <c r="M38" s="149"/>
      <c r="N38" s="148">
        <v>195</v>
      </c>
      <c r="O38" s="130"/>
      <c r="P38" s="130"/>
      <c r="Q38" s="129">
        <f>SUM(E38:P38)</f>
        <v>5669</v>
      </c>
      <c r="R38" s="130"/>
      <c r="S38" s="131"/>
      <c r="T38" s="127"/>
      <c r="U38" s="128"/>
    </row>
    <row r="39" spans="2:21" ht="18.95" customHeight="1" x14ac:dyDescent="0.15">
      <c r="B39" s="145" t="s">
        <v>346</v>
      </c>
      <c r="C39" s="146"/>
      <c r="D39" s="147"/>
      <c r="E39" s="148">
        <v>4059</v>
      </c>
      <c r="F39" s="130"/>
      <c r="G39" s="149"/>
      <c r="H39" s="148">
        <v>3955</v>
      </c>
      <c r="I39" s="130"/>
      <c r="J39" s="149"/>
      <c r="K39" s="148">
        <v>1036</v>
      </c>
      <c r="L39" s="130"/>
      <c r="M39" s="149"/>
      <c r="N39" s="148">
        <v>373</v>
      </c>
      <c r="O39" s="130"/>
      <c r="P39" s="130"/>
      <c r="Q39" s="129">
        <f>SUM(E39:P39)</f>
        <v>9423</v>
      </c>
      <c r="R39" s="130"/>
      <c r="S39" s="131"/>
      <c r="T39" s="127"/>
      <c r="U39" s="128"/>
    </row>
    <row r="40" spans="2:21" ht="18.95" customHeight="1" x14ac:dyDescent="0.15">
      <c r="B40" s="150">
        <v>9</v>
      </c>
      <c r="C40" s="151"/>
      <c r="D40" s="152"/>
      <c r="E40" s="142">
        <f>SUM(E41:G44)</f>
        <v>38171</v>
      </c>
      <c r="F40" s="140"/>
      <c r="G40" s="143"/>
      <c r="H40" s="142">
        <f>SUM(H41:J44)</f>
        <v>27326</v>
      </c>
      <c r="I40" s="140"/>
      <c r="J40" s="143"/>
      <c r="K40" s="142">
        <f>SUM(K41:M44)</f>
        <v>8823</v>
      </c>
      <c r="L40" s="140"/>
      <c r="M40" s="143"/>
      <c r="N40" s="142">
        <f>SUM(N41:P44)</f>
        <v>3141</v>
      </c>
      <c r="O40" s="140"/>
      <c r="P40" s="140"/>
      <c r="Q40" s="139">
        <f>SUM(Q41:S44)</f>
        <v>77461</v>
      </c>
      <c r="R40" s="140"/>
      <c r="S40" s="141"/>
      <c r="T40" s="132"/>
      <c r="U40" s="133"/>
    </row>
    <row r="41" spans="2:21" ht="18.95" customHeight="1" x14ac:dyDescent="0.15">
      <c r="B41" s="145" t="s">
        <v>344</v>
      </c>
      <c r="C41" s="146"/>
      <c r="D41" s="147"/>
      <c r="E41" s="148">
        <v>25670</v>
      </c>
      <c r="F41" s="130"/>
      <c r="G41" s="149"/>
      <c r="H41" s="148">
        <v>17115</v>
      </c>
      <c r="I41" s="130"/>
      <c r="J41" s="149"/>
      <c r="K41" s="148">
        <v>5813</v>
      </c>
      <c r="L41" s="130"/>
      <c r="M41" s="149"/>
      <c r="N41" s="148">
        <v>2064</v>
      </c>
      <c r="O41" s="130"/>
      <c r="P41" s="130"/>
      <c r="Q41" s="129">
        <f>SUM(E41:P41)</f>
        <v>50662</v>
      </c>
      <c r="R41" s="130"/>
      <c r="S41" s="131"/>
      <c r="T41" s="127"/>
      <c r="U41" s="128"/>
    </row>
    <row r="42" spans="2:21" ht="18.95" customHeight="1" x14ac:dyDescent="0.15">
      <c r="B42" s="145" t="s">
        <v>345</v>
      </c>
      <c r="C42" s="146"/>
      <c r="D42" s="147"/>
      <c r="E42" s="148">
        <v>5829</v>
      </c>
      <c r="F42" s="130"/>
      <c r="G42" s="149"/>
      <c r="H42" s="148">
        <v>4258</v>
      </c>
      <c r="I42" s="130"/>
      <c r="J42" s="149"/>
      <c r="K42" s="148">
        <v>1317</v>
      </c>
      <c r="L42" s="130"/>
      <c r="M42" s="149"/>
      <c r="N42" s="148">
        <v>508</v>
      </c>
      <c r="O42" s="130"/>
      <c r="P42" s="130"/>
      <c r="Q42" s="129">
        <f>SUM(E42:P42)</f>
        <v>11912</v>
      </c>
      <c r="R42" s="130"/>
      <c r="S42" s="131"/>
      <c r="T42" s="127"/>
      <c r="U42" s="128"/>
    </row>
    <row r="43" spans="2:21" ht="18.95" customHeight="1" x14ac:dyDescent="0.15">
      <c r="B43" s="145" t="s">
        <v>347</v>
      </c>
      <c r="C43" s="146"/>
      <c r="D43" s="147"/>
      <c r="E43" s="148">
        <v>2649</v>
      </c>
      <c r="F43" s="130"/>
      <c r="G43" s="149"/>
      <c r="H43" s="148">
        <v>2093</v>
      </c>
      <c r="I43" s="130"/>
      <c r="J43" s="149"/>
      <c r="K43" s="148">
        <v>639</v>
      </c>
      <c r="L43" s="130"/>
      <c r="M43" s="149"/>
      <c r="N43" s="148">
        <v>196</v>
      </c>
      <c r="O43" s="130"/>
      <c r="P43" s="130"/>
      <c r="Q43" s="129">
        <f>SUM(E43:P43)</f>
        <v>5577</v>
      </c>
      <c r="R43" s="130"/>
      <c r="S43" s="131"/>
      <c r="T43" s="127"/>
      <c r="U43" s="128"/>
    </row>
    <row r="44" spans="2:21" ht="18.95" customHeight="1" x14ac:dyDescent="0.15">
      <c r="B44" s="145" t="s">
        <v>346</v>
      </c>
      <c r="C44" s="146"/>
      <c r="D44" s="147"/>
      <c r="E44" s="148">
        <v>4023</v>
      </c>
      <c r="F44" s="130"/>
      <c r="G44" s="149"/>
      <c r="H44" s="148">
        <v>3860</v>
      </c>
      <c r="I44" s="130"/>
      <c r="J44" s="149"/>
      <c r="K44" s="148">
        <v>1054</v>
      </c>
      <c r="L44" s="130"/>
      <c r="M44" s="149"/>
      <c r="N44" s="148">
        <v>373</v>
      </c>
      <c r="O44" s="130"/>
      <c r="P44" s="130"/>
      <c r="Q44" s="129">
        <f>SUM(E44:P44)</f>
        <v>9310</v>
      </c>
      <c r="R44" s="130"/>
      <c r="S44" s="131"/>
      <c r="T44" s="127"/>
      <c r="U44" s="128"/>
    </row>
  </sheetData>
  <mergeCells count="302"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E39:G39"/>
    <mergeCell ref="H39:J39"/>
    <mergeCell ref="K39:M39"/>
    <mergeCell ref="N39:P39"/>
    <mergeCell ref="Q39:S39"/>
    <mergeCell ref="T39:U39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N34:P34"/>
    <mergeCell ref="Q34:S34"/>
    <mergeCell ref="N37:P37"/>
    <mergeCell ref="Q37:S37"/>
    <mergeCell ref="H33:J33"/>
    <mergeCell ref="K33:M33"/>
    <mergeCell ref="N33:P33"/>
    <mergeCell ref="Q33:S33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T32:U32"/>
    <mergeCell ref="B29:D29"/>
    <mergeCell ref="E29:G29"/>
    <mergeCell ref="H29:J29"/>
    <mergeCell ref="K29:M29"/>
    <mergeCell ref="N29:P29"/>
    <mergeCell ref="Q29:S29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H27:J27"/>
    <mergeCell ref="K27:M27"/>
    <mergeCell ref="N27:P27"/>
    <mergeCell ref="Q27:S27"/>
    <mergeCell ref="T24:U24"/>
    <mergeCell ref="B23:D23"/>
    <mergeCell ref="E23:G23"/>
    <mergeCell ref="B26:D26"/>
    <mergeCell ref="E26:G26"/>
    <mergeCell ref="H26:J26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B22:D22"/>
    <mergeCell ref="E22:G22"/>
    <mergeCell ref="K22:M22"/>
    <mergeCell ref="N22:P22"/>
    <mergeCell ref="H22:J22"/>
    <mergeCell ref="T23:U23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T17:U17"/>
    <mergeCell ref="K18:M18"/>
    <mergeCell ref="N18:P18"/>
    <mergeCell ref="Q18:S18"/>
    <mergeCell ref="T18:U18"/>
    <mergeCell ref="K17:M17"/>
    <mergeCell ref="N17:P17"/>
    <mergeCell ref="Q17:S17"/>
    <mergeCell ref="T14:U14"/>
    <mergeCell ref="K13:M13"/>
    <mergeCell ref="K16:M16"/>
    <mergeCell ref="N16:P16"/>
    <mergeCell ref="Q16:S16"/>
    <mergeCell ref="T16:U16"/>
    <mergeCell ref="T15:U15"/>
    <mergeCell ref="N13:P13"/>
    <mergeCell ref="Q13:S13"/>
    <mergeCell ref="N12:P12"/>
    <mergeCell ref="Q12:S12"/>
    <mergeCell ref="K11:M11"/>
    <mergeCell ref="N11:P11"/>
    <mergeCell ref="Q11:S11"/>
    <mergeCell ref="E14:G14"/>
    <mergeCell ref="H14:J14"/>
    <mergeCell ref="K14:M14"/>
    <mergeCell ref="N14:P14"/>
    <mergeCell ref="Q14:S14"/>
    <mergeCell ref="E8:G8"/>
    <mergeCell ref="H8:J8"/>
    <mergeCell ref="K8:M8"/>
    <mergeCell ref="N8:P8"/>
    <mergeCell ref="E9:G9"/>
    <mergeCell ref="H9:J9"/>
    <mergeCell ref="Q23:S23"/>
    <mergeCell ref="H6:J6"/>
    <mergeCell ref="K6:M6"/>
    <mergeCell ref="N6:P6"/>
    <mergeCell ref="Q6:S6"/>
    <mergeCell ref="K9:M9"/>
    <mergeCell ref="N9:P9"/>
    <mergeCell ref="Q9:S9"/>
    <mergeCell ref="K12:M12"/>
    <mergeCell ref="H7:J7"/>
    <mergeCell ref="Q1:U1"/>
    <mergeCell ref="B35:D35"/>
    <mergeCell ref="E35:G35"/>
    <mergeCell ref="H35:J35"/>
    <mergeCell ref="K35:M35"/>
    <mergeCell ref="N20:P20"/>
    <mergeCell ref="E6:G6"/>
    <mergeCell ref="H17:J17"/>
    <mergeCell ref="H18:J18"/>
    <mergeCell ref="H19:J19"/>
    <mergeCell ref="K42:M42"/>
    <mergeCell ref="N42:P42"/>
    <mergeCell ref="Q42:S42"/>
    <mergeCell ref="T42:U42"/>
    <mergeCell ref="B41:D41"/>
    <mergeCell ref="E41:G41"/>
    <mergeCell ref="H41:J41"/>
    <mergeCell ref="H42:J42"/>
    <mergeCell ref="B42:D42"/>
    <mergeCell ref="E42:G42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T20:U20"/>
    <mergeCell ref="B25:D25"/>
    <mergeCell ref="E25:G25"/>
    <mergeCell ref="H25:J25"/>
    <mergeCell ref="K25:M25"/>
    <mergeCell ref="N25:P25"/>
    <mergeCell ref="Q25:S25"/>
    <mergeCell ref="T25:U25"/>
    <mergeCell ref="T22:U22"/>
    <mergeCell ref="N23:P23"/>
    <mergeCell ref="E17:G17"/>
    <mergeCell ref="Q10:S10"/>
    <mergeCell ref="T10:U10"/>
    <mergeCell ref="B15:D15"/>
    <mergeCell ref="E15:G15"/>
    <mergeCell ref="H15:J15"/>
    <mergeCell ref="K15:M15"/>
    <mergeCell ref="N15:P15"/>
    <mergeCell ref="Q15:S15"/>
    <mergeCell ref="B13:D13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16:G16"/>
    <mergeCell ref="B12:D12"/>
    <mergeCell ref="H30:J30"/>
    <mergeCell ref="K30:M30"/>
    <mergeCell ref="H20:J20"/>
    <mergeCell ref="K20:M20"/>
    <mergeCell ref="H23:J23"/>
    <mergeCell ref="K23:M23"/>
    <mergeCell ref="B30:D30"/>
    <mergeCell ref="E30:G30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N3:P3"/>
    <mergeCell ref="Q3:S3"/>
    <mergeCell ref="T3:U3"/>
    <mergeCell ref="Q4:S4"/>
    <mergeCell ref="B3:D3"/>
    <mergeCell ref="E3:G3"/>
    <mergeCell ref="B11:D11"/>
    <mergeCell ref="E12:G12"/>
    <mergeCell ref="H12:J12"/>
    <mergeCell ref="E11:G11"/>
    <mergeCell ref="H11:J11"/>
    <mergeCell ref="T4:U4"/>
    <mergeCell ref="B10:D10"/>
    <mergeCell ref="E7:G7"/>
    <mergeCell ref="K7:M7"/>
    <mergeCell ref="N7:P7"/>
    <mergeCell ref="B8:D8"/>
    <mergeCell ref="B7:D7"/>
    <mergeCell ref="B5:D5"/>
    <mergeCell ref="K4:M4"/>
    <mergeCell ref="B6:D6"/>
    <mergeCell ref="B4:D4"/>
    <mergeCell ref="E4:G4"/>
    <mergeCell ref="H4:J4"/>
    <mergeCell ref="E5:G5"/>
    <mergeCell ref="H5:J5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T13:U13"/>
    <mergeCell ref="Q7:S7"/>
    <mergeCell ref="T7:U7"/>
    <mergeCell ref="Q8:S8"/>
    <mergeCell ref="T8:U8"/>
    <mergeCell ref="T9:U9"/>
    <mergeCell ref="T12:U12"/>
    <mergeCell ref="T11:U11"/>
  </mergeCells>
  <phoneticPr fontId="3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x14ac:dyDescent="0.15">
      <c r="A3" s="5" t="s">
        <v>272</v>
      </c>
      <c r="B3" s="6" t="s">
        <v>195</v>
      </c>
      <c r="C3" s="6" t="s">
        <v>195</v>
      </c>
      <c r="D3" s="7" t="s">
        <v>292</v>
      </c>
      <c r="E3" s="20"/>
      <c r="F3" s="8"/>
      <c r="G3" s="16"/>
    </row>
    <row r="4" spans="1:7" s="3" customFormat="1" x14ac:dyDescent="0.15">
      <c r="A4" s="5" t="s">
        <v>272</v>
      </c>
      <c r="B4" s="6" t="s">
        <v>196</v>
      </c>
      <c r="C4" s="6" t="s">
        <v>196</v>
      </c>
      <c r="D4" s="7" t="s">
        <v>292</v>
      </c>
      <c r="E4" s="20"/>
      <c r="F4" s="8" t="s">
        <v>230</v>
      </c>
      <c r="G4" s="16"/>
    </row>
    <row r="5" spans="1:7" s="3" customFormat="1" x14ac:dyDescent="0.15">
      <c r="A5" s="5" t="s">
        <v>273</v>
      </c>
      <c r="B5" s="6" t="s">
        <v>197</v>
      </c>
      <c r="C5" s="6" t="s">
        <v>197</v>
      </c>
      <c r="D5" s="7" t="s">
        <v>292</v>
      </c>
      <c r="E5" s="20"/>
      <c r="F5" s="8"/>
      <c r="G5" s="16"/>
    </row>
    <row r="6" spans="1:7" s="3" customFormat="1" x14ac:dyDescent="0.15">
      <c r="A6" s="5" t="s">
        <v>274</v>
      </c>
      <c r="B6" s="6" t="s">
        <v>198</v>
      </c>
      <c r="C6" s="6" t="s">
        <v>198</v>
      </c>
      <c r="D6" s="7" t="s">
        <v>292</v>
      </c>
      <c r="E6" s="20"/>
      <c r="F6" s="8"/>
      <c r="G6" s="16"/>
    </row>
    <row r="7" spans="1:7" x14ac:dyDescent="0.15">
      <c r="A7" s="5" t="s">
        <v>275</v>
      </c>
      <c r="B7" s="6" t="s">
        <v>229</v>
      </c>
      <c r="C7" s="6" t="s">
        <v>236</v>
      </c>
      <c r="D7" s="7" t="s">
        <v>292</v>
      </c>
      <c r="E7" s="20"/>
      <c r="F7" s="8"/>
      <c r="G7" s="16"/>
    </row>
    <row r="8" spans="1:7" x14ac:dyDescent="0.15">
      <c r="A8" s="5" t="s">
        <v>274</v>
      </c>
      <c r="B8" s="9" t="s">
        <v>88</v>
      </c>
      <c r="C8" s="9" t="s">
        <v>88</v>
      </c>
      <c r="D8" s="7" t="s">
        <v>292</v>
      </c>
      <c r="E8" s="21" t="s">
        <v>289</v>
      </c>
      <c r="F8" s="10" t="s">
        <v>83</v>
      </c>
      <c r="G8" s="17" t="s">
        <v>286</v>
      </c>
    </row>
    <row r="9" spans="1:7" x14ac:dyDescent="0.15">
      <c r="A9" s="5" t="s">
        <v>276</v>
      </c>
      <c r="B9" s="9" t="s">
        <v>84</v>
      </c>
      <c r="C9" s="9" t="s">
        <v>84</v>
      </c>
      <c r="D9" s="7" t="s">
        <v>292</v>
      </c>
      <c r="E9" s="21"/>
      <c r="F9" s="10" t="s">
        <v>83</v>
      </c>
      <c r="G9" s="17" t="s">
        <v>286</v>
      </c>
    </row>
    <row r="10" spans="1:7" x14ac:dyDescent="0.15">
      <c r="A10" s="5" t="s">
        <v>276</v>
      </c>
      <c r="B10" s="9" t="s">
        <v>85</v>
      </c>
      <c r="C10" s="9" t="s">
        <v>85</v>
      </c>
      <c r="D10" s="7" t="s">
        <v>292</v>
      </c>
      <c r="E10" s="21"/>
      <c r="F10" s="10" t="s">
        <v>86</v>
      </c>
      <c r="G10" s="26" t="s">
        <v>288</v>
      </c>
    </row>
    <row r="11" spans="1:7" x14ac:dyDescent="0.15">
      <c r="A11" s="5" t="s">
        <v>277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x14ac:dyDescent="0.15">
      <c r="A12" s="5" t="s">
        <v>276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x14ac:dyDescent="0.15">
      <c r="A13" s="5"/>
      <c r="B13" s="9" t="s">
        <v>89</v>
      </c>
      <c r="C13" s="9" t="s">
        <v>53</v>
      </c>
      <c r="D13" s="11" t="s">
        <v>301</v>
      </c>
      <c r="E13" s="18" t="s">
        <v>294</v>
      </c>
      <c r="F13" s="10" t="s">
        <v>90</v>
      </c>
      <c r="G13" s="17" t="s">
        <v>286</v>
      </c>
    </row>
    <row r="14" spans="1:7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x14ac:dyDescent="0.15">
      <c r="A18" s="5" t="s">
        <v>277</v>
      </c>
      <c r="B18" s="9" t="s">
        <v>91</v>
      </c>
      <c r="C18" s="9" t="s">
        <v>91</v>
      </c>
      <c r="D18" s="11" t="s">
        <v>304</v>
      </c>
      <c r="E18" s="18" t="s">
        <v>293</v>
      </c>
      <c r="F18" s="10" t="s">
        <v>83</v>
      </c>
      <c r="G18" s="17" t="s">
        <v>286</v>
      </c>
    </row>
    <row r="19" spans="1:7" x14ac:dyDescent="0.15">
      <c r="A19" s="5" t="s">
        <v>276</v>
      </c>
      <c r="B19" s="9" t="s">
        <v>92</v>
      </c>
      <c r="C19" s="9" t="s">
        <v>77</v>
      </c>
      <c r="D19" s="11" t="s">
        <v>301</v>
      </c>
      <c r="E19" s="18" t="s">
        <v>295</v>
      </c>
      <c r="F19" s="10" t="s">
        <v>106</v>
      </c>
      <c r="G19" s="17" t="s">
        <v>286</v>
      </c>
    </row>
    <row r="20" spans="1:7" x14ac:dyDescent="0.15">
      <c r="A20" s="5"/>
      <c r="B20" s="9" t="s">
        <v>92</v>
      </c>
      <c r="C20" s="9" t="s">
        <v>78</v>
      </c>
      <c r="D20" s="11" t="s">
        <v>301</v>
      </c>
      <c r="E20" s="18" t="s">
        <v>295</v>
      </c>
      <c r="F20" s="10" t="s">
        <v>106</v>
      </c>
      <c r="G20" s="17" t="s">
        <v>286</v>
      </c>
    </row>
    <row r="21" spans="1:7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x14ac:dyDescent="0.15">
      <c r="A22" s="5"/>
      <c r="B22" s="9" t="s">
        <v>92</v>
      </c>
      <c r="C22" s="9" t="s">
        <v>80</v>
      </c>
      <c r="D22" s="11" t="s">
        <v>305</v>
      </c>
      <c r="E22" s="18" t="s">
        <v>295</v>
      </c>
      <c r="F22" s="10" t="s">
        <v>106</v>
      </c>
      <c r="G22" s="17" t="s">
        <v>286</v>
      </c>
    </row>
    <row r="23" spans="1:7" x14ac:dyDescent="0.15">
      <c r="A23" s="5" t="s">
        <v>276</v>
      </c>
      <c r="B23" s="9" t="s">
        <v>93</v>
      </c>
      <c r="C23" s="9" t="s">
        <v>93</v>
      </c>
      <c r="D23" s="18" t="s">
        <v>322</v>
      </c>
      <c r="E23" s="18" t="s">
        <v>296</v>
      </c>
      <c r="F23" s="12" t="s">
        <v>97</v>
      </c>
      <c r="G23" s="17" t="s">
        <v>286</v>
      </c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272</v>
      </c>
      <c r="E24" s="18" t="s">
        <v>296</v>
      </c>
      <c r="F24" s="12" t="s">
        <v>97</v>
      </c>
      <c r="G24" s="17" t="s">
        <v>286</v>
      </c>
    </row>
    <row r="25" spans="1:7" x14ac:dyDescent="0.15">
      <c r="A25" s="5" t="s">
        <v>272</v>
      </c>
      <c r="B25" s="9" t="s">
        <v>95</v>
      </c>
      <c r="C25" s="9" t="s">
        <v>71</v>
      </c>
      <c r="D25" s="11" t="s">
        <v>302</v>
      </c>
      <c r="E25" s="18" t="s">
        <v>293</v>
      </c>
      <c r="F25" s="10" t="s">
        <v>106</v>
      </c>
      <c r="G25" s="17" t="s">
        <v>286</v>
      </c>
    </row>
    <row r="26" spans="1:7" x14ac:dyDescent="0.15">
      <c r="A26" s="5"/>
      <c r="B26" s="9" t="s">
        <v>321</v>
      </c>
      <c r="C26" s="9" t="s">
        <v>72</v>
      </c>
      <c r="D26" s="11" t="s">
        <v>302</v>
      </c>
      <c r="E26" s="18" t="s">
        <v>293</v>
      </c>
      <c r="F26" s="10" t="s">
        <v>106</v>
      </c>
      <c r="G26" s="17" t="s">
        <v>286</v>
      </c>
    </row>
    <row r="27" spans="1:7" x14ac:dyDescent="0.15">
      <c r="A27" s="5"/>
      <c r="B27" s="9" t="s">
        <v>95</v>
      </c>
      <c r="C27" s="9" t="s">
        <v>96</v>
      </c>
      <c r="D27" s="11" t="s">
        <v>302</v>
      </c>
      <c r="E27" s="18" t="s">
        <v>293</v>
      </c>
      <c r="F27" s="10" t="s">
        <v>106</v>
      </c>
      <c r="G27" s="17" t="s">
        <v>286</v>
      </c>
    </row>
    <row r="28" spans="1:7" x14ac:dyDescent="0.15">
      <c r="A28" s="5" t="s">
        <v>276</v>
      </c>
      <c r="B28" s="9" t="s">
        <v>98</v>
      </c>
      <c r="C28" s="9" t="s">
        <v>237</v>
      </c>
      <c r="D28" s="11" t="s">
        <v>306</v>
      </c>
      <c r="E28" s="18" t="s">
        <v>294</v>
      </c>
      <c r="F28" s="10" t="s">
        <v>106</v>
      </c>
      <c r="G28" s="17" t="s">
        <v>286</v>
      </c>
    </row>
    <row r="29" spans="1:7" x14ac:dyDescent="0.15">
      <c r="A29" s="5" t="s">
        <v>276</v>
      </c>
      <c r="B29" s="9" t="s">
        <v>278</v>
      </c>
      <c r="C29" s="9" t="s">
        <v>100</v>
      </c>
      <c r="D29" s="11" t="s">
        <v>297</v>
      </c>
      <c r="E29" s="22">
        <v>38384</v>
      </c>
      <c r="F29" s="10" t="s">
        <v>99</v>
      </c>
      <c r="G29" s="17" t="s">
        <v>286</v>
      </c>
    </row>
    <row r="30" spans="1:7" x14ac:dyDescent="0.15">
      <c r="A30" s="5"/>
      <c r="B30" s="9" t="s">
        <v>278</v>
      </c>
      <c r="C30" s="9" t="s">
        <v>56</v>
      </c>
      <c r="D30" s="11" t="s">
        <v>297</v>
      </c>
      <c r="E30" s="22">
        <v>38384</v>
      </c>
      <c r="F30" s="10" t="s">
        <v>99</v>
      </c>
      <c r="G30" s="17" t="s">
        <v>286</v>
      </c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x14ac:dyDescent="0.15">
      <c r="A34" s="5"/>
      <c r="B34" s="9" t="s">
        <v>278</v>
      </c>
      <c r="C34" s="9" t="s">
        <v>210</v>
      </c>
      <c r="D34" s="18" t="s">
        <v>323</v>
      </c>
      <c r="E34" s="23">
        <v>39172</v>
      </c>
      <c r="F34" s="12" t="s">
        <v>279</v>
      </c>
      <c r="G34" s="17" t="s">
        <v>286</v>
      </c>
    </row>
    <row r="35" spans="1:7" x14ac:dyDescent="0.15">
      <c r="A35" s="5"/>
      <c r="B35" s="9" t="s">
        <v>278</v>
      </c>
      <c r="C35" s="9" t="s">
        <v>209</v>
      </c>
      <c r="D35" s="18" t="s">
        <v>273</v>
      </c>
      <c r="E35" s="23">
        <v>39172</v>
      </c>
      <c r="F35" s="12" t="s">
        <v>267</v>
      </c>
      <c r="G35" s="17" t="s">
        <v>286</v>
      </c>
    </row>
    <row r="36" spans="1:7" x14ac:dyDescent="0.15">
      <c r="A36" s="5"/>
      <c r="B36" s="9" t="s">
        <v>278</v>
      </c>
      <c r="C36" s="9" t="s">
        <v>268</v>
      </c>
      <c r="D36" s="18" t="s">
        <v>273</v>
      </c>
      <c r="E36" s="23">
        <v>39172</v>
      </c>
      <c r="F36" s="12" t="s">
        <v>279</v>
      </c>
      <c r="G36" s="17" t="s">
        <v>286</v>
      </c>
    </row>
    <row r="37" spans="1:7" x14ac:dyDescent="0.15">
      <c r="A37" s="5"/>
      <c r="B37" s="9" t="s">
        <v>278</v>
      </c>
      <c r="C37" s="9" t="s">
        <v>101</v>
      </c>
      <c r="D37" s="18" t="s">
        <v>303</v>
      </c>
      <c r="E37" s="18" t="s">
        <v>290</v>
      </c>
      <c r="F37" s="10" t="s">
        <v>102</v>
      </c>
      <c r="G37" s="17" t="s">
        <v>286</v>
      </c>
    </row>
    <row r="38" spans="1:7" x14ac:dyDescent="0.15">
      <c r="A38" s="5" t="s">
        <v>276</v>
      </c>
      <c r="B38" s="9" t="s">
        <v>103</v>
      </c>
      <c r="C38" s="9" t="s">
        <v>104</v>
      </c>
      <c r="D38" s="18" t="s">
        <v>303</v>
      </c>
      <c r="E38" s="18" t="s">
        <v>290</v>
      </c>
      <c r="F38" s="12" t="s">
        <v>285</v>
      </c>
      <c r="G38" s="17" t="s">
        <v>286</v>
      </c>
    </row>
    <row r="39" spans="1:7" x14ac:dyDescent="0.15">
      <c r="A39" s="5"/>
      <c r="B39" s="9" t="s">
        <v>103</v>
      </c>
      <c r="C39" s="9" t="s">
        <v>105</v>
      </c>
      <c r="D39" s="18" t="s">
        <v>303</v>
      </c>
      <c r="E39" s="18" t="s">
        <v>290</v>
      </c>
      <c r="F39" s="12" t="s">
        <v>285</v>
      </c>
      <c r="G39" s="17" t="s">
        <v>286</v>
      </c>
    </row>
    <row r="40" spans="1:7" x14ac:dyDescent="0.15">
      <c r="A40" s="5"/>
      <c r="B40" s="9" t="s">
        <v>103</v>
      </c>
      <c r="C40" s="9" t="s">
        <v>206</v>
      </c>
      <c r="D40" s="18" t="s">
        <v>303</v>
      </c>
      <c r="E40" s="18" t="s">
        <v>290</v>
      </c>
      <c r="F40" s="12" t="s">
        <v>285</v>
      </c>
      <c r="G40" s="17" t="s">
        <v>286</v>
      </c>
    </row>
    <row r="41" spans="1:7" x14ac:dyDescent="0.15">
      <c r="A41" s="5"/>
      <c r="B41" s="9" t="s">
        <v>103</v>
      </c>
      <c r="C41" s="9" t="s">
        <v>207</v>
      </c>
      <c r="D41" s="18" t="s">
        <v>303</v>
      </c>
      <c r="E41" s="18" t="s">
        <v>290</v>
      </c>
      <c r="F41" s="12" t="s">
        <v>285</v>
      </c>
      <c r="G41" s="17" t="s">
        <v>286</v>
      </c>
    </row>
    <row r="42" spans="1:7" x14ac:dyDescent="0.15">
      <c r="A42" s="5"/>
      <c r="B42" s="9" t="s">
        <v>103</v>
      </c>
      <c r="C42" s="9" t="s">
        <v>107</v>
      </c>
      <c r="D42" s="18" t="s">
        <v>303</v>
      </c>
      <c r="E42" s="18" t="s">
        <v>290</v>
      </c>
      <c r="F42" s="12" t="s">
        <v>285</v>
      </c>
      <c r="G42" s="17" t="s">
        <v>286</v>
      </c>
    </row>
    <row r="43" spans="1:7" x14ac:dyDescent="0.15">
      <c r="A43" s="5" t="s">
        <v>276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x14ac:dyDescent="0.15">
      <c r="A45" s="5"/>
      <c r="B45" s="9" t="s">
        <v>108</v>
      </c>
      <c r="C45" s="9" t="s">
        <v>109</v>
      </c>
      <c r="D45" s="11" t="s">
        <v>327</v>
      </c>
      <c r="E45" s="24" t="s">
        <v>326</v>
      </c>
      <c r="F45" s="12" t="s">
        <v>328</v>
      </c>
      <c r="G45" s="17" t="s">
        <v>286</v>
      </c>
    </row>
    <row r="46" spans="1:7" x14ac:dyDescent="0.15">
      <c r="A46" s="5" t="s">
        <v>276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276</v>
      </c>
      <c r="B49" s="9" t="s">
        <v>58</v>
      </c>
      <c r="C49" s="9" t="s">
        <v>114</v>
      </c>
      <c r="D49" s="18" t="s">
        <v>303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303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303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303</v>
      </c>
      <c r="E52" s="23">
        <v>39173</v>
      </c>
      <c r="F52" s="10" t="s">
        <v>118</v>
      </c>
      <c r="G52" s="26" t="s">
        <v>288</v>
      </c>
    </row>
    <row r="53" spans="1:7" x14ac:dyDescent="0.15">
      <c r="A53" s="5"/>
      <c r="B53" s="9" t="s">
        <v>58</v>
      </c>
      <c r="C53" s="9" t="s">
        <v>116</v>
      </c>
      <c r="D53" s="18" t="s">
        <v>303</v>
      </c>
      <c r="E53" s="23">
        <v>39173</v>
      </c>
      <c r="F53" s="10" t="s">
        <v>119</v>
      </c>
      <c r="G53" s="17" t="s">
        <v>286</v>
      </c>
    </row>
    <row r="54" spans="1:7" x14ac:dyDescent="0.15">
      <c r="A54" s="5"/>
      <c r="B54" s="9" t="s">
        <v>58</v>
      </c>
      <c r="C54" s="9" t="s">
        <v>120</v>
      </c>
      <c r="D54" s="11" t="s">
        <v>297</v>
      </c>
      <c r="E54" s="21" t="s">
        <v>240</v>
      </c>
      <c r="F54" s="10" t="s">
        <v>122</v>
      </c>
      <c r="G54" s="17" t="s">
        <v>286</v>
      </c>
    </row>
    <row r="55" spans="1:7" x14ac:dyDescent="0.15">
      <c r="A55" s="5"/>
      <c r="B55" s="9" t="s">
        <v>58</v>
      </c>
      <c r="C55" s="9" t="s">
        <v>121</v>
      </c>
      <c r="D55" s="11" t="s">
        <v>297</v>
      </c>
      <c r="E55" s="21" t="s">
        <v>241</v>
      </c>
      <c r="F55" s="10" t="s">
        <v>122</v>
      </c>
      <c r="G55" s="17" t="s">
        <v>286</v>
      </c>
    </row>
    <row r="56" spans="1:7" x14ac:dyDescent="0.15">
      <c r="A56" s="5"/>
      <c r="B56" s="9" t="s">
        <v>58</v>
      </c>
      <c r="C56" s="9" t="s">
        <v>231</v>
      </c>
      <c r="D56" s="18" t="s">
        <v>303</v>
      </c>
      <c r="E56" s="18" t="s">
        <v>294</v>
      </c>
      <c r="F56" s="10" t="s">
        <v>123</v>
      </c>
      <c r="G56" s="17" t="s">
        <v>286</v>
      </c>
    </row>
    <row r="57" spans="1:7" x14ac:dyDescent="0.15">
      <c r="A57" s="5"/>
      <c r="B57" s="9" t="s">
        <v>58</v>
      </c>
      <c r="C57" s="9" t="s">
        <v>124</v>
      </c>
      <c r="D57" s="18" t="s">
        <v>303</v>
      </c>
      <c r="E57" s="18" t="s">
        <v>307</v>
      </c>
      <c r="F57" s="10" t="s">
        <v>125</v>
      </c>
      <c r="G57" s="17" t="s">
        <v>286</v>
      </c>
    </row>
    <row r="58" spans="1:7" x14ac:dyDescent="0.15">
      <c r="A58" s="5"/>
      <c r="B58" s="9" t="s">
        <v>58</v>
      </c>
      <c r="C58" s="9" t="s">
        <v>126</v>
      </c>
      <c r="D58" s="11" t="s">
        <v>297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276</v>
      </c>
      <c r="B59" s="9" t="s">
        <v>212</v>
      </c>
      <c r="C59" s="9" t="s">
        <v>59</v>
      </c>
      <c r="D59" s="18" t="s">
        <v>303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303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303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303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303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9" t="s">
        <v>129</v>
      </c>
      <c r="D64" s="18" t="s">
        <v>303</v>
      </c>
      <c r="E64" s="18" t="s">
        <v>291</v>
      </c>
      <c r="F64" s="10" t="s">
        <v>134</v>
      </c>
      <c r="G64" s="26" t="s">
        <v>288</v>
      </c>
    </row>
    <row r="65" spans="1:7" x14ac:dyDescent="0.15">
      <c r="A65" s="5"/>
      <c r="B65" s="9" t="s">
        <v>212</v>
      </c>
      <c r="C65" s="9" t="s">
        <v>228</v>
      </c>
      <c r="D65" s="18" t="s">
        <v>303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280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303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303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274</v>
      </c>
      <c r="B72" s="9" t="s">
        <v>138</v>
      </c>
      <c r="C72" s="9" t="s">
        <v>139</v>
      </c>
      <c r="D72" s="18" t="s">
        <v>303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303</v>
      </c>
      <c r="E73" s="18" t="s">
        <v>290</v>
      </c>
      <c r="F73" s="10" t="s">
        <v>140</v>
      </c>
      <c r="G73" s="26" t="s">
        <v>288</v>
      </c>
    </row>
    <row r="74" spans="1:7" x14ac:dyDescent="0.15">
      <c r="A74" s="5"/>
      <c r="B74" s="9" t="s">
        <v>138</v>
      </c>
      <c r="C74" s="9" t="s">
        <v>232</v>
      </c>
      <c r="D74" s="18" t="s">
        <v>303</v>
      </c>
      <c r="E74" s="18" t="s">
        <v>290</v>
      </c>
      <c r="F74" s="10" t="s">
        <v>142</v>
      </c>
      <c r="G74" s="17" t="s">
        <v>286</v>
      </c>
    </row>
    <row r="75" spans="1:7" x14ac:dyDescent="0.15">
      <c r="A75" s="5"/>
      <c r="B75" s="9" t="s">
        <v>138</v>
      </c>
      <c r="C75" s="9" t="s">
        <v>233</v>
      </c>
      <c r="D75" s="18" t="s">
        <v>303</v>
      </c>
      <c r="E75" s="18" t="s">
        <v>290</v>
      </c>
      <c r="F75" s="10" t="s">
        <v>142</v>
      </c>
      <c r="G75" s="17" t="s">
        <v>286</v>
      </c>
    </row>
    <row r="76" spans="1:7" x14ac:dyDescent="0.15">
      <c r="A76" s="5"/>
      <c r="B76" s="9" t="s">
        <v>138</v>
      </c>
      <c r="C76" s="9" t="s">
        <v>143</v>
      </c>
      <c r="D76" s="18" t="s">
        <v>303</v>
      </c>
      <c r="E76" s="18" t="s">
        <v>314</v>
      </c>
      <c r="F76" s="10" t="s">
        <v>148</v>
      </c>
      <c r="G76" s="17" t="s">
        <v>286</v>
      </c>
    </row>
    <row r="77" spans="1:7" x14ac:dyDescent="0.15">
      <c r="A77" s="5"/>
      <c r="B77" s="9" t="s">
        <v>138</v>
      </c>
      <c r="C77" s="9" t="s">
        <v>144</v>
      </c>
      <c r="D77" s="18" t="s">
        <v>303</v>
      </c>
      <c r="E77" s="18" t="s">
        <v>314</v>
      </c>
      <c r="F77" s="10" t="s">
        <v>148</v>
      </c>
      <c r="G77" s="17" t="s">
        <v>286</v>
      </c>
    </row>
    <row r="78" spans="1:7" x14ac:dyDescent="0.15">
      <c r="A78" s="5"/>
      <c r="B78" s="9" t="s">
        <v>138</v>
      </c>
      <c r="C78" s="9" t="s">
        <v>145</v>
      </c>
      <c r="D78" s="18" t="s">
        <v>303</v>
      </c>
      <c r="E78" s="18" t="s">
        <v>314</v>
      </c>
      <c r="F78" s="10" t="s">
        <v>148</v>
      </c>
      <c r="G78" s="17" t="s">
        <v>286</v>
      </c>
    </row>
    <row r="79" spans="1:7" x14ac:dyDescent="0.15">
      <c r="A79" s="5"/>
      <c r="B79" s="9" t="s">
        <v>138</v>
      </c>
      <c r="C79" s="9" t="s">
        <v>146</v>
      </c>
      <c r="D79" s="18" t="s">
        <v>303</v>
      </c>
      <c r="E79" s="18" t="s">
        <v>314</v>
      </c>
      <c r="F79" s="10" t="s">
        <v>148</v>
      </c>
      <c r="G79" s="17" t="s">
        <v>286</v>
      </c>
    </row>
    <row r="80" spans="1:7" x14ac:dyDescent="0.15">
      <c r="A80" s="5"/>
      <c r="B80" s="9" t="s">
        <v>138</v>
      </c>
      <c r="C80" s="9" t="s">
        <v>147</v>
      </c>
      <c r="D80" s="18" t="s">
        <v>303</v>
      </c>
      <c r="E80" s="18" t="s">
        <v>314</v>
      </c>
      <c r="F80" s="10" t="s">
        <v>149</v>
      </c>
      <c r="G80" s="17" t="s">
        <v>286</v>
      </c>
    </row>
    <row r="81" spans="1:7" x14ac:dyDescent="0.15">
      <c r="A81" s="5" t="s">
        <v>280</v>
      </c>
      <c r="B81" s="9" t="s">
        <v>150</v>
      </c>
      <c r="C81" s="9" t="s">
        <v>151</v>
      </c>
      <c r="D81" s="18" t="s">
        <v>303</v>
      </c>
      <c r="E81" s="18" t="s">
        <v>314</v>
      </c>
      <c r="F81" s="10" t="s">
        <v>160</v>
      </c>
      <c r="G81" s="17" t="s">
        <v>286</v>
      </c>
    </row>
    <row r="82" spans="1:7" x14ac:dyDescent="0.15">
      <c r="A82" s="5"/>
      <c r="B82" s="9" t="s">
        <v>150</v>
      </c>
      <c r="C82" s="9" t="s">
        <v>152</v>
      </c>
      <c r="D82" s="18" t="s">
        <v>303</v>
      </c>
      <c r="E82" s="18" t="s">
        <v>314</v>
      </c>
      <c r="F82" s="10" t="s">
        <v>161</v>
      </c>
      <c r="G82" s="17" t="s">
        <v>286</v>
      </c>
    </row>
    <row r="83" spans="1:7" x14ac:dyDescent="0.15">
      <c r="A83" s="5"/>
      <c r="B83" s="9" t="s">
        <v>150</v>
      </c>
      <c r="C83" s="9" t="s">
        <v>153</v>
      </c>
      <c r="D83" s="18" t="s">
        <v>303</v>
      </c>
      <c r="E83" s="18" t="s">
        <v>314</v>
      </c>
      <c r="F83" s="10" t="s">
        <v>161</v>
      </c>
      <c r="G83" s="17" t="s">
        <v>286</v>
      </c>
    </row>
    <row r="84" spans="1:7" x14ac:dyDescent="0.15">
      <c r="A84" s="5"/>
      <c r="B84" s="9" t="s">
        <v>150</v>
      </c>
      <c r="C84" s="9" t="s">
        <v>154</v>
      </c>
      <c r="D84" s="18" t="s">
        <v>303</v>
      </c>
      <c r="E84" s="18" t="s">
        <v>314</v>
      </c>
      <c r="F84" s="10" t="s">
        <v>51</v>
      </c>
      <c r="G84" s="17" t="s">
        <v>286</v>
      </c>
    </row>
    <row r="85" spans="1:7" x14ac:dyDescent="0.15">
      <c r="A85" s="5"/>
      <c r="B85" s="9" t="s">
        <v>150</v>
      </c>
      <c r="C85" s="9" t="s">
        <v>70</v>
      </c>
      <c r="D85" s="18" t="s">
        <v>303</v>
      </c>
      <c r="E85" s="18" t="s">
        <v>314</v>
      </c>
      <c r="F85" s="10" t="s">
        <v>51</v>
      </c>
      <c r="G85" s="17" t="s">
        <v>286</v>
      </c>
    </row>
    <row r="86" spans="1:7" x14ac:dyDescent="0.15">
      <c r="A86" s="5"/>
      <c r="B86" s="9" t="s">
        <v>150</v>
      </c>
      <c r="C86" s="9" t="s">
        <v>69</v>
      </c>
      <c r="D86" s="18" t="s">
        <v>303</v>
      </c>
      <c r="E86" s="18" t="s">
        <v>314</v>
      </c>
      <c r="F86" s="10" t="s">
        <v>51</v>
      </c>
      <c r="G86" s="17" t="s">
        <v>286</v>
      </c>
    </row>
    <row r="87" spans="1:7" x14ac:dyDescent="0.15">
      <c r="A87" s="5"/>
      <c r="B87" s="9" t="s">
        <v>150</v>
      </c>
      <c r="C87" s="9" t="s">
        <v>155</v>
      </c>
      <c r="D87" s="18" t="s">
        <v>303</v>
      </c>
      <c r="E87" s="18" t="s">
        <v>314</v>
      </c>
      <c r="F87" s="10" t="s">
        <v>159</v>
      </c>
      <c r="G87" s="17" t="s">
        <v>286</v>
      </c>
    </row>
    <row r="88" spans="1:7" x14ac:dyDescent="0.15">
      <c r="A88" s="5"/>
      <c r="B88" s="9" t="s">
        <v>150</v>
      </c>
      <c r="C88" s="9" t="s">
        <v>156</v>
      </c>
      <c r="D88" s="18" t="s">
        <v>303</v>
      </c>
      <c r="E88" s="18" t="s">
        <v>314</v>
      </c>
      <c r="F88" s="10" t="s">
        <v>159</v>
      </c>
      <c r="G88" s="17" t="s">
        <v>286</v>
      </c>
    </row>
    <row r="89" spans="1:7" x14ac:dyDescent="0.15">
      <c r="A89" s="5"/>
      <c r="B89" s="9" t="s">
        <v>150</v>
      </c>
      <c r="C89" s="9" t="s">
        <v>157</v>
      </c>
      <c r="D89" s="18" t="s">
        <v>303</v>
      </c>
      <c r="E89" s="23">
        <v>39173</v>
      </c>
      <c r="F89" s="10" t="s">
        <v>159</v>
      </c>
      <c r="G89" s="17" t="s">
        <v>286</v>
      </c>
    </row>
    <row r="90" spans="1:7" x14ac:dyDescent="0.15">
      <c r="A90" s="5"/>
      <c r="B90" s="9" t="s">
        <v>150</v>
      </c>
      <c r="C90" s="9" t="s">
        <v>158</v>
      </c>
      <c r="D90" s="18" t="s">
        <v>303</v>
      </c>
      <c r="E90" s="23">
        <v>39173</v>
      </c>
      <c r="F90" s="10" t="s">
        <v>159</v>
      </c>
      <c r="G90" s="17" t="s">
        <v>286</v>
      </c>
    </row>
    <row r="91" spans="1:7" x14ac:dyDescent="0.15">
      <c r="A91" s="5" t="s">
        <v>281</v>
      </c>
      <c r="B91" s="9" t="s">
        <v>162</v>
      </c>
      <c r="C91" s="9" t="s">
        <v>163</v>
      </c>
      <c r="D91" s="18" t="s">
        <v>303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303</v>
      </c>
      <c r="E92" s="23">
        <v>39203</v>
      </c>
      <c r="F92" s="10" t="s">
        <v>235</v>
      </c>
      <c r="G92" s="26" t="s">
        <v>288</v>
      </c>
    </row>
    <row r="93" spans="1:7" x14ac:dyDescent="0.15">
      <c r="A93" s="5"/>
      <c r="B93" s="9" t="s">
        <v>162</v>
      </c>
      <c r="C93" s="9" t="s">
        <v>81</v>
      </c>
      <c r="D93" s="18" t="s">
        <v>303</v>
      </c>
      <c r="E93" s="23">
        <v>39203</v>
      </c>
      <c r="F93" s="10" t="s">
        <v>315</v>
      </c>
      <c r="G93" s="17" t="s">
        <v>286</v>
      </c>
    </row>
    <row r="94" spans="1:7" x14ac:dyDescent="0.15">
      <c r="A94" s="5"/>
      <c r="B94" s="9" t="s">
        <v>162</v>
      </c>
      <c r="C94" s="9" t="s">
        <v>164</v>
      </c>
      <c r="D94" s="18" t="s">
        <v>303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276</v>
      </c>
      <c r="B95" s="9" t="s">
        <v>165</v>
      </c>
      <c r="C95" s="9" t="s">
        <v>60</v>
      </c>
      <c r="D95" s="18" t="s">
        <v>303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303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303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303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303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303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303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303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303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303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303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303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303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303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303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303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303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303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303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303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303</v>
      </c>
      <c r="E115" s="18" t="s">
        <v>290</v>
      </c>
      <c r="F115" s="10" t="s">
        <v>171</v>
      </c>
      <c r="G115" s="26" t="s">
        <v>288</v>
      </c>
    </row>
    <row r="116" spans="1:7" x14ac:dyDescent="0.15">
      <c r="A116" s="5"/>
      <c r="B116" s="9" t="s">
        <v>165</v>
      </c>
      <c r="C116" s="9" t="s">
        <v>166</v>
      </c>
      <c r="D116" s="18" t="s">
        <v>303</v>
      </c>
      <c r="E116" s="18" t="s">
        <v>316</v>
      </c>
      <c r="F116" s="10" t="s">
        <v>172</v>
      </c>
      <c r="G116" s="17" t="s">
        <v>286</v>
      </c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303</v>
      </c>
      <c r="E117" s="23">
        <v>39173</v>
      </c>
      <c r="F117" s="10" t="s">
        <v>183</v>
      </c>
      <c r="G117" s="17" t="s">
        <v>286</v>
      </c>
    </row>
    <row r="118" spans="1:7" x14ac:dyDescent="0.15">
      <c r="A118" s="5"/>
      <c r="B118" s="9" t="s">
        <v>173</v>
      </c>
      <c r="C118" s="9" t="s">
        <v>201</v>
      </c>
      <c r="D118" s="18" t="s">
        <v>303</v>
      </c>
      <c r="E118" s="23">
        <v>39173</v>
      </c>
      <c r="F118" s="10" t="s">
        <v>183</v>
      </c>
      <c r="G118" s="17" t="s">
        <v>286</v>
      </c>
    </row>
    <row r="119" spans="1:7" x14ac:dyDescent="0.15">
      <c r="A119" s="5"/>
      <c r="B119" s="9" t="s">
        <v>173</v>
      </c>
      <c r="C119" s="9" t="s">
        <v>202</v>
      </c>
      <c r="D119" s="18" t="s">
        <v>303</v>
      </c>
      <c r="E119" s="23">
        <v>39173</v>
      </c>
      <c r="F119" s="10" t="s">
        <v>183</v>
      </c>
      <c r="G119" s="17" t="s">
        <v>286</v>
      </c>
    </row>
    <row r="120" spans="1:7" x14ac:dyDescent="0.15">
      <c r="A120" s="5"/>
      <c r="B120" s="9" t="s">
        <v>173</v>
      </c>
      <c r="C120" s="9" t="s">
        <v>203</v>
      </c>
      <c r="D120" s="18" t="s">
        <v>303</v>
      </c>
      <c r="E120" s="23">
        <v>39173</v>
      </c>
      <c r="F120" s="10" t="s">
        <v>183</v>
      </c>
      <c r="G120" s="17" t="s">
        <v>286</v>
      </c>
    </row>
    <row r="121" spans="1:7" x14ac:dyDescent="0.15">
      <c r="A121" s="5"/>
      <c r="B121" s="9" t="s">
        <v>173</v>
      </c>
      <c r="C121" s="9" t="s">
        <v>175</v>
      </c>
      <c r="D121" s="18" t="s">
        <v>303</v>
      </c>
      <c r="E121" s="23">
        <v>39173</v>
      </c>
      <c r="F121" s="10" t="s">
        <v>179</v>
      </c>
      <c r="G121" s="17" t="s">
        <v>286</v>
      </c>
    </row>
    <row r="122" spans="1:7" x14ac:dyDescent="0.15">
      <c r="A122" s="5"/>
      <c r="B122" s="9" t="s">
        <v>173</v>
      </c>
      <c r="C122" s="9" t="s">
        <v>175</v>
      </c>
      <c r="D122" s="18" t="s">
        <v>303</v>
      </c>
      <c r="E122" s="23">
        <v>39173</v>
      </c>
      <c r="F122" s="10" t="s">
        <v>180</v>
      </c>
      <c r="G122" s="17" t="s">
        <v>286</v>
      </c>
    </row>
    <row r="123" spans="1:7" x14ac:dyDescent="0.15">
      <c r="A123" s="5"/>
      <c r="B123" s="9" t="s">
        <v>173</v>
      </c>
      <c r="C123" s="9" t="s">
        <v>175</v>
      </c>
      <c r="D123" s="18" t="s">
        <v>303</v>
      </c>
      <c r="E123" s="23">
        <v>39173</v>
      </c>
      <c r="F123" s="10" t="s">
        <v>181</v>
      </c>
      <c r="G123" s="17" t="s">
        <v>286</v>
      </c>
    </row>
    <row r="124" spans="1:7" x14ac:dyDescent="0.15">
      <c r="A124" s="5"/>
      <c r="B124" s="9" t="s">
        <v>173</v>
      </c>
      <c r="C124" s="9" t="s">
        <v>175</v>
      </c>
      <c r="D124" s="18" t="s">
        <v>303</v>
      </c>
      <c r="E124" s="23">
        <v>39173</v>
      </c>
      <c r="F124" s="10" t="s">
        <v>182</v>
      </c>
      <c r="G124" s="17" t="s">
        <v>286</v>
      </c>
    </row>
    <row r="125" spans="1:7" x14ac:dyDescent="0.15">
      <c r="A125" s="5"/>
      <c r="B125" s="9" t="s">
        <v>173</v>
      </c>
      <c r="C125" s="9" t="s">
        <v>176</v>
      </c>
      <c r="D125" s="18" t="s">
        <v>303</v>
      </c>
      <c r="E125" s="18" t="s">
        <v>316</v>
      </c>
      <c r="F125" s="10" t="s">
        <v>179</v>
      </c>
      <c r="G125" s="17" t="s">
        <v>286</v>
      </c>
    </row>
    <row r="126" spans="1:7" x14ac:dyDescent="0.15">
      <c r="A126" s="5"/>
      <c r="B126" s="9" t="s">
        <v>173</v>
      </c>
      <c r="C126" s="9" t="s">
        <v>176</v>
      </c>
      <c r="D126" s="18" t="s">
        <v>303</v>
      </c>
      <c r="E126" s="18" t="s">
        <v>316</v>
      </c>
      <c r="F126" s="10" t="s">
        <v>180</v>
      </c>
      <c r="G126" s="17" t="s">
        <v>286</v>
      </c>
    </row>
    <row r="127" spans="1:7" x14ac:dyDescent="0.15">
      <c r="A127" s="5"/>
      <c r="B127" s="9" t="s">
        <v>173</v>
      </c>
      <c r="C127" s="9" t="s">
        <v>176</v>
      </c>
      <c r="D127" s="18" t="s">
        <v>303</v>
      </c>
      <c r="E127" s="18" t="s">
        <v>316</v>
      </c>
      <c r="F127" s="10" t="s">
        <v>181</v>
      </c>
      <c r="G127" s="17" t="s">
        <v>286</v>
      </c>
    </row>
    <row r="128" spans="1:7" x14ac:dyDescent="0.15">
      <c r="A128" s="5"/>
      <c r="B128" s="9" t="s">
        <v>173</v>
      </c>
      <c r="C128" s="9" t="s">
        <v>176</v>
      </c>
      <c r="D128" s="18" t="s">
        <v>303</v>
      </c>
      <c r="E128" s="18" t="s">
        <v>316</v>
      </c>
      <c r="F128" s="10" t="s">
        <v>182</v>
      </c>
      <c r="G128" s="17" t="s">
        <v>286</v>
      </c>
    </row>
    <row r="129" spans="1:7" x14ac:dyDescent="0.15">
      <c r="A129" s="5"/>
      <c r="B129" s="9" t="s">
        <v>173</v>
      </c>
      <c r="C129" s="9" t="s">
        <v>208</v>
      </c>
      <c r="D129" s="18" t="s">
        <v>303</v>
      </c>
      <c r="E129" s="18" t="s">
        <v>291</v>
      </c>
      <c r="F129" s="10" t="s">
        <v>179</v>
      </c>
      <c r="G129" s="17" t="s">
        <v>286</v>
      </c>
    </row>
    <row r="130" spans="1:7" x14ac:dyDescent="0.15">
      <c r="A130" s="5"/>
      <c r="B130" s="9" t="s">
        <v>173</v>
      </c>
      <c r="C130" s="9" t="s">
        <v>208</v>
      </c>
      <c r="D130" s="18" t="s">
        <v>303</v>
      </c>
      <c r="E130" s="18" t="s">
        <v>291</v>
      </c>
      <c r="F130" s="10" t="s">
        <v>180</v>
      </c>
      <c r="G130" s="17" t="s">
        <v>286</v>
      </c>
    </row>
    <row r="131" spans="1:7" x14ac:dyDescent="0.15">
      <c r="A131" s="5"/>
      <c r="B131" s="9" t="s">
        <v>173</v>
      </c>
      <c r="C131" s="9" t="s">
        <v>208</v>
      </c>
      <c r="D131" s="18" t="s">
        <v>303</v>
      </c>
      <c r="E131" s="18" t="s">
        <v>291</v>
      </c>
      <c r="F131" s="10" t="s">
        <v>181</v>
      </c>
      <c r="G131" s="17" t="s">
        <v>286</v>
      </c>
    </row>
    <row r="132" spans="1:7" x14ac:dyDescent="0.15">
      <c r="A132" s="5"/>
      <c r="B132" s="9" t="s">
        <v>173</v>
      </c>
      <c r="C132" s="9" t="s">
        <v>208</v>
      </c>
      <c r="D132" s="18" t="s">
        <v>303</v>
      </c>
      <c r="E132" s="18" t="s">
        <v>291</v>
      </c>
      <c r="F132" s="10" t="s">
        <v>182</v>
      </c>
      <c r="G132" s="17" t="s">
        <v>286</v>
      </c>
    </row>
    <row r="133" spans="1:7" x14ac:dyDescent="0.15">
      <c r="A133" s="5"/>
      <c r="B133" s="9" t="s">
        <v>173</v>
      </c>
      <c r="C133" s="9" t="s">
        <v>177</v>
      </c>
      <c r="D133" s="18" t="s">
        <v>303</v>
      </c>
      <c r="E133" s="23">
        <v>39173</v>
      </c>
      <c r="F133" s="10" t="s">
        <v>185</v>
      </c>
      <c r="G133" s="17" t="s">
        <v>286</v>
      </c>
    </row>
    <row r="134" spans="1:7" x14ac:dyDescent="0.15">
      <c r="A134" s="5"/>
      <c r="B134" s="9" t="s">
        <v>173</v>
      </c>
      <c r="C134" s="9" t="s">
        <v>178</v>
      </c>
      <c r="D134" s="18" t="s">
        <v>303</v>
      </c>
      <c r="E134" s="18" t="s">
        <v>291</v>
      </c>
      <c r="F134" s="10" t="s">
        <v>185</v>
      </c>
      <c r="G134" s="17" t="s">
        <v>286</v>
      </c>
    </row>
    <row r="135" spans="1:7" x14ac:dyDescent="0.15">
      <c r="A135" s="5"/>
      <c r="B135" s="9" t="s">
        <v>173</v>
      </c>
      <c r="C135" s="9" t="s">
        <v>214</v>
      </c>
      <c r="D135" s="18" t="s">
        <v>303</v>
      </c>
      <c r="E135" s="18" t="s">
        <v>291</v>
      </c>
      <c r="F135" s="10" t="s">
        <v>220</v>
      </c>
      <c r="G135" s="17" t="s">
        <v>286</v>
      </c>
    </row>
    <row r="136" spans="1:7" x14ac:dyDescent="0.15">
      <c r="A136" s="5"/>
      <c r="B136" s="9" t="s">
        <v>173</v>
      </c>
      <c r="C136" s="9" t="s">
        <v>215</v>
      </c>
      <c r="D136" s="18" t="s">
        <v>303</v>
      </c>
      <c r="E136" s="18" t="s">
        <v>291</v>
      </c>
      <c r="F136" s="10" t="s">
        <v>221</v>
      </c>
      <c r="G136" s="17" t="s">
        <v>286</v>
      </c>
    </row>
    <row r="137" spans="1:7" x14ac:dyDescent="0.15">
      <c r="A137" s="5"/>
      <c r="B137" s="9" t="s">
        <v>173</v>
      </c>
      <c r="C137" s="9" t="s">
        <v>282</v>
      </c>
      <c r="D137" s="18" t="s">
        <v>303</v>
      </c>
      <c r="E137" s="18" t="s">
        <v>291</v>
      </c>
      <c r="F137" s="10" t="s">
        <v>222</v>
      </c>
      <c r="G137" s="17" t="s">
        <v>286</v>
      </c>
    </row>
    <row r="138" spans="1:7" x14ac:dyDescent="0.15">
      <c r="A138" s="5"/>
      <c r="B138" s="9" t="s">
        <v>173</v>
      </c>
      <c r="C138" s="9" t="s">
        <v>216</v>
      </c>
      <c r="D138" s="18" t="s">
        <v>303</v>
      </c>
      <c r="E138" s="18" t="s">
        <v>291</v>
      </c>
      <c r="F138" s="10" t="s">
        <v>244</v>
      </c>
      <c r="G138" s="17" t="s">
        <v>286</v>
      </c>
    </row>
    <row r="139" spans="1:7" x14ac:dyDescent="0.15">
      <c r="A139" s="5"/>
      <c r="B139" s="9" t="s">
        <v>173</v>
      </c>
      <c r="C139" s="9" t="s">
        <v>75</v>
      </c>
      <c r="D139" s="18" t="s">
        <v>303</v>
      </c>
      <c r="E139" s="18" t="s">
        <v>291</v>
      </c>
      <c r="F139" s="10" t="s">
        <v>283</v>
      </c>
      <c r="G139" s="17" t="s">
        <v>286</v>
      </c>
    </row>
    <row r="140" spans="1:7" x14ac:dyDescent="0.15">
      <c r="A140" s="5"/>
      <c r="B140" s="9" t="s">
        <v>173</v>
      </c>
      <c r="C140" s="9" t="s">
        <v>217</v>
      </c>
      <c r="D140" s="18" t="s">
        <v>303</v>
      </c>
      <c r="E140" s="18" t="s">
        <v>291</v>
      </c>
      <c r="F140" s="10" t="s">
        <v>223</v>
      </c>
      <c r="G140" s="17" t="s">
        <v>286</v>
      </c>
    </row>
    <row r="141" spans="1:7" x14ac:dyDescent="0.15">
      <c r="A141" s="5"/>
      <c r="B141" s="9" t="s">
        <v>173</v>
      </c>
      <c r="C141" s="9" t="s">
        <v>218</v>
      </c>
      <c r="D141" s="18" t="s">
        <v>303</v>
      </c>
      <c r="E141" s="18" t="s">
        <v>291</v>
      </c>
      <c r="F141" s="10" t="s">
        <v>224</v>
      </c>
      <c r="G141" s="17" t="s">
        <v>286</v>
      </c>
    </row>
    <row r="142" spans="1:7" x14ac:dyDescent="0.15">
      <c r="A142" s="5"/>
      <c r="B142" s="9" t="s">
        <v>173</v>
      </c>
      <c r="C142" s="9" t="s">
        <v>219</v>
      </c>
      <c r="D142" s="18" t="s">
        <v>303</v>
      </c>
      <c r="E142" s="18" t="s">
        <v>291</v>
      </c>
      <c r="F142" s="10" t="s">
        <v>225</v>
      </c>
      <c r="G142" s="17" t="s">
        <v>286</v>
      </c>
    </row>
    <row r="143" spans="1:7" x14ac:dyDescent="0.15">
      <c r="A143" s="5"/>
      <c r="B143" s="9" t="s">
        <v>173</v>
      </c>
      <c r="C143" s="9" t="s">
        <v>184</v>
      </c>
      <c r="D143" s="18" t="s">
        <v>303</v>
      </c>
      <c r="E143" s="18" t="s">
        <v>291</v>
      </c>
      <c r="F143" s="10" t="s">
        <v>186</v>
      </c>
      <c r="G143" s="17" t="s">
        <v>286</v>
      </c>
    </row>
    <row r="144" spans="1:7" x14ac:dyDescent="0.15">
      <c r="A144" s="5"/>
      <c r="B144" s="9" t="s">
        <v>173</v>
      </c>
      <c r="C144" s="9" t="s">
        <v>187</v>
      </c>
      <c r="D144" s="18" t="s">
        <v>303</v>
      </c>
      <c r="E144" s="18" t="s">
        <v>291</v>
      </c>
      <c r="F144" s="10" t="s">
        <v>226</v>
      </c>
      <c r="G144" s="17" t="s">
        <v>286</v>
      </c>
    </row>
    <row r="145" spans="1:7" x14ac:dyDescent="0.15">
      <c r="A145" s="5"/>
      <c r="B145" s="9" t="s">
        <v>173</v>
      </c>
      <c r="C145" s="9" t="s">
        <v>269</v>
      </c>
      <c r="D145" s="18" t="s">
        <v>303</v>
      </c>
      <c r="E145" s="18" t="s">
        <v>291</v>
      </c>
      <c r="F145" s="10" t="s">
        <v>270</v>
      </c>
      <c r="G145" s="17" t="s">
        <v>286</v>
      </c>
    </row>
    <row r="146" spans="1:7" x14ac:dyDescent="0.15">
      <c r="A146" s="5"/>
      <c r="B146" s="9" t="s">
        <v>173</v>
      </c>
      <c r="C146" s="9" t="s">
        <v>188</v>
      </c>
      <c r="D146" s="18" t="s">
        <v>303</v>
      </c>
      <c r="E146" s="18" t="s">
        <v>291</v>
      </c>
      <c r="F146" s="10" t="s">
        <v>227</v>
      </c>
      <c r="G146" s="17" t="s">
        <v>286</v>
      </c>
    </row>
    <row r="147" spans="1:7" x14ac:dyDescent="0.15">
      <c r="A147" s="5"/>
      <c r="B147" s="9" t="s">
        <v>173</v>
      </c>
      <c r="C147" s="9" t="s">
        <v>189</v>
      </c>
      <c r="D147" s="18" t="s">
        <v>303</v>
      </c>
      <c r="E147" s="18" t="s">
        <v>291</v>
      </c>
      <c r="F147" s="10" t="s">
        <v>192</v>
      </c>
      <c r="G147" s="17" t="s">
        <v>286</v>
      </c>
    </row>
    <row r="148" spans="1:7" x14ac:dyDescent="0.15">
      <c r="A148" s="5"/>
      <c r="B148" s="9" t="s">
        <v>173</v>
      </c>
      <c r="C148" s="9" t="s">
        <v>243</v>
      </c>
      <c r="D148" s="18" t="s">
        <v>303</v>
      </c>
      <c r="E148" s="18" t="s">
        <v>291</v>
      </c>
      <c r="F148" s="10" t="s">
        <v>192</v>
      </c>
      <c r="G148" s="17" t="s">
        <v>286</v>
      </c>
    </row>
    <row r="149" spans="1:7" x14ac:dyDescent="0.15">
      <c r="A149" s="5" t="s">
        <v>284</v>
      </c>
      <c r="B149" s="9" t="s">
        <v>190</v>
      </c>
      <c r="C149" s="9" t="s">
        <v>190</v>
      </c>
      <c r="D149" s="18" t="s">
        <v>303</v>
      </c>
      <c r="E149" s="18" t="s">
        <v>317</v>
      </c>
      <c r="F149" s="10" t="s">
        <v>193</v>
      </c>
      <c r="G149" s="17" t="s">
        <v>286</v>
      </c>
    </row>
    <row r="150" spans="1:7" x14ac:dyDescent="0.15">
      <c r="A150" s="5" t="s">
        <v>280</v>
      </c>
      <c r="B150" s="9" t="s">
        <v>191</v>
      </c>
      <c r="C150" s="9" t="s">
        <v>191</v>
      </c>
      <c r="D150" s="18" t="s">
        <v>303</v>
      </c>
      <c r="E150" s="18" t="s">
        <v>291</v>
      </c>
      <c r="F150" s="10" t="s">
        <v>194</v>
      </c>
      <c r="G150" s="17" t="s">
        <v>286</v>
      </c>
    </row>
    <row r="151" spans="1:7" x14ac:dyDescent="0.15">
      <c r="A151" s="5" t="s">
        <v>276</v>
      </c>
      <c r="B151" s="9" t="s">
        <v>254</v>
      </c>
      <c r="C151" s="9" t="s">
        <v>245</v>
      </c>
      <c r="D151" s="18" t="s">
        <v>303</v>
      </c>
      <c r="E151" s="18" t="s">
        <v>291</v>
      </c>
      <c r="F151" s="10" t="s">
        <v>263</v>
      </c>
      <c r="G151" s="17" t="s">
        <v>286</v>
      </c>
    </row>
    <row r="152" spans="1:7" x14ac:dyDescent="0.15">
      <c r="A152" s="5"/>
      <c r="B152" s="9" t="s">
        <v>254</v>
      </c>
      <c r="C152" s="13" t="s">
        <v>255</v>
      </c>
      <c r="D152" s="18" t="s">
        <v>303</v>
      </c>
      <c r="E152" s="18" t="s">
        <v>291</v>
      </c>
      <c r="F152" s="10" t="s">
        <v>263</v>
      </c>
      <c r="G152" s="17" t="s">
        <v>286</v>
      </c>
    </row>
    <row r="153" spans="1:7" x14ac:dyDescent="0.15">
      <c r="A153" s="5"/>
      <c r="B153" s="9" t="s">
        <v>254</v>
      </c>
      <c r="C153" s="13" t="s">
        <v>259</v>
      </c>
      <c r="D153" s="18" t="s">
        <v>303</v>
      </c>
      <c r="E153" s="18" t="s">
        <v>291</v>
      </c>
      <c r="F153" s="10" t="s">
        <v>263</v>
      </c>
      <c r="G153" s="17" t="s">
        <v>286</v>
      </c>
    </row>
    <row r="154" spans="1:7" x14ac:dyDescent="0.15">
      <c r="A154" s="5"/>
      <c r="B154" s="9" t="s">
        <v>254</v>
      </c>
      <c r="C154" s="13" t="s">
        <v>260</v>
      </c>
      <c r="D154" s="18" t="s">
        <v>303</v>
      </c>
      <c r="E154" s="18" t="s">
        <v>291</v>
      </c>
      <c r="F154" s="10" t="s">
        <v>263</v>
      </c>
      <c r="G154" s="17" t="s">
        <v>286</v>
      </c>
    </row>
    <row r="155" spans="1:7" x14ac:dyDescent="0.15">
      <c r="A155" s="5"/>
      <c r="B155" s="9" t="s">
        <v>254</v>
      </c>
      <c r="C155" s="13" t="s">
        <v>261</v>
      </c>
      <c r="D155" s="18" t="s">
        <v>303</v>
      </c>
      <c r="E155" s="18" t="s">
        <v>291</v>
      </c>
      <c r="F155" s="10" t="s">
        <v>263</v>
      </c>
      <c r="G155" s="17" t="s">
        <v>286</v>
      </c>
    </row>
    <row r="156" spans="1:7" x14ac:dyDescent="0.15">
      <c r="A156" s="5"/>
      <c r="B156" s="9" t="s">
        <v>254</v>
      </c>
      <c r="C156" s="14" t="s">
        <v>246</v>
      </c>
      <c r="D156" s="18" t="s">
        <v>303</v>
      </c>
      <c r="E156" s="18" t="s">
        <v>291</v>
      </c>
      <c r="F156" s="10" t="s">
        <v>263</v>
      </c>
      <c r="G156" s="17" t="s">
        <v>286</v>
      </c>
    </row>
    <row r="157" spans="1:7" x14ac:dyDescent="0.15">
      <c r="A157" s="5"/>
      <c r="B157" s="9" t="s">
        <v>254</v>
      </c>
      <c r="C157" s="14" t="s">
        <v>247</v>
      </c>
      <c r="D157" s="18" t="s">
        <v>303</v>
      </c>
      <c r="E157" s="18" t="s">
        <v>291</v>
      </c>
      <c r="F157" s="10" t="s">
        <v>263</v>
      </c>
      <c r="G157" s="17" t="s">
        <v>286</v>
      </c>
    </row>
    <row r="158" spans="1:7" x14ac:dyDescent="0.15">
      <c r="A158" s="5"/>
      <c r="B158" s="9" t="s">
        <v>254</v>
      </c>
      <c r="C158" s="14" t="s">
        <v>248</v>
      </c>
      <c r="D158" s="18" t="s">
        <v>303</v>
      </c>
      <c r="E158" s="18" t="s">
        <v>291</v>
      </c>
      <c r="F158" s="10" t="s">
        <v>263</v>
      </c>
      <c r="G158" s="17" t="s">
        <v>286</v>
      </c>
    </row>
    <row r="159" spans="1:7" x14ac:dyDescent="0.15">
      <c r="A159" s="5"/>
      <c r="B159" s="9" t="s">
        <v>254</v>
      </c>
      <c r="C159" s="14" t="s">
        <v>249</v>
      </c>
      <c r="D159" s="18" t="s">
        <v>303</v>
      </c>
      <c r="E159" s="18" t="s">
        <v>291</v>
      </c>
      <c r="F159" s="10" t="s">
        <v>263</v>
      </c>
      <c r="G159" s="17" t="s">
        <v>286</v>
      </c>
    </row>
    <row r="160" spans="1:7" x14ac:dyDescent="0.15">
      <c r="A160" s="5"/>
      <c r="B160" s="9" t="s">
        <v>254</v>
      </c>
      <c r="C160" s="14" t="s">
        <v>250</v>
      </c>
      <c r="D160" s="18" t="s">
        <v>303</v>
      </c>
      <c r="E160" s="18" t="s">
        <v>291</v>
      </c>
      <c r="F160" s="10" t="s">
        <v>263</v>
      </c>
      <c r="G160" s="17" t="s">
        <v>286</v>
      </c>
    </row>
    <row r="161" spans="1:7" x14ac:dyDescent="0.15">
      <c r="A161" s="5"/>
      <c r="B161" s="9" t="s">
        <v>254</v>
      </c>
      <c r="C161" s="14" t="s">
        <v>251</v>
      </c>
      <c r="D161" s="18" t="s">
        <v>303</v>
      </c>
      <c r="E161" s="18" t="s">
        <v>291</v>
      </c>
      <c r="F161" s="10" t="s">
        <v>263</v>
      </c>
      <c r="G161" s="17" t="s">
        <v>286</v>
      </c>
    </row>
    <row r="162" spans="1:7" x14ac:dyDescent="0.15">
      <c r="A162" s="5"/>
      <c r="B162" s="9" t="s">
        <v>254</v>
      </c>
      <c r="C162" s="14" t="s">
        <v>252</v>
      </c>
      <c r="D162" s="18" t="s">
        <v>303</v>
      </c>
      <c r="E162" s="18" t="s">
        <v>291</v>
      </c>
      <c r="F162" s="10" t="s">
        <v>263</v>
      </c>
      <c r="G162" s="17" t="s">
        <v>286</v>
      </c>
    </row>
    <row r="163" spans="1:7" x14ac:dyDescent="0.15">
      <c r="A163" s="5"/>
      <c r="B163" s="9" t="s">
        <v>254</v>
      </c>
      <c r="C163" s="14" t="s">
        <v>253</v>
      </c>
      <c r="D163" s="18" t="s">
        <v>303</v>
      </c>
      <c r="E163" s="18" t="s">
        <v>291</v>
      </c>
      <c r="F163" s="10" t="s">
        <v>263</v>
      </c>
      <c r="G163" s="17" t="s">
        <v>286</v>
      </c>
    </row>
    <row r="164" spans="1:7" x14ac:dyDescent="0.15">
      <c r="A164" s="5"/>
      <c r="B164" s="9" t="s">
        <v>254</v>
      </c>
      <c r="C164" s="13" t="s">
        <v>256</v>
      </c>
      <c r="D164" s="18" t="s">
        <v>303</v>
      </c>
      <c r="E164" s="18" t="s">
        <v>291</v>
      </c>
      <c r="F164" s="10" t="s">
        <v>263</v>
      </c>
      <c r="G164" s="17" t="s">
        <v>286</v>
      </c>
    </row>
    <row r="165" spans="1:7" x14ac:dyDescent="0.15">
      <c r="A165" s="5"/>
      <c r="B165" s="9" t="s">
        <v>254</v>
      </c>
      <c r="C165" s="13" t="s">
        <v>257</v>
      </c>
      <c r="D165" s="18" t="s">
        <v>303</v>
      </c>
      <c r="E165" s="18" t="s">
        <v>291</v>
      </c>
      <c r="F165" s="10" t="s">
        <v>263</v>
      </c>
      <c r="G165" s="17" t="s">
        <v>286</v>
      </c>
    </row>
    <row r="166" spans="1:7" x14ac:dyDescent="0.15">
      <c r="A166" s="5"/>
      <c r="B166" s="9" t="s">
        <v>254</v>
      </c>
      <c r="C166" s="13" t="s">
        <v>258</v>
      </c>
      <c r="D166" s="18" t="s">
        <v>303</v>
      </c>
      <c r="E166" s="18" t="s">
        <v>291</v>
      </c>
      <c r="F166" s="10" t="s">
        <v>263</v>
      </c>
      <c r="G166" s="17" t="s">
        <v>286</v>
      </c>
    </row>
    <row r="167" spans="1:7" x14ac:dyDescent="0.15">
      <c r="A167" s="5"/>
      <c r="B167" s="9" t="s">
        <v>254</v>
      </c>
      <c r="C167" s="14" t="s">
        <v>262</v>
      </c>
      <c r="D167" s="18" t="s">
        <v>303</v>
      </c>
      <c r="E167" s="18" t="s">
        <v>318</v>
      </c>
      <c r="F167" s="10" t="s">
        <v>263</v>
      </c>
      <c r="G167" s="17" t="s">
        <v>286</v>
      </c>
    </row>
    <row r="168" spans="1:7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hidden="1" x14ac:dyDescent="0.15">
      <c r="A3" s="5" t="s">
        <v>330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331</v>
      </c>
      <c r="E5" s="20"/>
      <c r="F5" s="8"/>
      <c r="G5" s="16"/>
    </row>
    <row r="6" spans="1:7" s="3" customFormat="1" hidden="1" x14ac:dyDescent="0.15">
      <c r="A6" s="5" t="s">
        <v>330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hidden="1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286</v>
      </c>
    </row>
    <row r="9" spans="1:7" hidden="1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286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 t="s">
        <v>288</v>
      </c>
    </row>
    <row r="11" spans="1:7" hidden="1" x14ac:dyDescent="0.15">
      <c r="A11" s="5" t="s">
        <v>14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hidden="1" x14ac:dyDescent="0.15">
      <c r="A12" s="5" t="s">
        <v>272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hidden="1" x14ac:dyDescent="0.15">
      <c r="A13" s="5"/>
      <c r="B13" s="9" t="s">
        <v>89</v>
      </c>
      <c r="C13" s="9" t="s">
        <v>53</v>
      </c>
      <c r="D13" s="11" t="s">
        <v>332</v>
      </c>
      <c r="E13" s="18" t="s">
        <v>294</v>
      </c>
      <c r="F13" s="10" t="s">
        <v>90</v>
      </c>
      <c r="G13" s="17" t="s">
        <v>286</v>
      </c>
    </row>
    <row r="14" spans="1:7" hidden="1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hidden="1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hidden="1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hidden="1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hidden="1" x14ac:dyDescent="0.15">
      <c r="A18" s="5" t="s">
        <v>272</v>
      </c>
      <c r="B18" s="9" t="s">
        <v>91</v>
      </c>
      <c r="C18" s="9" t="s">
        <v>91</v>
      </c>
      <c r="D18" s="11" t="s">
        <v>333</v>
      </c>
      <c r="E18" s="18" t="s">
        <v>293</v>
      </c>
      <c r="F18" s="10" t="s">
        <v>83</v>
      </c>
      <c r="G18" s="17" t="s">
        <v>286</v>
      </c>
    </row>
    <row r="19" spans="1:7" hidden="1" x14ac:dyDescent="0.15">
      <c r="A19" s="5" t="s">
        <v>272</v>
      </c>
      <c r="B19" s="9" t="s">
        <v>92</v>
      </c>
      <c r="C19" s="9" t="s">
        <v>77</v>
      </c>
      <c r="D19" s="11" t="s">
        <v>334</v>
      </c>
      <c r="E19" s="18" t="s">
        <v>295</v>
      </c>
      <c r="F19" s="10" t="s">
        <v>106</v>
      </c>
      <c r="G19" s="17" t="s">
        <v>286</v>
      </c>
    </row>
    <row r="20" spans="1:7" hidden="1" x14ac:dyDescent="0.15">
      <c r="A20" s="5"/>
      <c r="B20" s="9" t="s">
        <v>92</v>
      </c>
      <c r="C20" s="9" t="s">
        <v>78</v>
      </c>
      <c r="D20" s="11" t="s">
        <v>15</v>
      </c>
      <c r="E20" s="18" t="s">
        <v>295</v>
      </c>
      <c r="F20" s="10" t="s">
        <v>106</v>
      </c>
      <c r="G20" s="17" t="s">
        <v>286</v>
      </c>
    </row>
    <row r="21" spans="1:7" hidden="1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hidden="1" x14ac:dyDescent="0.15">
      <c r="A22" s="5"/>
      <c r="B22" s="9" t="s">
        <v>92</v>
      </c>
      <c r="C22" s="9" t="s">
        <v>80</v>
      </c>
      <c r="D22" s="11" t="s">
        <v>335</v>
      </c>
      <c r="E22" s="18" t="s">
        <v>295</v>
      </c>
      <c r="F22" s="10" t="s">
        <v>106</v>
      </c>
      <c r="G22" s="17" t="s">
        <v>286</v>
      </c>
    </row>
    <row r="23" spans="1:7" hidden="1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 t="s">
        <v>286</v>
      </c>
    </row>
    <row r="24" spans="1:7" hidden="1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 t="s">
        <v>286</v>
      </c>
    </row>
    <row r="25" spans="1:7" hidden="1" x14ac:dyDescent="0.15">
      <c r="A25" s="5" t="s">
        <v>272</v>
      </c>
      <c r="B25" s="9" t="s">
        <v>95</v>
      </c>
      <c r="C25" s="9" t="s">
        <v>71</v>
      </c>
      <c r="D25" s="11" t="s">
        <v>336</v>
      </c>
      <c r="E25" s="18" t="s">
        <v>293</v>
      </c>
      <c r="F25" s="10" t="s">
        <v>106</v>
      </c>
      <c r="G25" s="17" t="s">
        <v>286</v>
      </c>
    </row>
    <row r="26" spans="1:7" hidden="1" x14ac:dyDescent="0.15">
      <c r="A26" s="5"/>
      <c r="B26" s="9" t="s">
        <v>321</v>
      </c>
      <c r="C26" s="9" t="s">
        <v>72</v>
      </c>
      <c r="D26" s="11" t="s">
        <v>336</v>
      </c>
      <c r="E26" s="18" t="s">
        <v>293</v>
      </c>
      <c r="F26" s="10" t="s">
        <v>106</v>
      </c>
      <c r="G26" s="17" t="s">
        <v>286</v>
      </c>
    </row>
    <row r="27" spans="1:7" hidden="1" x14ac:dyDescent="0.15">
      <c r="A27" s="5"/>
      <c r="B27" s="9" t="s">
        <v>95</v>
      </c>
      <c r="C27" s="9" t="s">
        <v>96</v>
      </c>
      <c r="D27" s="11" t="s">
        <v>304</v>
      </c>
      <c r="E27" s="18" t="s">
        <v>293</v>
      </c>
      <c r="F27" s="10" t="s">
        <v>106</v>
      </c>
      <c r="G27" s="17" t="s">
        <v>286</v>
      </c>
    </row>
    <row r="28" spans="1:7" hidden="1" x14ac:dyDescent="0.15">
      <c r="A28" s="5" t="s">
        <v>272</v>
      </c>
      <c r="B28" s="9" t="s">
        <v>98</v>
      </c>
      <c r="C28" s="9" t="s">
        <v>237</v>
      </c>
      <c r="D28" s="11" t="s">
        <v>337</v>
      </c>
      <c r="E28" s="18" t="s">
        <v>294</v>
      </c>
      <c r="F28" s="10" t="s">
        <v>106</v>
      </c>
      <c r="G28" s="17" t="s">
        <v>286</v>
      </c>
    </row>
    <row r="29" spans="1:7" hidden="1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 t="s">
        <v>286</v>
      </c>
    </row>
    <row r="30" spans="1:7" hidden="1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 t="s">
        <v>286</v>
      </c>
    </row>
    <row r="31" spans="1:7" hidden="1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hidden="1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hidden="1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hidden="1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 t="s">
        <v>286</v>
      </c>
    </row>
    <row r="35" spans="1:7" hidden="1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 t="s">
        <v>286</v>
      </c>
    </row>
    <row r="36" spans="1:7" hidden="1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 t="s">
        <v>286</v>
      </c>
    </row>
    <row r="37" spans="1:7" hidden="1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 t="s">
        <v>286</v>
      </c>
    </row>
    <row r="38" spans="1:7" hidden="1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2" t="s">
        <v>285</v>
      </c>
      <c r="G38" s="17" t="s">
        <v>286</v>
      </c>
    </row>
    <row r="39" spans="1:7" hidden="1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2" t="s">
        <v>285</v>
      </c>
      <c r="G39" s="17" t="s">
        <v>286</v>
      </c>
    </row>
    <row r="40" spans="1:7" hidden="1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2" t="s">
        <v>285</v>
      </c>
      <c r="G40" s="17" t="s">
        <v>286</v>
      </c>
    </row>
    <row r="41" spans="1:7" hidden="1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2" t="s">
        <v>285</v>
      </c>
      <c r="G41" s="17" t="s">
        <v>286</v>
      </c>
    </row>
    <row r="42" spans="1:7" hidden="1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2" t="s">
        <v>285</v>
      </c>
      <c r="G42" s="17" t="s">
        <v>286</v>
      </c>
    </row>
    <row r="43" spans="1:7" hidden="1" x14ac:dyDescent="0.15">
      <c r="A43" s="5" t="s">
        <v>272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hidden="1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hidden="1" x14ac:dyDescent="0.15">
      <c r="A45" s="5"/>
      <c r="B45" s="9" t="s">
        <v>108</v>
      </c>
      <c r="C45" s="9" t="s">
        <v>109</v>
      </c>
      <c r="D45" s="11" t="s">
        <v>327</v>
      </c>
      <c r="E45" s="24" t="s">
        <v>20</v>
      </c>
      <c r="F45" s="12" t="s">
        <v>328</v>
      </c>
      <c r="G45" s="17" t="s">
        <v>286</v>
      </c>
    </row>
    <row r="46" spans="1:7" hidden="1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hidden="1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hidden="1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 t="s">
        <v>288</v>
      </c>
    </row>
    <row r="53" spans="1:7" hidden="1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0" t="s">
        <v>119</v>
      </c>
      <c r="G53" s="17" t="s">
        <v>286</v>
      </c>
    </row>
    <row r="54" spans="1:7" hidden="1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17" t="s">
        <v>286</v>
      </c>
    </row>
    <row r="55" spans="1:7" hidden="1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17" t="s">
        <v>286</v>
      </c>
    </row>
    <row r="56" spans="1:7" hidden="1" x14ac:dyDescent="0.15">
      <c r="A56" s="5"/>
      <c r="B56" s="9" t="s">
        <v>58</v>
      </c>
      <c r="C56" s="9" t="s">
        <v>231</v>
      </c>
      <c r="D56" s="18" t="s">
        <v>19</v>
      </c>
      <c r="E56" s="18" t="s">
        <v>294</v>
      </c>
      <c r="F56" s="10" t="s">
        <v>123</v>
      </c>
      <c r="G56" s="17" t="s">
        <v>286</v>
      </c>
    </row>
    <row r="57" spans="1:7" hidden="1" x14ac:dyDescent="0.15">
      <c r="A57" s="5"/>
      <c r="B57" s="9" t="s">
        <v>58</v>
      </c>
      <c r="C57" s="9" t="s">
        <v>124</v>
      </c>
      <c r="D57" s="18" t="s">
        <v>284</v>
      </c>
      <c r="E57" s="18" t="s">
        <v>307</v>
      </c>
      <c r="F57" s="10" t="s">
        <v>125</v>
      </c>
      <c r="G57" s="17" t="s">
        <v>286</v>
      </c>
    </row>
    <row r="58" spans="1:7" hidden="1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29" t="s">
        <v>339</v>
      </c>
      <c r="D64" s="30" t="s">
        <v>17</v>
      </c>
      <c r="E64" s="30" t="s">
        <v>291</v>
      </c>
      <c r="F64" s="31" t="s">
        <v>134</v>
      </c>
      <c r="G64" s="32" t="s">
        <v>288</v>
      </c>
    </row>
    <row r="65" spans="1:7" hidden="1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0" t="s">
        <v>140</v>
      </c>
      <c r="G73" s="26" t="s">
        <v>288</v>
      </c>
    </row>
    <row r="74" spans="1:7" hidden="1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0" t="s">
        <v>142</v>
      </c>
      <c r="G74" s="17" t="s">
        <v>286</v>
      </c>
    </row>
    <row r="75" spans="1:7" hidden="1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0" t="s">
        <v>142</v>
      </c>
      <c r="G75" s="17" t="s">
        <v>286</v>
      </c>
    </row>
    <row r="76" spans="1:7" hidden="1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0" t="s">
        <v>148</v>
      </c>
      <c r="G76" s="17" t="s">
        <v>286</v>
      </c>
    </row>
    <row r="77" spans="1:7" hidden="1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0" t="s">
        <v>148</v>
      </c>
      <c r="G77" s="17" t="s">
        <v>286</v>
      </c>
    </row>
    <row r="78" spans="1:7" hidden="1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0" t="s">
        <v>148</v>
      </c>
      <c r="G78" s="17" t="s">
        <v>286</v>
      </c>
    </row>
    <row r="79" spans="1:7" hidden="1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0" t="s">
        <v>148</v>
      </c>
      <c r="G79" s="17" t="s">
        <v>286</v>
      </c>
    </row>
    <row r="80" spans="1:7" hidden="1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0" t="s">
        <v>149</v>
      </c>
      <c r="G80" s="17" t="s">
        <v>286</v>
      </c>
    </row>
    <row r="81" spans="1:7" hidden="1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0" t="s">
        <v>160</v>
      </c>
      <c r="G81" s="17" t="s">
        <v>286</v>
      </c>
    </row>
    <row r="82" spans="1:7" hidden="1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0" t="s">
        <v>161</v>
      </c>
      <c r="G82" s="17" t="s">
        <v>286</v>
      </c>
    </row>
    <row r="83" spans="1:7" hidden="1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0" t="s">
        <v>161</v>
      </c>
      <c r="G83" s="17" t="s">
        <v>286</v>
      </c>
    </row>
    <row r="84" spans="1:7" hidden="1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0" t="s">
        <v>51</v>
      </c>
      <c r="G84" s="17" t="s">
        <v>286</v>
      </c>
    </row>
    <row r="85" spans="1:7" hidden="1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0" t="s">
        <v>51</v>
      </c>
      <c r="G85" s="17" t="s">
        <v>286</v>
      </c>
    </row>
    <row r="86" spans="1:7" hidden="1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0" t="s">
        <v>51</v>
      </c>
      <c r="G86" s="17" t="s">
        <v>286</v>
      </c>
    </row>
    <row r="87" spans="1:7" hidden="1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0" t="s">
        <v>159</v>
      </c>
      <c r="G87" s="17" t="s">
        <v>286</v>
      </c>
    </row>
    <row r="88" spans="1:7" hidden="1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0" t="s">
        <v>159</v>
      </c>
      <c r="G88" s="17" t="s">
        <v>286</v>
      </c>
    </row>
    <row r="89" spans="1:7" hidden="1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0" t="s">
        <v>159</v>
      </c>
      <c r="G89" s="17" t="s">
        <v>286</v>
      </c>
    </row>
    <row r="90" spans="1:7" hidden="1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0" t="s">
        <v>159</v>
      </c>
      <c r="G90" s="17" t="s">
        <v>286</v>
      </c>
    </row>
    <row r="91" spans="1:7" hidden="1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 t="s">
        <v>288</v>
      </c>
    </row>
    <row r="93" spans="1:7" hidden="1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 t="s">
        <v>286</v>
      </c>
    </row>
    <row r="94" spans="1:7" hidden="1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 t="s">
        <v>288</v>
      </c>
    </row>
    <row r="116" spans="1:7" hidden="1" x14ac:dyDescent="0.15">
      <c r="A116" s="5"/>
      <c r="B116" s="9" t="s">
        <v>165</v>
      </c>
      <c r="C116" s="9" t="s">
        <v>166</v>
      </c>
      <c r="D116" s="18" t="s">
        <v>6</v>
      </c>
      <c r="E116" s="18" t="s">
        <v>316</v>
      </c>
      <c r="F116" s="10" t="s">
        <v>172</v>
      </c>
      <c r="G116" s="17" t="s">
        <v>286</v>
      </c>
    </row>
    <row r="117" spans="1:7" hidden="1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23">
        <v>39173</v>
      </c>
      <c r="F117" s="10" t="s">
        <v>183</v>
      </c>
      <c r="G117" s="17" t="s">
        <v>286</v>
      </c>
    </row>
    <row r="118" spans="1:7" hidden="1" x14ac:dyDescent="0.15">
      <c r="A118" s="5"/>
      <c r="B118" s="9" t="s">
        <v>173</v>
      </c>
      <c r="C118" s="9" t="s">
        <v>201</v>
      </c>
      <c r="D118" s="18" t="s">
        <v>6</v>
      </c>
      <c r="E118" s="23">
        <v>39173</v>
      </c>
      <c r="F118" s="10" t="s">
        <v>183</v>
      </c>
      <c r="G118" s="17" t="s">
        <v>286</v>
      </c>
    </row>
    <row r="119" spans="1:7" hidden="1" x14ac:dyDescent="0.15">
      <c r="A119" s="5"/>
      <c r="B119" s="9" t="s">
        <v>173</v>
      </c>
      <c r="C119" s="9" t="s">
        <v>202</v>
      </c>
      <c r="D119" s="18" t="s">
        <v>272</v>
      </c>
      <c r="E119" s="23">
        <v>39173</v>
      </c>
      <c r="F119" s="10" t="s">
        <v>183</v>
      </c>
      <c r="G119" s="17" t="s">
        <v>286</v>
      </c>
    </row>
    <row r="120" spans="1:7" hidden="1" x14ac:dyDescent="0.15">
      <c r="A120" s="5"/>
      <c r="B120" s="9" t="s">
        <v>173</v>
      </c>
      <c r="C120" s="9" t="s">
        <v>203</v>
      </c>
      <c r="D120" s="18" t="s">
        <v>25</v>
      </c>
      <c r="E120" s="23">
        <v>39173</v>
      </c>
      <c r="F120" s="10" t="s">
        <v>183</v>
      </c>
      <c r="G120" s="17" t="s">
        <v>286</v>
      </c>
    </row>
    <row r="121" spans="1:7" hidden="1" x14ac:dyDescent="0.15">
      <c r="A121" s="5"/>
      <c r="B121" s="9" t="s">
        <v>173</v>
      </c>
      <c r="C121" s="9" t="s">
        <v>175</v>
      </c>
      <c r="D121" s="18" t="s">
        <v>19</v>
      </c>
      <c r="E121" s="23">
        <v>39173</v>
      </c>
      <c r="F121" s="10" t="s">
        <v>179</v>
      </c>
      <c r="G121" s="17" t="s">
        <v>286</v>
      </c>
    </row>
    <row r="122" spans="1:7" hidden="1" x14ac:dyDescent="0.15">
      <c r="A122" s="5"/>
      <c r="B122" s="9" t="s">
        <v>173</v>
      </c>
      <c r="C122" s="9" t="s">
        <v>175</v>
      </c>
      <c r="D122" s="18" t="s">
        <v>19</v>
      </c>
      <c r="E122" s="23">
        <v>39173</v>
      </c>
      <c r="F122" s="10" t="s">
        <v>180</v>
      </c>
      <c r="G122" s="17" t="s">
        <v>286</v>
      </c>
    </row>
    <row r="123" spans="1:7" hidden="1" x14ac:dyDescent="0.15">
      <c r="A123" s="5"/>
      <c r="B123" s="9" t="s">
        <v>173</v>
      </c>
      <c r="C123" s="9" t="s">
        <v>175</v>
      </c>
      <c r="D123" s="18" t="s">
        <v>19</v>
      </c>
      <c r="E123" s="23">
        <v>39173</v>
      </c>
      <c r="F123" s="10" t="s">
        <v>181</v>
      </c>
      <c r="G123" s="17" t="s">
        <v>286</v>
      </c>
    </row>
    <row r="124" spans="1:7" hidden="1" x14ac:dyDescent="0.15">
      <c r="A124" s="5"/>
      <c r="B124" s="9" t="s">
        <v>173</v>
      </c>
      <c r="C124" s="9" t="s">
        <v>175</v>
      </c>
      <c r="D124" s="18" t="s">
        <v>19</v>
      </c>
      <c r="E124" s="23">
        <v>39173</v>
      </c>
      <c r="F124" s="10" t="s">
        <v>182</v>
      </c>
      <c r="G124" s="17" t="s">
        <v>286</v>
      </c>
    </row>
    <row r="125" spans="1:7" hidden="1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316</v>
      </c>
      <c r="F125" s="10" t="s">
        <v>179</v>
      </c>
      <c r="G125" s="17" t="s">
        <v>286</v>
      </c>
    </row>
    <row r="126" spans="1:7" hidden="1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316</v>
      </c>
      <c r="F126" s="10" t="s">
        <v>180</v>
      </c>
      <c r="G126" s="17" t="s">
        <v>286</v>
      </c>
    </row>
    <row r="127" spans="1:7" hidden="1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316</v>
      </c>
      <c r="F127" s="10" t="s">
        <v>181</v>
      </c>
      <c r="G127" s="17" t="s">
        <v>286</v>
      </c>
    </row>
    <row r="128" spans="1:7" hidden="1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316</v>
      </c>
      <c r="F128" s="10" t="s">
        <v>182</v>
      </c>
      <c r="G128" s="17" t="s">
        <v>286</v>
      </c>
    </row>
    <row r="129" spans="1:7" hidden="1" x14ac:dyDescent="0.15">
      <c r="A129" s="5"/>
      <c r="B129" s="9" t="s">
        <v>173</v>
      </c>
      <c r="C129" s="9" t="s">
        <v>208</v>
      </c>
      <c r="D129" s="18" t="s">
        <v>9</v>
      </c>
      <c r="E129" s="18" t="s">
        <v>291</v>
      </c>
      <c r="F129" s="10" t="s">
        <v>179</v>
      </c>
      <c r="G129" s="17" t="s">
        <v>286</v>
      </c>
    </row>
    <row r="130" spans="1:7" hidden="1" x14ac:dyDescent="0.15">
      <c r="A130" s="5"/>
      <c r="B130" s="9" t="s">
        <v>173</v>
      </c>
      <c r="C130" s="9" t="s">
        <v>208</v>
      </c>
      <c r="D130" s="18" t="s">
        <v>9</v>
      </c>
      <c r="E130" s="18" t="s">
        <v>291</v>
      </c>
      <c r="F130" s="10" t="s">
        <v>180</v>
      </c>
      <c r="G130" s="17" t="s">
        <v>286</v>
      </c>
    </row>
    <row r="131" spans="1:7" hidden="1" x14ac:dyDescent="0.15">
      <c r="A131" s="5"/>
      <c r="B131" s="9" t="s">
        <v>173</v>
      </c>
      <c r="C131" s="9" t="s">
        <v>208</v>
      </c>
      <c r="D131" s="18" t="s">
        <v>9</v>
      </c>
      <c r="E131" s="18" t="s">
        <v>291</v>
      </c>
      <c r="F131" s="10" t="s">
        <v>181</v>
      </c>
      <c r="G131" s="17" t="s">
        <v>286</v>
      </c>
    </row>
    <row r="132" spans="1:7" hidden="1" x14ac:dyDescent="0.15">
      <c r="A132" s="5"/>
      <c r="B132" s="9" t="s">
        <v>173</v>
      </c>
      <c r="C132" s="9" t="s">
        <v>208</v>
      </c>
      <c r="D132" s="18" t="s">
        <v>9</v>
      </c>
      <c r="E132" s="18" t="s">
        <v>291</v>
      </c>
      <c r="F132" s="10" t="s">
        <v>182</v>
      </c>
      <c r="G132" s="17" t="s">
        <v>286</v>
      </c>
    </row>
    <row r="133" spans="1:7" hidden="1" x14ac:dyDescent="0.15">
      <c r="A133" s="5"/>
      <c r="B133" s="9" t="s">
        <v>173</v>
      </c>
      <c r="C133" s="9" t="s">
        <v>177</v>
      </c>
      <c r="D133" s="18" t="s">
        <v>275</v>
      </c>
      <c r="E133" s="23">
        <v>39173</v>
      </c>
      <c r="F133" s="10" t="s">
        <v>185</v>
      </c>
      <c r="G133" s="17" t="s">
        <v>286</v>
      </c>
    </row>
    <row r="134" spans="1:7" hidden="1" x14ac:dyDescent="0.15">
      <c r="A134" s="5"/>
      <c r="B134" s="9" t="s">
        <v>173</v>
      </c>
      <c r="C134" s="9" t="s">
        <v>178</v>
      </c>
      <c r="D134" s="18" t="s">
        <v>275</v>
      </c>
      <c r="E134" s="18" t="s">
        <v>291</v>
      </c>
      <c r="F134" s="10" t="s">
        <v>185</v>
      </c>
      <c r="G134" s="17" t="s">
        <v>286</v>
      </c>
    </row>
    <row r="135" spans="1:7" hidden="1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0" t="s">
        <v>220</v>
      </c>
      <c r="G135" s="17" t="s">
        <v>286</v>
      </c>
    </row>
    <row r="136" spans="1:7" hidden="1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0" t="s">
        <v>221</v>
      </c>
      <c r="G136" s="17" t="s">
        <v>286</v>
      </c>
    </row>
    <row r="137" spans="1:7" hidden="1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0" t="s">
        <v>222</v>
      </c>
      <c r="G137" s="17" t="s">
        <v>286</v>
      </c>
    </row>
    <row r="138" spans="1:7" hidden="1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0" t="s">
        <v>244</v>
      </c>
      <c r="G138" s="17" t="s">
        <v>286</v>
      </c>
    </row>
    <row r="139" spans="1:7" hidden="1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0" t="s">
        <v>283</v>
      </c>
      <c r="G139" s="17" t="s">
        <v>286</v>
      </c>
    </row>
    <row r="140" spans="1:7" hidden="1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0" t="s">
        <v>223</v>
      </c>
      <c r="G140" s="17" t="s">
        <v>286</v>
      </c>
    </row>
    <row r="141" spans="1:7" hidden="1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0" t="s">
        <v>224</v>
      </c>
      <c r="G141" s="17" t="s">
        <v>286</v>
      </c>
    </row>
    <row r="142" spans="1:7" hidden="1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0" t="s">
        <v>225</v>
      </c>
      <c r="G142" s="17" t="s">
        <v>286</v>
      </c>
    </row>
    <row r="143" spans="1:7" hidden="1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0" t="s">
        <v>186</v>
      </c>
      <c r="G143" s="17" t="s">
        <v>286</v>
      </c>
    </row>
    <row r="144" spans="1:7" hidden="1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0" t="s">
        <v>226</v>
      </c>
      <c r="G144" s="17" t="s">
        <v>286</v>
      </c>
    </row>
    <row r="145" spans="1:7" hidden="1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0" t="s">
        <v>270</v>
      </c>
      <c r="G145" s="17" t="s">
        <v>286</v>
      </c>
    </row>
    <row r="146" spans="1:7" hidden="1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0" t="s">
        <v>227</v>
      </c>
      <c r="G146" s="17" t="s">
        <v>286</v>
      </c>
    </row>
    <row r="147" spans="1:7" hidden="1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0" t="s">
        <v>192</v>
      </c>
      <c r="G147" s="17" t="s">
        <v>286</v>
      </c>
    </row>
    <row r="148" spans="1:7" hidden="1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0" t="s">
        <v>192</v>
      </c>
      <c r="G148" s="17" t="s">
        <v>286</v>
      </c>
    </row>
    <row r="149" spans="1:7" hidden="1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0" t="s">
        <v>193</v>
      </c>
      <c r="G149" s="17" t="s">
        <v>286</v>
      </c>
    </row>
    <row r="150" spans="1:7" hidden="1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0" t="s">
        <v>194</v>
      </c>
      <c r="G150" s="17" t="s">
        <v>286</v>
      </c>
    </row>
    <row r="151" spans="1:7" hidden="1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0" t="s">
        <v>263</v>
      </c>
      <c r="G151" s="17" t="s">
        <v>286</v>
      </c>
    </row>
    <row r="152" spans="1:7" hidden="1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0" t="s">
        <v>263</v>
      </c>
      <c r="G152" s="17" t="s">
        <v>286</v>
      </c>
    </row>
    <row r="153" spans="1:7" hidden="1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0" t="s">
        <v>263</v>
      </c>
      <c r="G153" s="17" t="s">
        <v>286</v>
      </c>
    </row>
    <row r="154" spans="1:7" hidden="1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0" t="s">
        <v>263</v>
      </c>
      <c r="G154" s="17" t="s">
        <v>286</v>
      </c>
    </row>
    <row r="155" spans="1:7" hidden="1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0" t="s">
        <v>263</v>
      </c>
      <c r="G155" s="17" t="s">
        <v>286</v>
      </c>
    </row>
    <row r="156" spans="1:7" hidden="1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0" t="s">
        <v>263</v>
      </c>
      <c r="G156" s="17" t="s">
        <v>286</v>
      </c>
    </row>
    <row r="157" spans="1:7" hidden="1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0" t="s">
        <v>263</v>
      </c>
      <c r="G157" s="17" t="s">
        <v>286</v>
      </c>
    </row>
    <row r="158" spans="1:7" hidden="1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0" t="s">
        <v>263</v>
      </c>
      <c r="G158" s="17" t="s">
        <v>286</v>
      </c>
    </row>
    <row r="159" spans="1:7" hidden="1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0" t="s">
        <v>263</v>
      </c>
      <c r="G159" s="17" t="s">
        <v>286</v>
      </c>
    </row>
    <row r="160" spans="1:7" hidden="1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0" t="s">
        <v>263</v>
      </c>
      <c r="G160" s="17" t="s">
        <v>286</v>
      </c>
    </row>
    <row r="161" spans="1:7" hidden="1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0" t="s">
        <v>263</v>
      </c>
      <c r="G161" s="17" t="s">
        <v>286</v>
      </c>
    </row>
    <row r="162" spans="1:7" hidden="1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0" t="s">
        <v>263</v>
      </c>
      <c r="G162" s="17" t="s">
        <v>286</v>
      </c>
    </row>
    <row r="163" spans="1:7" hidden="1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0" t="s">
        <v>263</v>
      </c>
      <c r="G163" s="17" t="s">
        <v>286</v>
      </c>
    </row>
    <row r="164" spans="1:7" hidden="1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0" t="s">
        <v>263</v>
      </c>
      <c r="G164" s="17" t="s">
        <v>286</v>
      </c>
    </row>
    <row r="165" spans="1:7" hidden="1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0" t="s">
        <v>263</v>
      </c>
      <c r="G165" s="17" t="s">
        <v>286</v>
      </c>
    </row>
    <row r="166" spans="1:7" hidden="1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0" t="s">
        <v>263</v>
      </c>
      <c r="G166" s="17" t="s">
        <v>286</v>
      </c>
    </row>
    <row r="167" spans="1:7" hidden="1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0" t="s">
        <v>263</v>
      </c>
      <c r="G167" s="17" t="s">
        <v>286</v>
      </c>
    </row>
    <row r="168" spans="1:7" hidden="1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13-2</vt:lpstr>
      <vt:lpstr>運輸 (自動車)</vt:lpstr>
      <vt:lpstr>資料・出所先</vt:lpstr>
      <vt:lpstr>外部</vt:lpstr>
      <vt:lpstr>'13-2'!Print_Area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2007-11-08T05:17:56Z</cp:lastPrinted>
  <dcterms:created xsi:type="dcterms:W3CDTF">2006-01-26T04:49:49Z</dcterms:created>
  <dcterms:modified xsi:type="dcterms:W3CDTF">2023-04-21T00:27:25Z</dcterms:modified>
</cp:coreProperties>
</file>