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0\"/>
    </mc:Choice>
  </mc:AlternateContent>
  <xr:revisionPtr revIDLastSave="0" documentId="8_{1DB52A51-E2A5-4CFD-AA34-238978EC7D47}" xr6:coauthVersionLast="36" xr6:coauthVersionMax="36" xr10:uidLastSave="{00000000-0000-0000-0000-000000000000}"/>
  <bookViews>
    <workbookView xWindow="0" yWindow="0" windowWidth="19545" windowHeight="13665" tabRatio="818"/>
  </bookViews>
  <sheets>
    <sheet name="18-18" sheetId="12" r:id="rId1"/>
  </sheets>
  <definedNames>
    <definedName name="_xlnm.Print_Area" localSheetId="0">'18-18'!$A$1:$I$61</definedName>
  </definedNames>
  <calcPr calcId="191029"/>
</workbook>
</file>

<file path=xl/calcChain.xml><?xml version="1.0" encoding="utf-8"?>
<calcChain xmlns="http://schemas.openxmlformats.org/spreadsheetml/2006/main">
  <c r="G14" i="12" l="1"/>
  <c r="F14" i="12"/>
  <c r="E14" i="12"/>
  <c r="D14" i="12"/>
  <c r="C14" i="12"/>
  <c r="B14" i="12"/>
  <c r="B12" i="12"/>
  <c r="C12" i="12"/>
  <c r="D12" i="12"/>
  <c r="E12" i="12"/>
  <c r="F12" i="12"/>
  <c r="G12" i="12"/>
  <c r="B13" i="12"/>
  <c r="C13" i="12"/>
  <c r="D13" i="12"/>
  <c r="E13" i="12"/>
  <c r="F13" i="12"/>
  <c r="G13" i="12"/>
  <c r="C23" i="12"/>
  <c r="C8" i="12" s="1"/>
  <c r="C24" i="12"/>
  <c r="C9" i="12" s="1"/>
  <c r="C25" i="12"/>
  <c r="C10" i="12" s="1"/>
  <c r="C26" i="12"/>
  <c r="C11" i="12" s="1"/>
  <c r="C22" i="12"/>
  <c r="C38" i="12"/>
  <c r="C39" i="12"/>
  <c r="C40" i="12"/>
  <c r="C41" i="12"/>
  <c r="C37" i="12"/>
  <c r="C7" i="12" s="1"/>
  <c r="B8" i="12"/>
  <c r="B9" i="12"/>
  <c r="B10" i="12"/>
  <c r="B11" i="12"/>
  <c r="B7" i="12"/>
  <c r="D11" i="12"/>
  <c r="E11" i="12"/>
  <c r="F11" i="12"/>
  <c r="G11" i="12"/>
  <c r="D8" i="12"/>
  <c r="E8" i="12"/>
  <c r="F8" i="12"/>
  <c r="G8" i="12"/>
  <c r="D9" i="12"/>
  <c r="E9" i="12"/>
  <c r="F9" i="12"/>
  <c r="G9" i="12"/>
  <c r="D10" i="12"/>
  <c r="E10" i="12"/>
  <c r="F10" i="12"/>
  <c r="G10" i="12"/>
  <c r="D7" i="12"/>
  <c r="E7" i="12"/>
  <c r="F7" i="12"/>
  <c r="G7" i="12"/>
</calcChain>
</file>

<file path=xl/sharedStrings.xml><?xml version="1.0" encoding="utf-8"?>
<sst xmlns="http://schemas.openxmlformats.org/spreadsheetml/2006/main" count="76" uniqueCount="24">
  <si>
    <t>年度</t>
    <rPh sb="0" eb="2">
      <t>ネンド</t>
    </rPh>
    <phoneticPr fontId="2"/>
  </si>
  <si>
    <t>申込件数</t>
    <rPh sb="0" eb="2">
      <t>モウシコ</t>
    </rPh>
    <rPh sb="2" eb="4">
      <t>ケンスウ</t>
    </rPh>
    <phoneticPr fontId="2"/>
  </si>
  <si>
    <t>処理量総数</t>
    <rPh sb="0" eb="2">
      <t>ショリ</t>
    </rPh>
    <rPh sb="2" eb="3">
      <t>リョウ</t>
    </rPh>
    <rPh sb="3" eb="5">
      <t>ソウスウ</t>
    </rPh>
    <phoneticPr fontId="2"/>
  </si>
  <si>
    <t>処理量</t>
    <rPh sb="0" eb="2">
      <t>ショリ</t>
    </rPh>
    <rPh sb="2" eb="3">
      <t>リョウ</t>
    </rPh>
    <phoneticPr fontId="2"/>
  </si>
  <si>
    <t>バキューム車
投入台数</t>
    <rPh sb="5" eb="6">
      <t>クルマ</t>
    </rPh>
    <rPh sb="7" eb="9">
      <t>トウニュウ</t>
    </rPh>
    <rPh sb="9" eb="11">
      <t>ダイスウ</t>
    </rPh>
    <phoneticPr fontId="2"/>
  </si>
  <si>
    <t>一般し尿</t>
    <rPh sb="0" eb="2">
      <t>イッパン</t>
    </rPh>
    <rPh sb="3" eb="4">
      <t>ニョウ</t>
    </rPh>
    <phoneticPr fontId="2"/>
  </si>
  <si>
    <t>浄化槽汚泥</t>
    <rPh sb="0" eb="3">
      <t>ジョウカソウ</t>
    </rPh>
    <rPh sb="3" eb="5">
      <t>オデイ</t>
    </rPh>
    <phoneticPr fontId="2"/>
  </si>
  <si>
    <t>平成11年度</t>
    <rPh sb="0" eb="2">
      <t>ヘイセイ</t>
    </rPh>
    <rPh sb="4" eb="5">
      <t>ネン</t>
    </rPh>
    <rPh sb="5" eb="6">
      <t>ド</t>
    </rPh>
    <phoneticPr fontId="2"/>
  </si>
  <si>
    <t>資料：佐久平環境衛生組合</t>
    <rPh sb="0" eb="2">
      <t>シリョウ</t>
    </rPh>
    <rPh sb="3" eb="5">
      <t>サク</t>
    </rPh>
    <rPh sb="5" eb="6">
      <t>ダイラ</t>
    </rPh>
    <rPh sb="6" eb="8">
      <t>カンキョウ</t>
    </rPh>
    <rPh sb="8" eb="10">
      <t>エイセイ</t>
    </rPh>
    <rPh sb="10" eb="12">
      <t>クミアイ</t>
    </rPh>
    <phoneticPr fontId="2"/>
  </si>
  <si>
    <t>資料：川西保健衛生施設組合</t>
    <rPh sb="0" eb="2">
      <t>シリョウ</t>
    </rPh>
    <rPh sb="3" eb="5">
      <t>カワニシ</t>
    </rPh>
    <rPh sb="5" eb="7">
      <t>ホケン</t>
    </rPh>
    <rPh sb="7" eb="9">
      <t>エイセイ</t>
    </rPh>
    <rPh sb="9" eb="11">
      <t>シセツ</t>
    </rPh>
    <rPh sb="11" eb="13">
      <t>クミアイ</t>
    </rPh>
    <phoneticPr fontId="2"/>
  </si>
  <si>
    <t>平成12年度</t>
    <rPh sb="0" eb="2">
      <t>ヘイセイ</t>
    </rPh>
    <rPh sb="4" eb="5">
      <t>ネン</t>
    </rPh>
    <rPh sb="5" eb="6">
      <t>ド</t>
    </rPh>
    <phoneticPr fontId="2"/>
  </si>
  <si>
    <t>平成13年度</t>
    <rPh sb="0" eb="2">
      <t>ヘイセイ</t>
    </rPh>
    <rPh sb="4" eb="5">
      <t>ネン</t>
    </rPh>
    <rPh sb="5" eb="6">
      <t>ド</t>
    </rPh>
    <phoneticPr fontId="2"/>
  </si>
  <si>
    <t>資料：浅麓環境施設組合</t>
    <rPh sb="0" eb="2">
      <t>シリョウ</t>
    </rPh>
    <rPh sb="3" eb="4">
      <t>アサ</t>
    </rPh>
    <rPh sb="4" eb="5">
      <t>フモト</t>
    </rPh>
    <rPh sb="5" eb="7">
      <t>カンキョウ</t>
    </rPh>
    <rPh sb="7" eb="9">
      <t>シセツ</t>
    </rPh>
    <rPh sb="9" eb="11">
      <t>クミアイ</t>
    </rPh>
    <phoneticPr fontId="2"/>
  </si>
  <si>
    <t>農集等汚泥</t>
    <rPh sb="0" eb="1">
      <t>ノウ</t>
    </rPh>
    <rPh sb="1" eb="2">
      <t>シュウ</t>
    </rPh>
    <rPh sb="2" eb="3">
      <t>ナド</t>
    </rPh>
    <rPh sb="3" eb="5">
      <t>オデイ</t>
    </rPh>
    <phoneticPr fontId="2"/>
  </si>
  <si>
    <t>注）収集業務を行っていないため、申込件数は集計していない。</t>
    <rPh sb="0" eb="1">
      <t>チュウ</t>
    </rPh>
    <rPh sb="2" eb="4">
      <t>シュウシュウ</t>
    </rPh>
    <rPh sb="4" eb="6">
      <t>ギョウム</t>
    </rPh>
    <rPh sb="7" eb="8">
      <t>オコナ</t>
    </rPh>
    <rPh sb="16" eb="18">
      <t>モウシコミ</t>
    </rPh>
    <rPh sb="18" eb="20">
      <t>ケンスウ</t>
    </rPh>
    <rPh sb="21" eb="23">
      <t>シュウケイ</t>
    </rPh>
    <phoneticPr fontId="2"/>
  </si>
  <si>
    <t>-</t>
    <phoneticPr fontId="2"/>
  </si>
  <si>
    <t>－佐久・臼田地区－</t>
    <rPh sb="1" eb="3">
      <t>サク</t>
    </rPh>
    <rPh sb="4" eb="6">
      <t>ウスダ</t>
    </rPh>
    <rPh sb="6" eb="8">
      <t>チク</t>
    </rPh>
    <phoneticPr fontId="2"/>
  </si>
  <si>
    <t>－浅科地区－</t>
    <rPh sb="1" eb="3">
      <t>アサシナ</t>
    </rPh>
    <rPh sb="3" eb="5">
      <t>チク</t>
    </rPh>
    <phoneticPr fontId="2"/>
  </si>
  <si>
    <t>－望月地区－</t>
    <rPh sb="1" eb="3">
      <t>モチヅキ</t>
    </rPh>
    <rPh sb="3" eb="5">
      <t>チク</t>
    </rPh>
    <phoneticPr fontId="2"/>
  </si>
  <si>
    <t>（単位：件，ｋℓ，台）</t>
    <rPh sb="1" eb="3">
      <t>タンイ</t>
    </rPh>
    <rPh sb="4" eb="5">
      <t>ケン</t>
    </rPh>
    <rPh sb="9" eb="10">
      <t>ダイ</t>
    </rPh>
    <phoneticPr fontId="2"/>
  </si>
  <si>
    <t>－市内総数－</t>
    <rPh sb="1" eb="3">
      <t>シナイ</t>
    </rPh>
    <rPh sb="3" eb="5">
      <t>ソウスウ</t>
    </rPh>
    <phoneticPr fontId="2"/>
  </si>
  <si>
    <t>資料：佐久平環境衛生組合・浅麓環境施設組合・川西保健衛生施設組合</t>
    <rPh sb="0" eb="2">
      <t>シリョウ</t>
    </rPh>
    <rPh sb="3" eb="5">
      <t>サク</t>
    </rPh>
    <rPh sb="5" eb="6">
      <t>ダイラ</t>
    </rPh>
    <rPh sb="6" eb="8">
      <t>カンキョウ</t>
    </rPh>
    <rPh sb="8" eb="10">
      <t>エイセイ</t>
    </rPh>
    <rPh sb="10" eb="12">
      <t>クミアイ</t>
    </rPh>
    <rPh sb="13" eb="14">
      <t>アサ</t>
    </rPh>
    <rPh sb="14" eb="15">
      <t>フモト</t>
    </rPh>
    <rPh sb="15" eb="17">
      <t>カンキョウ</t>
    </rPh>
    <rPh sb="17" eb="19">
      <t>シセツ</t>
    </rPh>
    <rPh sb="19" eb="21">
      <t>クミアイ</t>
    </rPh>
    <rPh sb="22" eb="24">
      <t>カワニシ</t>
    </rPh>
    <rPh sb="24" eb="26">
      <t>ホケン</t>
    </rPh>
    <rPh sb="26" eb="28">
      <t>エイセイ</t>
    </rPh>
    <rPh sb="28" eb="30">
      <t>シセツ</t>
    </rPh>
    <rPh sb="30" eb="32">
      <t>クミアイ</t>
    </rPh>
    <phoneticPr fontId="2"/>
  </si>
  <si>
    <t>18-18　し尿処理状況</t>
    <rPh sb="7" eb="8">
      <t>ニョウ</t>
    </rPh>
    <rPh sb="8" eb="10">
      <t>ショリ</t>
    </rPh>
    <rPh sb="10" eb="12">
      <t>ジョウキョウ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</si>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</sst>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.0;[Red]\-#,##0.0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0" xfId="1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vertical="center"/>
    </xf>
    <xf numFmtId="177" fontId="5" fillId="0" borderId="0" xfId="1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177" fontId="5" fillId="0" borderId="6" xfId="1" applyNumberFormat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38" fontId="3" fillId="0" borderId="0" xfId="0" applyNumberFormat="1" applyFont="1" applyFill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61"/>
  <sheetViews>
    <sheetView showGridLines="0" tabSelected="1" view="pageBreakPreview" topLeftCell="A16" zoomScaleNormal="100" zoomScaleSheetLayoutView="100" workbookViewId="0">
      <selection activeCell="B64" sqref="B64"/>
    </sheetView>
  </sheetViews>
  <sheetFormatPr defaultRowHeight="13.5"/>
  <cols>
    <col min="1" max="1" width="11.375" style="2" customWidth="1"/>
    <col min="2" max="2" width="10.875" style="2" customWidth="1"/>
    <col min="3" max="3" width="9.625" style="2" customWidth="1"/>
    <col min="4" max="4" width="8.375" style="2" customWidth="1"/>
    <col min="5" max="5" width="9.625" style="2" customWidth="1"/>
    <col min="6" max="6" width="8.375" style="2" customWidth="1"/>
    <col min="7" max="7" width="9.625" style="2" customWidth="1"/>
    <col min="8" max="8" width="8.375" style="2" customWidth="1"/>
    <col min="9" max="9" width="9.625" style="2" customWidth="1"/>
    <col min="10" max="16384" width="9" style="2"/>
  </cols>
  <sheetData>
    <row r="1" spans="1:9" ht="21" customHeight="1" thickBot="1">
      <c r="A1" s="1" t="s">
        <v>22</v>
      </c>
      <c r="D1" s="3" t="s">
        <v>20</v>
      </c>
      <c r="I1" s="5" t="s">
        <v>19</v>
      </c>
    </row>
    <row r="2" spans="1:9" ht="15" customHeight="1">
      <c r="A2" s="28" t="s">
        <v>0</v>
      </c>
      <c r="B2" s="26" t="s">
        <v>1</v>
      </c>
      <c r="C2" s="26" t="s">
        <v>2</v>
      </c>
      <c r="D2" s="26" t="s">
        <v>5</v>
      </c>
      <c r="E2" s="26"/>
      <c r="F2" s="26" t="s">
        <v>6</v>
      </c>
      <c r="G2" s="27"/>
      <c r="H2" s="26" t="s">
        <v>13</v>
      </c>
      <c r="I2" s="27"/>
    </row>
    <row r="3" spans="1:9" ht="15" customHeight="1">
      <c r="A3" s="29"/>
      <c r="B3" s="31"/>
      <c r="C3" s="31"/>
      <c r="D3" s="33" t="s">
        <v>3</v>
      </c>
      <c r="E3" s="34" t="s">
        <v>4</v>
      </c>
      <c r="F3" s="33" t="s">
        <v>3</v>
      </c>
      <c r="G3" s="36" t="s">
        <v>4</v>
      </c>
      <c r="H3" s="33" t="s">
        <v>3</v>
      </c>
      <c r="I3" s="36" t="s">
        <v>4</v>
      </c>
    </row>
    <row r="4" spans="1:9" ht="15" customHeight="1">
      <c r="A4" s="30"/>
      <c r="B4" s="32"/>
      <c r="C4" s="32"/>
      <c r="D4" s="32"/>
      <c r="E4" s="35"/>
      <c r="F4" s="32"/>
      <c r="G4" s="37"/>
      <c r="H4" s="32"/>
      <c r="I4" s="37"/>
    </row>
    <row r="5" spans="1:9" ht="15" hidden="1" customHeight="1">
      <c r="A5" s="8" t="s">
        <v>7</v>
      </c>
      <c r="B5" s="7">
        <v>13256</v>
      </c>
      <c r="C5" s="7">
        <v>33769</v>
      </c>
      <c r="D5" s="7">
        <v>26239</v>
      </c>
      <c r="E5" s="7">
        <v>14577</v>
      </c>
      <c r="F5" s="7">
        <v>7530</v>
      </c>
      <c r="G5" s="7">
        <v>4183</v>
      </c>
      <c r="H5" s="7"/>
      <c r="I5" s="7"/>
    </row>
    <row r="6" spans="1:9" ht="15" hidden="1" customHeight="1">
      <c r="A6" s="6" t="s">
        <v>10</v>
      </c>
      <c r="B6" s="7">
        <v>13144</v>
      </c>
      <c r="C6" s="7">
        <v>31527</v>
      </c>
      <c r="D6" s="7">
        <v>24011</v>
      </c>
      <c r="E6" s="7">
        <v>13339</v>
      </c>
      <c r="F6" s="7">
        <v>7516</v>
      </c>
      <c r="G6" s="7">
        <v>4176</v>
      </c>
      <c r="H6" s="7"/>
      <c r="I6" s="7"/>
    </row>
    <row r="7" spans="1:9" ht="15" customHeight="1">
      <c r="A7" s="6" t="s">
        <v>11</v>
      </c>
      <c r="B7" s="9">
        <f t="shared" ref="B7:G11" si="0">SUM(B22,B37,B53)</f>
        <v>24049</v>
      </c>
      <c r="C7" s="7">
        <f t="shared" si="0"/>
        <v>48183.7</v>
      </c>
      <c r="D7" s="7">
        <f t="shared" si="0"/>
        <v>36435.4</v>
      </c>
      <c r="E7" s="7">
        <f t="shared" si="0"/>
        <v>19239</v>
      </c>
      <c r="F7" s="7">
        <f t="shared" si="0"/>
        <v>11640.3</v>
      </c>
      <c r="G7" s="7">
        <f t="shared" si="0"/>
        <v>6199</v>
      </c>
      <c r="H7" s="10">
        <v>108</v>
      </c>
      <c r="I7" s="7">
        <v>60</v>
      </c>
    </row>
    <row r="8" spans="1:9" ht="15" customHeight="1">
      <c r="A8" s="6">
        <v>14</v>
      </c>
      <c r="B8" s="9">
        <f t="shared" si="0"/>
        <v>21188</v>
      </c>
      <c r="C8" s="7">
        <f t="shared" si="0"/>
        <v>44375.9</v>
      </c>
      <c r="D8" s="7">
        <f t="shared" si="0"/>
        <v>32887.5</v>
      </c>
      <c r="E8" s="7">
        <f t="shared" si="0"/>
        <v>17354</v>
      </c>
      <c r="F8" s="7">
        <f t="shared" si="0"/>
        <v>11344.4</v>
      </c>
      <c r="G8" s="7">
        <f t="shared" si="0"/>
        <v>6049</v>
      </c>
      <c r="H8" s="10">
        <v>144</v>
      </c>
      <c r="I8" s="7">
        <v>80</v>
      </c>
    </row>
    <row r="9" spans="1:9" ht="15" customHeight="1">
      <c r="A9" s="6">
        <v>15</v>
      </c>
      <c r="B9" s="9">
        <f t="shared" si="0"/>
        <v>20823</v>
      </c>
      <c r="C9" s="7">
        <f t="shared" si="0"/>
        <v>43360.800000000003</v>
      </c>
      <c r="D9" s="7">
        <f t="shared" si="0"/>
        <v>30823.599999999999</v>
      </c>
      <c r="E9" s="7">
        <f t="shared" si="0"/>
        <v>16218</v>
      </c>
      <c r="F9" s="7">
        <f t="shared" si="0"/>
        <v>12393.2</v>
      </c>
      <c r="G9" s="7">
        <f t="shared" si="0"/>
        <v>6481</v>
      </c>
      <c r="H9" s="10">
        <v>144</v>
      </c>
      <c r="I9" s="7">
        <v>80</v>
      </c>
    </row>
    <row r="10" spans="1:9" ht="15" customHeight="1">
      <c r="A10" s="6">
        <v>16</v>
      </c>
      <c r="B10" s="9">
        <f t="shared" si="0"/>
        <v>19367</v>
      </c>
      <c r="C10" s="7">
        <f t="shared" si="0"/>
        <v>39786.699999999997</v>
      </c>
      <c r="D10" s="7">
        <f t="shared" si="0"/>
        <v>26996.1</v>
      </c>
      <c r="E10" s="7">
        <f t="shared" si="0"/>
        <v>14197</v>
      </c>
      <c r="F10" s="7">
        <f t="shared" si="0"/>
        <v>12700.6</v>
      </c>
      <c r="G10" s="7">
        <f t="shared" si="0"/>
        <v>6751</v>
      </c>
      <c r="H10" s="10">
        <v>90</v>
      </c>
      <c r="I10" s="7">
        <v>50</v>
      </c>
    </row>
    <row r="11" spans="1:9" ht="15" customHeight="1">
      <c r="A11" s="6">
        <v>17</v>
      </c>
      <c r="B11" s="9">
        <f t="shared" si="0"/>
        <v>18708</v>
      </c>
      <c r="C11" s="7">
        <f t="shared" si="0"/>
        <v>34955.699999999997</v>
      </c>
      <c r="D11" s="7">
        <f t="shared" si="0"/>
        <v>23555.4</v>
      </c>
      <c r="E11" s="7">
        <f t="shared" si="0"/>
        <v>12379</v>
      </c>
      <c r="F11" s="7">
        <f t="shared" si="0"/>
        <v>11400.3</v>
      </c>
      <c r="G11" s="7">
        <f t="shared" si="0"/>
        <v>6058</v>
      </c>
      <c r="H11" s="10">
        <v>0</v>
      </c>
      <c r="I11" s="7">
        <v>0</v>
      </c>
    </row>
    <row r="12" spans="1:9" ht="15" customHeight="1">
      <c r="A12" s="6">
        <v>18</v>
      </c>
      <c r="B12" s="9">
        <f t="shared" ref="B12:G12" si="1">SUM(B27,B42,B58)</f>
        <v>17582</v>
      </c>
      <c r="C12" s="7">
        <f t="shared" si="1"/>
        <v>34076.400000000001</v>
      </c>
      <c r="D12" s="7">
        <f t="shared" si="1"/>
        <v>21814.1</v>
      </c>
      <c r="E12" s="7">
        <f t="shared" si="1"/>
        <v>11473</v>
      </c>
      <c r="F12" s="7">
        <f t="shared" si="1"/>
        <v>12262.3</v>
      </c>
      <c r="G12" s="7">
        <f t="shared" si="1"/>
        <v>6439</v>
      </c>
      <c r="H12" s="10">
        <v>0</v>
      </c>
      <c r="I12" s="7">
        <v>0</v>
      </c>
    </row>
    <row r="13" spans="1:9" ht="15" customHeight="1">
      <c r="A13" s="6">
        <v>19</v>
      </c>
      <c r="B13" s="9">
        <f t="shared" ref="B13:G14" si="2">SUM(B28,B43,B59)</f>
        <v>15647</v>
      </c>
      <c r="C13" s="7">
        <f t="shared" si="2"/>
        <v>31341.8</v>
      </c>
      <c r="D13" s="7">
        <f t="shared" si="2"/>
        <v>19425.099999999999</v>
      </c>
      <c r="E13" s="7">
        <f t="shared" si="2"/>
        <v>10175</v>
      </c>
      <c r="F13" s="7">
        <f t="shared" si="2"/>
        <v>11916.7</v>
      </c>
      <c r="G13" s="7">
        <f t="shared" si="2"/>
        <v>6325</v>
      </c>
      <c r="H13" s="10">
        <v>0</v>
      </c>
      <c r="I13" s="7">
        <v>0</v>
      </c>
    </row>
    <row r="14" spans="1:9" s="24" customFormat="1" ht="15" customHeight="1" thickBot="1">
      <c r="A14" s="19">
        <v>20</v>
      </c>
      <c r="B14" s="20">
        <f t="shared" si="2"/>
        <v>14884</v>
      </c>
      <c r="C14" s="22">
        <f t="shared" si="2"/>
        <v>29694.3</v>
      </c>
      <c r="D14" s="22">
        <f t="shared" si="2"/>
        <v>17660.7</v>
      </c>
      <c r="E14" s="22">
        <f t="shared" si="2"/>
        <v>9236</v>
      </c>
      <c r="F14" s="22">
        <f t="shared" si="2"/>
        <v>12033.6</v>
      </c>
      <c r="G14" s="22">
        <f t="shared" si="2"/>
        <v>6425</v>
      </c>
      <c r="H14" s="23">
        <v>0</v>
      </c>
      <c r="I14" s="22">
        <v>0</v>
      </c>
    </row>
    <row r="15" spans="1:9">
      <c r="A15" s="4" t="s">
        <v>21</v>
      </c>
    </row>
    <row r="16" spans="1:9" ht="19.5" customHeight="1" thickBot="1">
      <c r="A16" s="1"/>
      <c r="C16" s="3" t="s">
        <v>16</v>
      </c>
      <c r="G16" s="5" t="s">
        <v>19</v>
      </c>
    </row>
    <row r="17" spans="1:9" ht="15" customHeight="1">
      <c r="A17" s="28" t="s">
        <v>0</v>
      </c>
      <c r="B17" s="26" t="s">
        <v>1</v>
      </c>
      <c r="C17" s="26" t="s">
        <v>2</v>
      </c>
      <c r="D17" s="26" t="s">
        <v>5</v>
      </c>
      <c r="E17" s="26"/>
      <c r="F17" s="26" t="s">
        <v>6</v>
      </c>
      <c r="G17" s="27"/>
    </row>
    <row r="18" spans="1:9" ht="15" customHeight="1">
      <c r="A18" s="29"/>
      <c r="B18" s="31"/>
      <c r="C18" s="31"/>
      <c r="D18" s="33" t="s">
        <v>3</v>
      </c>
      <c r="E18" s="34" t="s">
        <v>4</v>
      </c>
      <c r="F18" s="33" t="s">
        <v>3</v>
      </c>
      <c r="G18" s="36" t="s">
        <v>4</v>
      </c>
    </row>
    <row r="19" spans="1:9" ht="15" customHeight="1">
      <c r="A19" s="30"/>
      <c r="B19" s="32"/>
      <c r="C19" s="32"/>
      <c r="D19" s="32"/>
      <c r="E19" s="35"/>
      <c r="F19" s="32"/>
      <c r="G19" s="37"/>
    </row>
    <row r="20" spans="1:9" ht="15" hidden="1" customHeight="1">
      <c r="A20" s="8" t="s">
        <v>7</v>
      </c>
      <c r="B20" s="7">
        <v>13256</v>
      </c>
      <c r="C20" s="7">
        <v>33769</v>
      </c>
      <c r="D20" s="7">
        <v>26239</v>
      </c>
      <c r="E20" s="7">
        <v>14577</v>
      </c>
      <c r="F20" s="7">
        <v>7530</v>
      </c>
      <c r="G20" s="7">
        <v>4183</v>
      </c>
    </row>
    <row r="21" spans="1:9" ht="15" hidden="1" customHeight="1">
      <c r="A21" s="6" t="s">
        <v>10</v>
      </c>
      <c r="B21" s="7">
        <v>13144</v>
      </c>
      <c r="C21" s="7">
        <v>31527</v>
      </c>
      <c r="D21" s="7">
        <v>24011</v>
      </c>
      <c r="E21" s="7">
        <v>13339</v>
      </c>
      <c r="F21" s="7">
        <v>7516</v>
      </c>
      <c r="G21" s="7">
        <v>4176</v>
      </c>
    </row>
    <row r="22" spans="1:9" ht="15" customHeight="1">
      <c r="A22" s="6" t="s">
        <v>11</v>
      </c>
      <c r="B22" s="9">
        <v>16528</v>
      </c>
      <c r="C22" s="7">
        <f>SUM(F22,D22)</f>
        <v>38202</v>
      </c>
      <c r="D22" s="7">
        <v>28588</v>
      </c>
      <c r="E22" s="7">
        <v>15882</v>
      </c>
      <c r="F22" s="7">
        <v>9614</v>
      </c>
      <c r="G22" s="7">
        <v>5341</v>
      </c>
      <c r="H22" s="11"/>
    </row>
    <row r="23" spans="1:9" ht="15" customHeight="1">
      <c r="A23" s="6">
        <v>14</v>
      </c>
      <c r="B23" s="9">
        <v>15495</v>
      </c>
      <c r="C23" s="7">
        <f>SUM(F23,D23)</f>
        <v>35355</v>
      </c>
      <c r="D23" s="7">
        <v>25798</v>
      </c>
      <c r="E23" s="7">
        <v>14332</v>
      </c>
      <c r="F23" s="7">
        <v>9557</v>
      </c>
      <c r="G23" s="16">
        <v>5309</v>
      </c>
      <c r="H23" s="11"/>
    </row>
    <row r="24" spans="1:9" ht="15" customHeight="1">
      <c r="A24" s="6">
        <v>15</v>
      </c>
      <c r="B24" s="9">
        <v>14553</v>
      </c>
      <c r="C24" s="7">
        <f>SUM(F24,D24)</f>
        <v>34352</v>
      </c>
      <c r="D24" s="7">
        <v>24258</v>
      </c>
      <c r="E24" s="7">
        <v>13477</v>
      </c>
      <c r="F24" s="7">
        <v>10094</v>
      </c>
      <c r="G24" s="7">
        <v>5608</v>
      </c>
      <c r="H24" s="11"/>
    </row>
    <row r="25" spans="1:9" ht="15" customHeight="1">
      <c r="A25" s="6">
        <v>16</v>
      </c>
      <c r="B25" s="9">
        <v>14010</v>
      </c>
      <c r="C25" s="7">
        <f>SUM(F25,D25)</f>
        <v>31995</v>
      </c>
      <c r="D25" s="7">
        <v>21117</v>
      </c>
      <c r="E25" s="7">
        <v>11732</v>
      </c>
      <c r="F25" s="7">
        <v>10878</v>
      </c>
      <c r="G25" s="7">
        <v>6043</v>
      </c>
      <c r="H25" s="11"/>
    </row>
    <row r="26" spans="1:9" ht="15" customHeight="1">
      <c r="A26" s="6">
        <v>17</v>
      </c>
      <c r="B26" s="9">
        <v>13656</v>
      </c>
      <c r="C26" s="7">
        <f>SUM(F26,D26)</f>
        <v>28188</v>
      </c>
      <c r="D26" s="7">
        <v>18250</v>
      </c>
      <c r="E26" s="7">
        <v>10139</v>
      </c>
      <c r="F26" s="7">
        <v>9938</v>
      </c>
      <c r="G26" s="7">
        <v>5521</v>
      </c>
      <c r="H26" s="11"/>
    </row>
    <row r="27" spans="1:9" ht="15" customHeight="1">
      <c r="A27" s="6">
        <v>18</v>
      </c>
      <c r="B27" s="15">
        <v>13168</v>
      </c>
      <c r="C27" s="16">
        <v>27066</v>
      </c>
      <c r="D27" s="16">
        <v>16763</v>
      </c>
      <c r="E27" s="16">
        <v>9313</v>
      </c>
      <c r="F27" s="16">
        <v>10303</v>
      </c>
      <c r="G27" s="16">
        <v>5724</v>
      </c>
      <c r="H27" s="11"/>
    </row>
    <row r="28" spans="1:9" ht="15" customHeight="1">
      <c r="A28" s="6">
        <v>19</v>
      </c>
      <c r="B28" s="15">
        <v>11799</v>
      </c>
      <c r="C28" s="16">
        <v>25250</v>
      </c>
      <c r="D28" s="16">
        <v>14859</v>
      </c>
      <c r="E28" s="16">
        <v>8255</v>
      </c>
      <c r="F28" s="16">
        <v>10391</v>
      </c>
      <c r="G28" s="16">
        <v>5773</v>
      </c>
      <c r="H28" s="11"/>
    </row>
    <row r="29" spans="1:9" ht="15" customHeight="1" thickBot="1">
      <c r="A29" s="19">
        <v>20</v>
      </c>
      <c r="B29" s="20">
        <v>11288</v>
      </c>
      <c r="C29" s="22">
        <v>24037</v>
      </c>
      <c r="D29" s="22">
        <v>13428</v>
      </c>
      <c r="E29" s="22">
        <v>7460</v>
      </c>
      <c r="F29" s="22">
        <v>10609</v>
      </c>
      <c r="G29" s="22">
        <v>5894</v>
      </c>
      <c r="H29" s="11"/>
    </row>
    <row r="30" spans="1:9">
      <c r="A30" s="4" t="s">
        <v>8</v>
      </c>
    </row>
    <row r="31" spans="1:9" ht="19.5" customHeight="1" thickBot="1">
      <c r="C31" s="3" t="s">
        <v>17</v>
      </c>
      <c r="I31" s="5" t="s">
        <v>19</v>
      </c>
    </row>
    <row r="32" spans="1:9" ht="15" customHeight="1">
      <c r="A32" s="28" t="s">
        <v>0</v>
      </c>
      <c r="B32" s="26" t="s">
        <v>1</v>
      </c>
      <c r="C32" s="26" t="s">
        <v>2</v>
      </c>
      <c r="D32" s="26" t="s">
        <v>5</v>
      </c>
      <c r="E32" s="26"/>
      <c r="F32" s="26" t="s">
        <v>6</v>
      </c>
      <c r="G32" s="27"/>
      <c r="H32" s="26" t="s">
        <v>13</v>
      </c>
      <c r="I32" s="27"/>
    </row>
    <row r="33" spans="1:10" ht="15" customHeight="1">
      <c r="A33" s="29"/>
      <c r="B33" s="31"/>
      <c r="C33" s="31"/>
      <c r="D33" s="33" t="s">
        <v>3</v>
      </c>
      <c r="E33" s="34" t="s">
        <v>4</v>
      </c>
      <c r="F33" s="33" t="s">
        <v>3</v>
      </c>
      <c r="G33" s="36" t="s">
        <v>4</v>
      </c>
      <c r="H33" s="33" t="s">
        <v>3</v>
      </c>
      <c r="I33" s="36" t="s">
        <v>4</v>
      </c>
    </row>
    <row r="34" spans="1:10" ht="15" customHeight="1">
      <c r="A34" s="30"/>
      <c r="B34" s="32"/>
      <c r="C34" s="32"/>
      <c r="D34" s="32"/>
      <c r="E34" s="35"/>
      <c r="F34" s="32"/>
      <c r="G34" s="37"/>
      <c r="H34" s="32"/>
      <c r="I34" s="37"/>
    </row>
    <row r="35" spans="1:10" ht="15" hidden="1" customHeight="1">
      <c r="A35" s="8" t="s">
        <v>7</v>
      </c>
      <c r="B35" s="7"/>
      <c r="C35" s="7"/>
      <c r="D35" s="7"/>
      <c r="E35" s="7"/>
      <c r="F35" s="7"/>
      <c r="G35" s="7"/>
      <c r="H35" s="7"/>
      <c r="I35" s="7"/>
    </row>
    <row r="36" spans="1:10" ht="15" hidden="1" customHeight="1">
      <c r="A36" s="6" t="s">
        <v>10</v>
      </c>
      <c r="B36" s="7"/>
      <c r="C36" s="7"/>
      <c r="D36" s="7"/>
      <c r="E36" s="7"/>
      <c r="F36" s="7"/>
      <c r="G36" s="7"/>
      <c r="H36" s="7"/>
      <c r="I36" s="7"/>
    </row>
    <row r="37" spans="1:10" ht="15" customHeight="1">
      <c r="A37" s="6" t="s">
        <v>11</v>
      </c>
      <c r="B37" s="9" t="s">
        <v>15</v>
      </c>
      <c r="C37" s="12">
        <f>SUM(D37,F37,H37)</f>
        <v>3156.7</v>
      </c>
      <c r="D37" s="12">
        <v>2452.4</v>
      </c>
      <c r="E37" s="7">
        <v>1362</v>
      </c>
      <c r="F37" s="12">
        <v>596.29999999999995</v>
      </c>
      <c r="G37" s="7">
        <v>331</v>
      </c>
      <c r="H37" s="10">
        <v>108</v>
      </c>
      <c r="I37" s="7">
        <v>60</v>
      </c>
      <c r="J37" s="13"/>
    </row>
    <row r="38" spans="1:10" ht="15" customHeight="1">
      <c r="A38" s="6">
        <v>14</v>
      </c>
      <c r="B38" s="9" t="s">
        <v>15</v>
      </c>
      <c r="C38" s="12">
        <f>SUM(D38,F38,H38)</f>
        <v>2724.9</v>
      </c>
      <c r="D38" s="12">
        <v>2077.5</v>
      </c>
      <c r="E38" s="7">
        <v>1154</v>
      </c>
      <c r="F38" s="12">
        <v>503.4</v>
      </c>
      <c r="G38" s="7">
        <v>280</v>
      </c>
      <c r="H38" s="10">
        <v>144</v>
      </c>
      <c r="I38" s="7">
        <v>80</v>
      </c>
      <c r="J38" s="13"/>
    </row>
    <row r="39" spans="1:10" ht="15" customHeight="1">
      <c r="A39" s="6">
        <v>15</v>
      </c>
      <c r="B39" s="9" t="s">
        <v>15</v>
      </c>
      <c r="C39" s="12">
        <f>SUM(D39,F39,H39)</f>
        <v>2673.8</v>
      </c>
      <c r="D39" s="12">
        <v>1918.6</v>
      </c>
      <c r="E39" s="7">
        <v>1066</v>
      </c>
      <c r="F39" s="12">
        <v>611.20000000000005</v>
      </c>
      <c r="G39" s="7">
        <v>340</v>
      </c>
      <c r="H39" s="10">
        <v>144</v>
      </c>
      <c r="I39" s="7">
        <v>80</v>
      </c>
      <c r="J39" s="13"/>
    </row>
    <row r="40" spans="1:10" ht="15" customHeight="1">
      <c r="A40" s="6">
        <v>16</v>
      </c>
      <c r="B40" s="9" t="s">
        <v>15</v>
      </c>
      <c r="C40" s="12">
        <f>SUM(D40,F40,H40)</f>
        <v>2138.6999999999998</v>
      </c>
      <c r="D40" s="12">
        <v>1597.1</v>
      </c>
      <c r="E40" s="7">
        <v>887</v>
      </c>
      <c r="F40" s="12">
        <v>451.6</v>
      </c>
      <c r="G40" s="7">
        <v>251</v>
      </c>
      <c r="H40" s="10">
        <v>90</v>
      </c>
      <c r="I40" s="7">
        <v>50</v>
      </c>
      <c r="J40" s="13"/>
    </row>
    <row r="41" spans="1:10" ht="15" customHeight="1">
      <c r="A41" s="6">
        <v>17</v>
      </c>
      <c r="B41" s="9" t="s">
        <v>15</v>
      </c>
      <c r="C41" s="12">
        <f>SUM(D41,F41,H41)</f>
        <v>1724.7</v>
      </c>
      <c r="D41" s="12">
        <v>1421.4</v>
      </c>
      <c r="E41" s="7">
        <v>790</v>
      </c>
      <c r="F41" s="12">
        <v>303.3</v>
      </c>
      <c r="G41" s="7">
        <v>169</v>
      </c>
      <c r="H41" s="10">
        <v>0</v>
      </c>
      <c r="I41" s="7">
        <v>0</v>
      </c>
      <c r="J41" s="13"/>
    </row>
    <row r="42" spans="1:10" ht="15" customHeight="1">
      <c r="A42" s="6">
        <v>18</v>
      </c>
      <c r="B42" s="15" t="s">
        <v>23</v>
      </c>
      <c r="C42" s="18">
        <v>1737.4</v>
      </c>
      <c r="D42" s="18">
        <v>1359.1</v>
      </c>
      <c r="E42" s="16">
        <v>755</v>
      </c>
      <c r="F42" s="18">
        <v>378.3</v>
      </c>
      <c r="G42" s="16">
        <v>210</v>
      </c>
      <c r="H42" s="17">
        <v>0</v>
      </c>
      <c r="I42" s="16">
        <v>0</v>
      </c>
      <c r="J42" s="13"/>
    </row>
    <row r="43" spans="1:10" ht="15" customHeight="1">
      <c r="A43" s="6">
        <v>19</v>
      </c>
      <c r="B43" s="15" t="s">
        <v>23</v>
      </c>
      <c r="C43" s="18">
        <v>1569.8</v>
      </c>
      <c r="D43" s="18">
        <v>1239.0999999999999</v>
      </c>
      <c r="E43" s="16">
        <v>688</v>
      </c>
      <c r="F43" s="18">
        <v>330.7</v>
      </c>
      <c r="G43" s="16">
        <v>184</v>
      </c>
      <c r="H43" s="17">
        <v>0</v>
      </c>
      <c r="I43" s="16">
        <v>0</v>
      </c>
      <c r="J43" s="13"/>
    </row>
    <row r="44" spans="1:10" ht="15" customHeight="1" thickBot="1">
      <c r="A44" s="19">
        <v>20</v>
      </c>
      <c r="B44" s="20" t="s">
        <v>23</v>
      </c>
      <c r="C44" s="21">
        <v>1506.3</v>
      </c>
      <c r="D44" s="21">
        <v>1163.7</v>
      </c>
      <c r="E44" s="22">
        <v>647</v>
      </c>
      <c r="F44" s="21">
        <v>342.6</v>
      </c>
      <c r="G44" s="22">
        <v>190</v>
      </c>
      <c r="H44" s="23">
        <v>0</v>
      </c>
      <c r="I44" s="22">
        <v>0</v>
      </c>
      <c r="J44" s="13"/>
    </row>
    <row r="45" spans="1:10" ht="13.5" customHeight="1">
      <c r="A45" s="14" t="s">
        <v>14</v>
      </c>
      <c r="B45" s="7"/>
      <c r="C45" s="12"/>
      <c r="D45" s="12"/>
      <c r="E45" s="7"/>
      <c r="F45" s="12"/>
      <c r="G45" s="7"/>
      <c r="H45" s="10"/>
      <c r="I45" s="7"/>
      <c r="J45" s="13"/>
    </row>
    <row r="46" spans="1:10" ht="13.5" customHeight="1">
      <c r="A46" s="4" t="s">
        <v>12</v>
      </c>
    </row>
    <row r="47" spans="1:10" ht="19.5" customHeight="1" thickBot="1">
      <c r="C47" s="3" t="s">
        <v>18</v>
      </c>
      <c r="G47" s="5" t="s">
        <v>19</v>
      </c>
    </row>
    <row r="48" spans="1:10" ht="15" customHeight="1">
      <c r="A48" s="28" t="s">
        <v>0</v>
      </c>
      <c r="B48" s="26" t="s">
        <v>1</v>
      </c>
      <c r="C48" s="26" t="s">
        <v>2</v>
      </c>
      <c r="D48" s="26" t="s">
        <v>5</v>
      </c>
      <c r="E48" s="26"/>
      <c r="F48" s="26" t="s">
        <v>6</v>
      </c>
      <c r="G48" s="27"/>
    </row>
    <row r="49" spans="1:8" ht="15" customHeight="1">
      <c r="A49" s="29"/>
      <c r="B49" s="31"/>
      <c r="C49" s="31"/>
      <c r="D49" s="33" t="s">
        <v>3</v>
      </c>
      <c r="E49" s="34" t="s">
        <v>4</v>
      </c>
      <c r="F49" s="33" t="s">
        <v>3</v>
      </c>
      <c r="G49" s="36" t="s">
        <v>4</v>
      </c>
    </row>
    <row r="50" spans="1:8" ht="15" customHeight="1">
      <c r="A50" s="30"/>
      <c r="B50" s="32"/>
      <c r="C50" s="32"/>
      <c r="D50" s="32"/>
      <c r="E50" s="35"/>
      <c r="F50" s="32"/>
      <c r="G50" s="37"/>
    </row>
    <row r="51" spans="1:8" ht="15" hidden="1" customHeight="1">
      <c r="A51" s="8" t="s">
        <v>7</v>
      </c>
      <c r="B51" s="7"/>
      <c r="C51" s="7"/>
      <c r="D51" s="7"/>
      <c r="E51" s="7"/>
      <c r="F51" s="7"/>
      <c r="G51" s="7"/>
    </row>
    <row r="52" spans="1:8" ht="15" hidden="1" customHeight="1">
      <c r="A52" s="6" t="s">
        <v>10</v>
      </c>
      <c r="B52" s="7"/>
      <c r="C52" s="7"/>
      <c r="D52" s="7"/>
      <c r="E52" s="7"/>
      <c r="F52" s="7"/>
      <c r="G52" s="7"/>
    </row>
    <row r="53" spans="1:8" ht="15" customHeight="1">
      <c r="A53" s="6" t="s">
        <v>11</v>
      </c>
      <c r="B53" s="9">
        <v>7521</v>
      </c>
      <c r="C53" s="7">
        <v>6825</v>
      </c>
      <c r="D53" s="10">
        <v>5395</v>
      </c>
      <c r="E53" s="7">
        <v>1995</v>
      </c>
      <c r="F53" s="7">
        <v>1430</v>
      </c>
      <c r="G53" s="7">
        <v>527</v>
      </c>
      <c r="H53" s="11"/>
    </row>
    <row r="54" spans="1:8" ht="15" customHeight="1">
      <c r="A54" s="6">
        <v>14</v>
      </c>
      <c r="B54" s="9">
        <v>5693</v>
      </c>
      <c r="C54" s="7">
        <v>6296</v>
      </c>
      <c r="D54" s="10">
        <v>5012</v>
      </c>
      <c r="E54" s="7">
        <v>1868</v>
      </c>
      <c r="F54" s="7">
        <v>1284</v>
      </c>
      <c r="G54" s="7">
        <v>460</v>
      </c>
      <c r="H54" s="11"/>
    </row>
    <row r="55" spans="1:8" ht="15" customHeight="1">
      <c r="A55" s="6">
        <v>15</v>
      </c>
      <c r="B55" s="9">
        <v>6270</v>
      </c>
      <c r="C55" s="7">
        <v>6335</v>
      </c>
      <c r="D55" s="10">
        <v>4647</v>
      </c>
      <c r="E55" s="7">
        <v>1675</v>
      </c>
      <c r="F55" s="7">
        <v>1688</v>
      </c>
      <c r="G55" s="7">
        <v>533</v>
      </c>
      <c r="H55" s="11"/>
    </row>
    <row r="56" spans="1:8" ht="15" customHeight="1">
      <c r="A56" s="6">
        <v>16</v>
      </c>
      <c r="B56" s="9">
        <v>5357</v>
      </c>
      <c r="C56" s="7">
        <v>5653</v>
      </c>
      <c r="D56" s="10">
        <v>4282</v>
      </c>
      <c r="E56" s="7">
        <v>1578</v>
      </c>
      <c r="F56" s="7">
        <v>1371</v>
      </c>
      <c r="G56" s="7">
        <v>457</v>
      </c>
      <c r="H56" s="11"/>
    </row>
    <row r="57" spans="1:8" ht="15" customHeight="1">
      <c r="A57" s="6">
        <v>17</v>
      </c>
      <c r="B57" s="9">
        <v>5052</v>
      </c>
      <c r="C57" s="7">
        <v>5043</v>
      </c>
      <c r="D57" s="10">
        <v>3884</v>
      </c>
      <c r="E57" s="7">
        <v>1450</v>
      </c>
      <c r="F57" s="7">
        <v>1159</v>
      </c>
      <c r="G57" s="7">
        <v>368</v>
      </c>
      <c r="H57" s="11"/>
    </row>
    <row r="58" spans="1:8" ht="15" customHeight="1">
      <c r="A58" s="6">
        <v>18</v>
      </c>
      <c r="B58" s="15">
        <v>4414</v>
      </c>
      <c r="C58" s="16">
        <v>5273</v>
      </c>
      <c r="D58" s="17">
        <v>3692</v>
      </c>
      <c r="E58" s="16">
        <v>1405</v>
      </c>
      <c r="F58" s="16">
        <v>1581</v>
      </c>
      <c r="G58" s="16">
        <v>505</v>
      </c>
      <c r="H58" s="11"/>
    </row>
    <row r="59" spans="1:8" ht="15" customHeight="1">
      <c r="A59" s="6">
        <v>19</v>
      </c>
      <c r="B59" s="15">
        <v>3848</v>
      </c>
      <c r="C59" s="16">
        <v>4522</v>
      </c>
      <c r="D59" s="17">
        <v>3327</v>
      </c>
      <c r="E59" s="16">
        <v>1232</v>
      </c>
      <c r="F59" s="16">
        <v>1195</v>
      </c>
      <c r="G59" s="16">
        <v>368</v>
      </c>
      <c r="H59" s="11"/>
    </row>
    <row r="60" spans="1:8" s="24" customFormat="1" ht="15" customHeight="1" thickBot="1">
      <c r="A60" s="19">
        <v>20</v>
      </c>
      <c r="B60" s="20">
        <v>3596</v>
      </c>
      <c r="C60" s="22">
        <v>4151</v>
      </c>
      <c r="D60" s="23">
        <v>3069</v>
      </c>
      <c r="E60" s="22">
        <v>1129</v>
      </c>
      <c r="F60" s="22">
        <v>1082</v>
      </c>
      <c r="G60" s="22">
        <v>341</v>
      </c>
      <c r="H60" s="25"/>
    </row>
    <row r="61" spans="1:8">
      <c r="A61" s="4" t="s">
        <v>9</v>
      </c>
    </row>
  </sheetData>
  <mergeCells count="42">
    <mergeCell ref="H2:I2"/>
    <mergeCell ref="H3:H4"/>
    <mergeCell ref="I3:I4"/>
    <mergeCell ref="F48:G48"/>
    <mergeCell ref="F2:G2"/>
    <mergeCell ref="F33:F34"/>
    <mergeCell ref="G33:G34"/>
    <mergeCell ref="H32:I32"/>
    <mergeCell ref="H33:H34"/>
    <mergeCell ref="I33:I34"/>
    <mergeCell ref="F3:F4"/>
    <mergeCell ref="G3:G4"/>
    <mergeCell ref="A48:A50"/>
    <mergeCell ref="B48:B50"/>
    <mergeCell ref="C48:C50"/>
    <mergeCell ref="D48:E48"/>
    <mergeCell ref="D49:D50"/>
    <mergeCell ref="E49:E50"/>
    <mergeCell ref="F49:F50"/>
    <mergeCell ref="G49:G50"/>
    <mergeCell ref="A2:A4"/>
    <mergeCell ref="B2:B4"/>
    <mergeCell ref="C2:C4"/>
    <mergeCell ref="D2:E2"/>
    <mergeCell ref="D3:D4"/>
    <mergeCell ref="E3:E4"/>
    <mergeCell ref="E18:E19"/>
    <mergeCell ref="F18:F19"/>
    <mergeCell ref="G18:G19"/>
    <mergeCell ref="D17:E17"/>
    <mergeCell ref="F17:G17"/>
    <mergeCell ref="A17:A19"/>
    <mergeCell ref="B17:B19"/>
    <mergeCell ref="C17:C19"/>
    <mergeCell ref="D18:D19"/>
    <mergeCell ref="F32:G32"/>
    <mergeCell ref="A32:A34"/>
    <mergeCell ref="B32:B34"/>
    <mergeCell ref="C32:C34"/>
    <mergeCell ref="D32:E32"/>
    <mergeCell ref="D33:D34"/>
    <mergeCell ref="E33:E34"/>
  </mergeCells>
  <phoneticPr fontId="2"/>
  <pageMargins left="0.75" right="0.75" top="1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18-18</vt:lpstr>
      <vt:lpstr>'18-18'!Print_Area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2009-06-08T05:31:07Z</cp:lastPrinted>
  <dcterms:created xsi:type="dcterms:W3CDTF">1997-01-08T22:48:59Z</dcterms:created>
  <dcterms:modified xsi:type="dcterms:W3CDTF">2023-04-21T05:31:07Z</dcterms:modified>
</cp:coreProperties>
</file>