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A9B3866-856F-436E-A7F8-97AAD81ECDFB}" xr6:coauthVersionLast="36" xr6:coauthVersionMax="36" xr10:uidLastSave="{00000000-0000-0000-0000-000000000000}"/>
  <bookViews>
    <workbookView xWindow="0" yWindow="0" windowWidth="28800" windowHeight="1369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4" i="23" l="1"/>
  <c r="X15" i="23"/>
  <c r="W14" i="23"/>
  <c r="V14" i="23" s="1"/>
  <c r="Y14" i="23" s="1"/>
  <c r="W15" i="23"/>
  <c r="V15" i="23" s="1"/>
  <c r="E15" i="23"/>
  <c r="D15" i="23"/>
  <c r="C15" i="23" s="1"/>
  <c r="E14" i="23"/>
  <c r="D14" i="23"/>
  <c r="C14" i="23"/>
  <c r="I14" i="23"/>
  <c r="E13" i="23"/>
  <c r="D13" i="23"/>
  <c r="C13" i="23" s="1"/>
  <c r="I13" i="23" s="1"/>
  <c r="X13" i="23"/>
  <c r="W13" i="23"/>
  <c r="V13" i="23"/>
  <c r="Y13" i="23" s="1"/>
  <c r="X12" i="23"/>
  <c r="W12" i="23"/>
  <c r="V12" i="23" s="1"/>
  <c r="Y12" i="23" s="1"/>
  <c r="AF15" i="23"/>
  <c r="AC15" i="23"/>
  <c r="Z15" i="23"/>
  <c r="F15" i="23"/>
  <c r="I15" i="23" s="1"/>
  <c r="M15" i="23"/>
  <c r="J15" i="23"/>
  <c r="AC14" i="23"/>
  <c r="Z14" i="23"/>
  <c r="J14" i="23"/>
  <c r="F14" i="23"/>
  <c r="Z12" i="23"/>
  <c r="AL13" i="23"/>
  <c r="AC13" i="23"/>
  <c r="Z13" i="23"/>
  <c r="P13" i="23"/>
  <c r="J13" i="23"/>
  <c r="F13" i="23"/>
  <c r="D19" i="23"/>
  <c r="E19" i="23"/>
  <c r="F19" i="23"/>
  <c r="J19" i="23"/>
  <c r="M19" i="23"/>
  <c r="M8" i="23" s="1"/>
  <c r="P19" i="23"/>
  <c r="C19" i="23" s="1"/>
  <c r="S19" i="23"/>
  <c r="AA19" i="23"/>
  <c r="AB19" i="23"/>
  <c r="X19" i="23"/>
  <c r="AC19" i="23"/>
  <c r="AC8" i="23" s="1"/>
  <c r="Z19" i="23"/>
  <c r="AF19" i="23"/>
  <c r="AF8" i="23"/>
  <c r="AL19" i="23"/>
  <c r="AL8" i="23"/>
  <c r="AO19" i="23"/>
  <c r="D20" i="23"/>
  <c r="D8" i="23" s="1"/>
  <c r="E20" i="23"/>
  <c r="E8" i="23" s="1"/>
  <c r="F20" i="23"/>
  <c r="J20" i="23"/>
  <c r="M20" i="23"/>
  <c r="S20" i="23"/>
  <c r="C20" i="23" s="1"/>
  <c r="I20" i="23" s="1"/>
  <c r="AA20" i="23"/>
  <c r="W20" i="23"/>
  <c r="AB20" i="23"/>
  <c r="X20" i="23" s="1"/>
  <c r="AC20" i="23"/>
  <c r="AF20" i="23"/>
  <c r="Z20" i="23" s="1"/>
  <c r="AO20" i="23"/>
  <c r="AO8" i="23"/>
  <c r="D21" i="23"/>
  <c r="E21" i="23"/>
  <c r="F21" i="23"/>
  <c r="J21" i="23"/>
  <c r="J8" i="23" s="1"/>
  <c r="S21" i="23"/>
  <c r="C21" i="23" s="1"/>
  <c r="I21" i="23" s="1"/>
  <c r="AA21" i="23"/>
  <c r="AA8" i="23" s="1"/>
  <c r="W21" i="23"/>
  <c r="V21" i="23"/>
  <c r="Y21" i="23" s="1"/>
  <c r="AB21" i="23"/>
  <c r="X21" i="23"/>
  <c r="AC21" i="23"/>
  <c r="Z21" i="23"/>
  <c r="AO21" i="23"/>
  <c r="D22" i="23"/>
  <c r="E22" i="23"/>
  <c r="F22" i="23"/>
  <c r="I22" i="23" s="1"/>
  <c r="J22" i="23"/>
  <c r="C22" i="23"/>
  <c r="AA22" i="23"/>
  <c r="W22" i="23"/>
  <c r="V22" i="23"/>
  <c r="Y22" i="23" s="1"/>
  <c r="AB22" i="23"/>
  <c r="X22" i="23"/>
  <c r="AC22" i="23"/>
  <c r="Z22" i="23"/>
  <c r="AA23" i="23"/>
  <c r="AA9" i="23" s="1"/>
  <c r="W23" i="23"/>
  <c r="W9" i="23" s="1"/>
  <c r="AB24" i="23"/>
  <c r="X24" i="23"/>
  <c r="J12" i="23"/>
  <c r="M12" i="23"/>
  <c r="P12" i="23"/>
  <c r="S12" i="23"/>
  <c r="AA33" i="23"/>
  <c r="W33" i="23"/>
  <c r="AB33" i="23"/>
  <c r="X33" i="23" s="1"/>
  <c r="V33" i="23" s="1"/>
  <c r="Y33" i="23" s="1"/>
  <c r="AA31" i="23"/>
  <c r="AB31" i="23"/>
  <c r="AB11" i="23" s="1"/>
  <c r="AA32" i="23"/>
  <c r="AA11" i="23" s="1"/>
  <c r="AB32" i="23"/>
  <c r="X32" i="23" s="1"/>
  <c r="X11" i="23" s="1"/>
  <c r="AA34" i="23"/>
  <c r="AB34" i="23"/>
  <c r="X34" i="23"/>
  <c r="J31" i="23"/>
  <c r="M31" i="23"/>
  <c r="C31" i="23"/>
  <c r="C11" i="23" s="1"/>
  <c r="P31" i="23"/>
  <c r="P11" i="23" s="1"/>
  <c r="S31" i="23"/>
  <c r="J32" i="23"/>
  <c r="M32" i="23"/>
  <c r="M11" i="23" s="1"/>
  <c r="J33" i="23"/>
  <c r="J11" i="23" s="1"/>
  <c r="C33" i="23"/>
  <c r="J34" i="23"/>
  <c r="S34" i="23"/>
  <c r="S11" i="23"/>
  <c r="C34" i="23"/>
  <c r="Y34" i="23" s="1"/>
  <c r="I34" i="23"/>
  <c r="AA27" i="23"/>
  <c r="AA10" i="23" s="1"/>
  <c r="W27" i="23"/>
  <c r="AB27" i="23"/>
  <c r="X27" i="23" s="1"/>
  <c r="AB10" i="23"/>
  <c r="AA28" i="23"/>
  <c r="W28" i="23" s="1"/>
  <c r="AB28" i="23"/>
  <c r="X28" i="23" s="1"/>
  <c r="AA29" i="23"/>
  <c r="AB29" i="23"/>
  <c r="X29" i="23"/>
  <c r="AA30" i="23"/>
  <c r="W30" i="23"/>
  <c r="AB30" i="23"/>
  <c r="X30" i="23"/>
  <c r="V30" i="23" s="1"/>
  <c r="Y30" i="23" s="1"/>
  <c r="J27" i="23"/>
  <c r="C27" i="23" s="1"/>
  <c r="M27" i="23"/>
  <c r="M10" i="23" s="1"/>
  <c r="S27" i="23"/>
  <c r="J28" i="23"/>
  <c r="M28" i="23"/>
  <c r="C28" i="23" s="1"/>
  <c r="I28" i="23" s="1"/>
  <c r="S28" i="23"/>
  <c r="J29" i="23"/>
  <c r="J10" i="23" s="1"/>
  <c r="M29" i="23"/>
  <c r="C29" i="23" s="1"/>
  <c r="J30" i="23"/>
  <c r="C30" i="23"/>
  <c r="I30" i="23" s="1"/>
  <c r="S30" i="23"/>
  <c r="S10" i="23" s="1"/>
  <c r="AB23" i="23"/>
  <c r="AB9" i="23" s="1"/>
  <c r="AA24" i="23"/>
  <c r="W24" i="23"/>
  <c r="V24" i="23" s="1"/>
  <c r="AA25" i="23"/>
  <c r="W25" i="23"/>
  <c r="V25" i="23" s="1"/>
  <c r="Y25" i="23" s="1"/>
  <c r="AB25" i="23"/>
  <c r="AA26" i="23"/>
  <c r="AB26" i="23"/>
  <c r="J23" i="23"/>
  <c r="M23" i="23"/>
  <c r="P23" i="23"/>
  <c r="C23" i="23" s="1"/>
  <c r="S23" i="23"/>
  <c r="J24" i="23"/>
  <c r="J9" i="23" s="1"/>
  <c r="M24" i="23"/>
  <c r="M9" i="23" s="1"/>
  <c r="P24" i="23"/>
  <c r="S24" i="23"/>
  <c r="J25" i="23"/>
  <c r="P25" i="23"/>
  <c r="P9" i="23" s="1"/>
  <c r="J26" i="23"/>
  <c r="P26" i="23"/>
  <c r="C26" i="23" s="1"/>
  <c r="S26" i="23"/>
  <c r="S9" i="23"/>
  <c r="F12" i="23"/>
  <c r="F31" i="23"/>
  <c r="I31" i="23" s="1"/>
  <c r="F32" i="23"/>
  <c r="I32" i="23" s="1"/>
  <c r="F33" i="23"/>
  <c r="F34" i="23"/>
  <c r="F27" i="23"/>
  <c r="F28" i="23"/>
  <c r="F29" i="23"/>
  <c r="F30" i="23"/>
  <c r="F23" i="23"/>
  <c r="F24" i="23"/>
  <c r="F9" i="23" s="1"/>
  <c r="F25" i="23"/>
  <c r="F26" i="23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O8" i="23"/>
  <c r="N8" i="23"/>
  <c r="L8" i="23"/>
  <c r="K8" i="23"/>
  <c r="H8" i="23"/>
  <c r="G8" i="23"/>
  <c r="AQ9" i="23"/>
  <c r="AP9" i="23"/>
  <c r="AO23" i="23"/>
  <c r="AO9" i="23"/>
  <c r="AO24" i="23"/>
  <c r="AO26" i="23"/>
  <c r="AN9" i="23"/>
  <c r="AM9" i="23"/>
  <c r="AL23" i="23"/>
  <c r="AL9" i="23"/>
  <c r="AL24" i="23"/>
  <c r="AL25" i="23"/>
  <c r="AL26" i="23"/>
  <c r="AK9" i="23"/>
  <c r="AJ9" i="23"/>
  <c r="AH9" i="23"/>
  <c r="AG9" i="23"/>
  <c r="AF23" i="23"/>
  <c r="AF9" i="23" s="1"/>
  <c r="AF24" i="23"/>
  <c r="AE9" i="23"/>
  <c r="AD9" i="23"/>
  <c r="AC23" i="23"/>
  <c r="AC9" i="23" s="1"/>
  <c r="Z23" i="23"/>
  <c r="AC24" i="23"/>
  <c r="Z24" i="23"/>
  <c r="Z9" i="23" s="1"/>
  <c r="AC25" i="23"/>
  <c r="Z25" i="23"/>
  <c r="AC26" i="23"/>
  <c r="Z26" i="23"/>
  <c r="U9" i="23"/>
  <c r="T9" i="23"/>
  <c r="R9" i="23"/>
  <c r="Q9" i="23"/>
  <c r="O9" i="23"/>
  <c r="N9" i="23"/>
  <c r="L9" i="23"/>
  <c r="K9" i="23"/>
  <c r="H9" i="23"/>
  <c r="G9" i="23"/>
  <c r="E23" i="23"/>
  <c r="E9" i="23" s="1"/>
  <c r="E24" i="23"/>
  <c r="E25" i="23"/>
  <c r="E26" i="23"/>
  <c r="D23" i="23"/>
  <c r="D24" i="23"/>
  <c r="D9" i="23" s="1"/>
  <c r="D25" i="23"/>
  <c r="D26" i="23"/>
  <c r="AQ10" i="23"/>
  <c r="AP10" i="23"/>
  <c r="AO27" i="23"/>
  <c r="AO28" i="23"/>
  <c r="AO10" i="23" s="1"/>
  <c r="AO30" i="23"/>
  <c r="AN10" i="23"/>
  <c r="AM10" i="23"/>
  <c r="AL10" i="23"/>
  <c r="AK10" i="23"/>
  <c r="AJ10" i="23"/>
  <c r="AH10" i="23"/>
  <c r="AG10" i="23"/>
  <c r="AF27" i="23"/>
  <c r="AF10" i="23" s="1"/>
  <c r="AF28" i="23"/>
  <c r="AF29" i="23"/>
  <c r="AE10" i="23"/>
  <c r="AD10" i="23"/>
  <c r="AC27" i="23"/>
  <c r="Z27" i="23" s="1"/>
  <c r="AC28" i="23"/>
  <c r="Z28" i="23" s="1"/>
  <c r="AC29" i="23"/>
  <c r="Z29" i="23"/>
  <c r="AC30" i="23"/>
  <c r="Z30" i="23"/>
  <c r="U10" i="23"/>
  <c r="T10" i="23"/>
  <c r="R10" i="23"/>
  <c r="Q10" i="23"/>
  <c r="P10" i="23"/>
  <c r="O10" i="23"/>
  <c r="N10" i="23"/>
  <c r="L10" i="23"/>
  <c r="K10" i="23"/>
  <c r="H10" i="23"/>
  <c r="G10" i="23"/>
  <c r="E27" i="23"/>
  <c r="E28" i="23"/>
  <c r="E10" i="23" s="1"/>
  <c r="E29" i="23"/>
  <c r="E30" i="23"/>
  <c r="D27" i="23"/>
  <c r="D10" i="23"/>
  <c r="D28" i="23"/>
  <c r="D29" i="23"/>
  <c r="D30" i="23"/>
  <c r="AQ11" i="23"/>
  <c r="AP11" i="23"/>
  <c r="AO31" i="23"/>
  <c r="AO11" i="23" s="1"/>
  <c r="AO34" i="23"/>
  <c r="AN11" i="23"/>
  <c r="AM11" i="23"/>
  <c r="AL31" i="23"/>
  <c r="AL11" i="23"/>
  <c r="AL33" i="23"/>
  <c r="AK11" i="23"/>
  <c r="AJ11" i="23"/>
  <c r="AH11" i="23"/>
  <c r="AG11" i="23"/>
  <c r="AF31" i="23"/>
  <c r="AF32" i="23"/>
  <c r="AF11" i="23" s="1"/>
  <c r="AE11" i="23"/>
  <c r="AD11" i="23"/>
  <c r="AC31" i="23"/>
  <c r="AC32" i="23"/>
  <c r="Z32" i="23" s="1"/>
  <c r="AC33" i="23"/>
  <c r="Z33" i="23"/>
  <c r="AC34" i="23"/>
  <c r="Z34" i="23"/>
  <c r="U11" i="23"/>
  <c r="T11" i="23"/>
  <c r="R11" i="23"/>
  <c r="Q11" i="23"/>
  <c r="O11" i="23"/>
  <c r="N11" i="23"/>
  <c r="L11" i="23"/>
  <c r="K11" i="23"/>
  <c r="H11" i="23"/>
  <c r="G11" i="23"/>
  <c r="E31" i="23"/>
  <c r="E11" i="23" s="1"/>
  <c r="E32" i="23"/>
  <c r="E33" i="23"/>
  <c r="E34" i="23"/>
  <c r="D31" i="23"/>
  <c r="D32" i="23"/>
  <c r="D11" i="23" s="1"/>
  <c r="D33" i="23"/>
  <c r="D34" i="23"/>
  <c r="AC12" i="23"/>
  <c r="AF12" i="23"/>
  <c r="D12" i="23"/>
  <c r="E12" i="23"/>
  <c r="C12" i="23" s="1"/>
  <c r="AL12" i="23"/>
  <c r="AO12" i="23"/>
  <c r="W19" i="23"/>
  <c r="W8" i="23" s="1"/>
  <c r="V19" i="23"/>
  <c r="C32" i="23"/>
  <c r="AB8" i="23"/>
  <c r="Z31" i="23"/>
  <c r="Z11" i="23" s="1"/>
  <c r="X25" i="23"/>
  <c r="X26" i="23"/>
  <c r="W29" i="23"/>
  <c r="X31" i="23"/>
  <c r="W26" i="23"/>
  <c r="V26" i="23"/>
  <c r="W34" i="23"/>
  <c r="V34" i="23"/>
  <c r="P8" i="23"/>
  <c r="V29" i="23"/>
  <c r="I33" i="23"/>
  <c r="F10" i="23"/>
  <c r="AC10" i="23"/>
  <c r="W31" i="23"/>
  <c r="F8" i="23"/>
  <c r="C25" i="23"/>
  <c r="I25" i="23"/>
  <c r="V31" i="23"/>
  <c r="Y31" i="23" s="1"/>
  <c r="V28" i="23" l="1"/>
  <c r="Y28" i="23" s="1"/>
  <c r="V27" i="23"/>
  <c r="Z8" i="23"/>
  <c r="I23" i="23"/>
  <c r="I12" i="23"/>
  <c r="I19" i="23"/>
  <c r="C8" i="23"/>
  <c r="I8" i="23" s="1"/>
  <c r="I27" i="23"/>
  <c r="C10" i="23"/>
  <c r="I10" i="23" s="1"/>
  <c r="V20" i="23"/>
  <c r="Y20" i="23" s="1"/>
  <c r="X8" i="23"/>
  <c r="Y29" i="23"/>
  <c r="I29" i="23"/>
  <c r="I26" i="23"/>
  <c r="Y26" i="23"/>
  <c r="Y15" i="23"/>
  <c r="X10" i="23"/>
  <c r="V8" i="23"/>
  <c r="Y8" i="23" s="1"/>
  <c r="Z10" i="23"/>
  <c r="S8" i="23"/>
  <c r="AC11" i="23"/>
  <c r="C24" i="23"/>
  <c r="I24" i="23" s="1"/>
  <c r="Y19" i="23"/>
  <c r="X23" i="23"/>
  <c r="W10" i="23"/>
  <c r="F11" i="23"/>
  <c r="I11" i="23" s="1"/>
  <c r="W32" i="23"/>
  <c r="V32" i="23" s="1"/>
  <c r="Y32" i="23" s="1"/>
  <c r="X9" i="23" l="1"/>
  <c r="V23" i="23"/>
  <c r="Y24" i="23"/>
  <c r="W11" i="23"/>
  <c r="Y27" i="23"/>
  <c r="V10" i="23"/>
  <c r="Y10" i="23" s="1"/>
  <c r="V11" i="23"/>
  <c r="Y11" i="23" s="1"/>
  <c r="C9" i="23"/>
  <c r="I9" i="23" s="1"/>
  <c r="V9" i="23" l="1"/>
  <c r="Y9" i="23" s="1"/>
  <c r="Y23" i="23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<sst xmlns="http://schemas.openxmlformats.org/spreadsheetml/2006/main" count="244" uniqueCount="33">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</sst>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35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55" t="s">
        <v>24</v>
      </c>
      <c r="B4" s="56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61" t="s">
        <v>16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2"/>
    </row>
    <row r="5" spans="1:43">
      <c r="A5" s="57"/>
      <c r="B5" s="58"/>
      <c r="C5" s="41" t="s">
        <v>17</v>
      </c>
      <c r="D5" s="41"/>
      <c r="E5" s="41"/>
      <c r="F5" s="41" t="s">
        <v>20</v>
      </c>
      <c r="G5" s="41"/>
      <c r="H5" s="41"/>
      <c r="I5" s="41"/>
      <c r="J5" s="41"/>
      <c r="K5" s="41"/>
      <c r="L5" s="41"/>
      <c r="M5" s="41"/>
      <c r="N5" s="41"/>
      <c r="O5" s="41"/>
      <c r="P5" s="43" t="s">
        <v>21</v>
      </c>
      <c r="Q5" s="41"/>
      <c r="R5" s="42"/>
      <c r="S5" s="44" t="s">
        <v>27</v>
      </c>
      <c r="T5" s="45"/>
      <c r="U5" s="46"/>
      <c r="V5" s="43" t="s">
        <v>8</v>
      </c>
      <c r="W5" s="43"/>
      <c r="X5" s="43"/>
      <c r="Y5" s="43"/>
      <c r="Z5" s="42" t="s">
        <v>20</v>
      </c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4"/>
      <c r="AL5" s="43" t="s">
        <v>21</v>
      </c>
      <c r="AM5" s="41"/>
      <c r="AN5" s="41"/>
      <c r="AO5" s="38" t="s">
        <v>28</v>
      </c>
      <c r="AP5" s="39"/>
      <c r="AQ5" s="40"/>
    </row>
    <row r="6" spans="1:43">
      <c r="A6" s="57"/>
      <c r="B6" s="58"/>
      <c r="C6" s="41"/>
      <c r="D6" s="41"/>
      <c r="E6" s="41"/>
      <c r="F6" s="41" t="s">
        <v>12</v>
      </c>
      <c r="G6" s="41"/>
      <c r="H6" s="41"/>
      <c r="I6" s="41"/>
      <c r="J6" s="41" t="s">
        <v>18</v>
      </c>
      <c r="K6" s="41"/>
      <c r="L6" s="41"/>
      <c r="M6" s="41" t="s">
        <v>19</v>
      </c>
      <c r="N6" s="41"/>
      <c r="O6" s="41"/>
      <c r="P6" s="41"/>
      <c r="Q6" s="41"/>
      <c r="R6" s="42"/>
      <c r="S6" s="47"/>
      <c r="T6" s="48"/>
      <c r="U6" s="49"/>
      <c r="V6" s="43"/>
      <c r="W6" s="43"/>
      <c r="X6" s="43"/>
      <c r="Y6" s="43"/>
      <c r="Z6" s="41" t="s">
        <v>12</v>
      </c>
      <c r="AA6" s="41"/>
      <c r="AB6" s="41"/>
      <c r="AC6" s="41" t="s">
        <v>18</v>
      </c>
      <c r="AD6" s="41"/>
      <c r="AE6" s="41"/>
      <c r="AF6" s="41" t="s">
        <v>22</v>
      </c>
      <c r="AG6" s="41"/>
      <c r="AH6" s="42"/>
      <c r="AI6" s="42" t="s">
        <v>29</v>
      </c>
      <c r="AJ6" s="63"/>
      <c r="AK6" s="64"/>
      <c r="AL6" s="41"/>
      <c r="AM6" s="41"/>
      <c r="AN6" s="41"/>
      <c r="AO6" s="39"/>
      <c r="AP6" s="39"/>
      <c r="AQ6" s="40"/>
    </row>
    <row r="7" spans="1:43">
      <c r="A7" s="59"/>
      <c r="B7" s="60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65" t="s">
        <v>26</v>
      </c>
      <c r="B8" s="65"/>
      <c r="C8" s="31">
        <f t="shared" ref="C8:H8" si="0">SUM(C19:C22)</f>
        <v>1196</v>
      </c>
      <c r="D8" s="31">
        <f t="shared" si="0"/>
        <v>598</v>
      </c>
      <c r="E8" s="31">
        <f t="shared" si="0"/>
        <v>598</v>
      </c>
      <c r="F8" s="31">
        <f t="shared" si="0"/>
        <v>1186</v>
      </c>
      <c r="G8" s="31">
        <f t="shared" si="0"/>
        <v>590</v>
      </c>
      <c r="H8" s="31">
        <f t="shared" si="0"/>
        <v>596</v>
      </c>
      <c r="I8" s="27">
        <f t="shared" ref="I8:I14" si="1">F8/C8*100</f>
        <v>99.163879598662206</v>
      </c>
      <c r="J8" s="31">
        <f t="shared" ref="J8:X8" si="2">SUM(J19:J22)</f>
        <v>1179</v>
      </c>
      <c r="K8" s="31">
        <f t="shared" si="2"/>
        <v>586</v>
      </c>
      <c r="L8" s="31">
        <f t="shared" si="2"/>
        <v>593</v>
      </c>
      <c r="M8" s="31">
        <f t="shared" si="2"/>
        <v>7</v>
      </c>
      <c r="N8" s="31">
        <f t="shared" si="2"/>
        <v>4</v>
      </c>
      <c r="O8" s="31">
        <f t="shared" si="2"/>
        <v>3</v>
      </c>
      <c r="P8" s="31">
        <f t="shared" si="2"/>
        <v>5</v>
      </c>
      <c r="Q8" s="31">
        <f t="shared" si="2"/>
        <v>4</v>
      </c>
      <c r="R8" s="31">
        <f t="shared" si="2"/>
        <v>1</v>
      </c>
      <c r="S8" s="31">
        <f t="shared" si="2"/>
        <v>5</v>
      </c>
      <c r="T8" s="31">
        <f t="shared" si="2"/>
        <v>4</v>
      </c>
      <c r="U8" s="31">
        <f t="shared" si="2"/>
        <v>1</v>
      </c>
      <c r="V8" s="31">
        <f t="shared" si="2"/>
        <v>1201</v>
      </c>
      <c r="W8" s="31">
        <f t="shared" si="2"/>
        <v>598</v>
      </c>
      <c r="X8" s="31">
        <f t="shared" si="2"/>
        <v>603</v>
      </c>
      <c r="Y8" s="28">
        <f t="shared" ref="Y8:Y15" si="3">V8/C8*100</f>
        <v>100.4180602006689</v>
      </c>
      <c r="Z8" s="31">
        <f t="shared" ref="Z8:AQ8" si="4">SUM(Z19:Z22)</f>
        <v>1186</v>
      </c>
      <c r="AA8" s="31">
        <f t="shared" si="4"/>
        <v>590</v>
      </c>
      <c r="AB8" s="31">
        <f t="shared" si="4"/>
        <v>596</v>
      </c>
      <c r="AC8" s="31">
        <f t="shared" si="4"/>
        <v>1179</v>
      </c>
      <c r="AD8" s="31">
        <f t="shared" si="4"/>
        <v>586</v>
      </c>
      <c r="AE8" s="31">
        <f t="shared" si="4"/>
        <v>593</v>
      </c>
      <c r="AF8" s="31">
        <f t="shared" si="4"/>
        <v>7</v>
      </c>
      <c r="AG8" s="31">
        <f t="shared" si="4"/>
        <v>4</v>
      </c>
      <c r="AH8" s="31">
        <f t="shared" si="4"/>
        <v>3</v>
      </c>
      <c r="AI8" s="31"/>
      <c r="AJ8" s="31">
        <f t="shared" si="4"/>
        <v>0</v>
      </c>
      <c r="AK8" s="31">
        <f t="shared" si="4"/>
        <v>5</v>
      </c>
      <c r="AL8" s="31">
        <f t="shared" si="4"/>
        <v>5</v>
      </c>
      <c r="AM8" s="31">
        <f t="shared" si="4"/>
        <v>4</v>
      </c>
      <c r="AN8" s="31">
        <f t="shared" si="4"/>
        <v>1</v>
      </c>
      <c r="AO8" s="31">
        <f t="shared" si="4"/>
        <v>5</v>
      </c>
      <c r="AP8" s="31">
        <f t="shared" si="4"/>
        <v>4</v>
      </c>
      <c r="AQ8" s="31">
        <f t="shared" si="4"/>
        <v>1</v>
      </c>
    </row>
    <row r="9" spans="1:43" ht="34.5" customHeight="1">
      <c r="A9" s="50" t="s">
        <v>31</v>
      </c>
      <c r="B9" s="50"/>
      <c r="C9" s="31">
        <f t="shared" ref="C9:H9" si="5">SUM(C23:C26)</f>
        <v>1271</v>
      </c>
      <c r="D9" s="31">
        <f t="shared" si="5"/>
        <v>652</v>
      </c>
      <c r="E9" s="31">
        <f t="shared" si="5"/>
        <v>619</v>
      </c>
      <c r="F9" s="31">
        <f t="shared" si="5"/>
        <v>1252</v>
      </c>
      <c r="G9" s="31">
        <f t="shared" si="5"/>
        <v>638</v>
      </c>
      <c r="H9" s="31">
        <f t="shared" si="5"/>
        <v>614</v>
      </c>
      <c r="I9" s="27">
        <f t="shared" si="1"/>
        <v>98.505114083398908</v>
      </c>
      <c r="J9" s="31">
        <f t="shared" ref="J9:X9" si="6">SUM(J23:J26)</f>
        <v>1244</v>
      </c>
      <c r="K9" s="31">
        <f t="shared" si="6"/>
        <v>633</v>
      </c>
      <c r="L9" s="31">
        <f t="shared" si="6"/>
        <v>611</v>
      </c>
      <c r="M9" s="31">
        <f t="shared" si="6"/>
        <v>8</v>
      </c>
      <c r="N9" s="31">
        <f t="shared" si="6"/>
        <v>5</v>
      </c>
      <c r="O9" s="31">
        <f t="shared" si="6"/>
        <v>3</v>
      </c>
      <c r="P9" s="31">
        <f t="shared" si="6"/>
        <v>9</v>
      </c>
      <c r="Q9" s="31">
        <f t="shared" si="6"/>
        <v>8</v>
      </c>
      <c r="R9" s="31">
        <f t="shared" si="6"/>
        <v>1</v>
      </c>
      <c r="S9" s="31">
        <f t="shared" si="6"/>
        <v>10</v>
      </c>
      <c r="T9" s="31">
        <f t="shared" si="6"/>
        <v>6</v>
      </c>
      <c r="U9" s="31">
        <f t="shared" si="6"/>
        <v>4</v>
      </c>
      <c r="V9" s="31">
        <f t="shared" si="6"/>
        <v>1273</v>
      </c>
      <c r="W9" s="31">
        <f t="shared" si="6"/>
        <v>652</v>
      </c>
      <c r="X9" s="31">
        <f t="shared" si="6"/>
        <v>621</v>
      </c>
      <c r="Y9" s="28">
        <f t="shared" si="3"/>
        <v>100.15735641227378</v>
      </c>
      <c r="Z9" s="31">
        <f t="shared" ref="Z9:AQ9" si="7">SUM(Z23:Z26)</f>
        <v>1244</v>
      </c>
      <c r="AA9" s="31">
        <f t="shared" si="7"/>
        <v>634</v>
      </c>
      <c r="AB9" s="31">
        <f t="shared" si="7"/>
        <v>610</v>
      </c>
      <c r="AC9" s="31">
        <f t="shared" si="7"/>
        <v>1237</v>
      </c>
      <c r="AD9" s="31">
        <f t="shared" si="7"/>
        <v>629</v>
      </c>
      <c r="AE9" s="31">
        <f t="shared" si="7"/>
        <v>608</v>
      </c>
      <c r="AF9" s="31">
        <f t="shared" si="7"/>
        <v>7</v>
      </c>
      <c r="AG9" s="31">
        <f t="shared" si="7"/>
        <v>5</v>
      </c>
      <c r="AH9" s="31">
        <f t="shared" si="7"/>
        <v>2</v>
      </c>
      <c r="AI9" s="33">
        <v>10</v>
      </c>
      <c r="AJ9" s="31">
        <f t="shared" si="7"/>
        <v>4</v>
      </c>
      <c r="AK9" s="31">
        <f t="shared" si="7"/>
        <v>6</v>
      </c>
      <c r="AL9" s="31">
        <f t="shared" si="7"/>
        <v>9</v>
      </c>
      <c r="AM9" s="31">
        <f t="shared" si="7"/>
        <v>8</v>
      </c>
      <c r="AN9" s="31">
        <f t="shared" si="7"/>
        <v>1</v>
      </c>
      <c r="AO9" s="31">
        <f t="shared" si="7"/>
        <v>10</v>
      </c>
      <c r="AP9" s="31">
        <f t="shared" si="7"/>
        <v>6</v>
      </c>
      <c r="AQ9" s="31">
        <f t="shared" si="7"/>
        <v>4</v>
      </c>
    </row>
    <row r="10" spans="1:43" ht="34.5" customHeight="1">
      <c r="A10" s="50">
        <v>15</v>
      </c>
      <c r="B10" s="50"/>
      <c r="C10" s="31">
        <f t="shared" ref="C10:H10" si="8">SUM(C27:C30)</f>
        <v>1228</v>
      </c>
      <c r="D10" s="31">
        <f t="shared" si="8"/>
        <v>640</v>
      </c>
      <c r="E10" s="31">
        <f t="shared" si="8"/>
        <v>588</v>
      </c>
      <c r="F10" s="31">
        <f t="shared" si="8"/>
        <v>1219</v>
      </c>
      <c r="G10" s="31">
        <f t="shared" si="8"/>
        <v>634</v>
      </c>
      <c r="H10" s="31">
        <f t="shared" si="8"/>
        <v>585</v>
      </c>
      <c r="I10" s="27">
        <f t="shared" si="1"/>
        <v>99.267100977198695</v>
      </c>
      <c r="J10" s="31">
        <f t="shared" ref="J10:X10" si="9">SUM(J27:J30)</f>
        <v>1209</v>
      </c>
      <c r="K10" s="31">
        <f t="shared" si="9"/>
        <v>631</v>
      </c>
      <c r="L10" s="31">
        <f t="shared" si="9"/>
        <v>578</v>
      </c>
      <c r="M10" s="31">
        <f t="shared" si="9"/>
        <v>10</v>
      </c>
      <c r="N10" s="31">
        <f t="shared" si="9"/>
        <v>3</v>
      </c>
      <c r="O10" s="31">
        <f t="shared" si="9"/>
        <v>7</v>
      </c>
      <c r="P10" s="31">
        <f t="shared" si="9"/>
        <v>0</v>
      </c>
      <c r="Q10" s="31">
        <f t="shared" si="9"/>
        <v>0</v>
      </c>
      <c r="R10" s="31">
        <f t="shared" si="9"/>
        <v>0</v>
      </c>
      <c r="S10" s="31">
        <f t="shared" si="9"/>
        <v>9</v>
      </c>
      <c r="T10" s="31">
        <f t="shared" si="9"/>
        <v>6</v>
      </c>
      <c r="U10" s="31">
        <f t="shared" si="9"/>
        <v>3</v>
      </c>
      <c r="V10" s="31">
        <f t="shared" si="9"/>
        <v>1227</v>
      </c>
      <c r="W10" s="31">
        <f t="shared" si="9"/>
        <v>639</v>
      </c>
      <c r="X10" s="31">
        <f t="shared" si="9"/>
        <v>588</v>
      </c>
      <c r="Y10" s="28">
        <f t="shared" si="3"/>
        <v>99.918566775244301</v>
      </c>
      <c r="Z10" s="31">
        <f t="shared" ref="Z10:AQ10" si="10">SUM(Z27:Z30)</f>
        <v>1207</v>
      </c>
      <c r="AA10" s="31">
        <f t="shared" si="10"/>
        <v>630</v>
      </c>
      <c r="AB10" s="31">
        <f t="shared" si="10"/>
        <v>577</v>
      </c>
      <c r="AC10" s="31">
        <f t="shared" si="10"/>
        <v>1197</v>
      </c>
      <c r="AD10" s="31">
        <f t="shared" si="10"/>
        <v>627</v>
      </c>
      <c r="AE10" s="31">
        <f t="shared" si="10"/>
        <v>570</v>
      </c>
      <c r="AF10" s="31">
        <f t="shared" si="10"/>
        <v>10</v>
      </c>
      <c r="AG10" s="31">
        <f t="shared" si="10"/>
        <v>3</v>
      </c>
      <c r="AH10" s="31">
        <f t="shared" si="10"/>
        <v>7</v>
      </c>
      <c r="AI10" s="33">
        <v>11</v>
      </c>
      <c r="AJ10" s="31">
        <f t="shared" si="10"/>
        <v>3</v>
      </c>
      <c r="AK10" s="31">
        <f t="shared" si="10"/>
        <v>8</v>
      </c>
      <c r="AL10" s="31">
        <f t="shared" si="10"/>
        <v>0</v>
      </c>
      <c r="AM10" s="31">
        <f t="shared" si="10"/>
        <v>0</v>
      </c>
      <c r="AN10" s="31">
        <f t="shared" si="10"/>
        <v>0</v>
      </c>
      <c r="AO10" s="31">
        <f t="shared" si="10"/>
        <v>9</v>
      </c>
      <c r="AP10" s="31">
        <f t="shared" si="10"/>
        <v>6</v>
      </c>
      <c r="AQ10" s="31">
        <f t="shared" si="10"/>
        <v>3</v>
      </c>
    </row>
    <row r="11" spans="1:43" ht="34.5" customHeight="1">
      <c r="A11" s="50">
        <v>16</v>
      </c>
      <c r="B11" s="50"/>
      <c r="C11" s="31">
        <f t="shared" ref="C11:H11" si="11">SUM(C31:C34)</f>
        <v>1159</v>
      </c>
      <c r="D11" s="31">
        <f t="shared" si="11"/>
        <v>582</v>
      </c>
      <c r="E11" s="31">
        <f t="shared" si="11"/>
        <v>577</v>
      </c>
      <c r="F11" s="31">
        <f t="shared" si="11"/>
        <v>1150</v>
      </c>
      <c r="G11" s="31">
        <f t="shared" si="11"/>
        <v>576</v>
      </c>
      <c r="H11" s="31">
        <f t="shared" si="11"/>
        <v>574</v>
      </c>
      <c r="I11" s="27">
        <f t="shared" si="1"/>
        <v>99.223468507333905</v>
      </c>
      <c r="J11" s="31">
        <f t="shared" ref="J11:X11" si="12">SUM(J31:J34)</f>
        <v>1138</v>
      </c>
      <c r="K11" s="31">
        <f t="shared" si="12"/>
        <v>572</v>
      </c>
      <c r="L11" s="31">
        <f t="shared" si="12"/>
        <v>566</v>
      </c>
      <c r="M11" s="31">
        <f t="shared" si="12"/>
        <v>12</v>
      </c>
      <c r="N11" s="31">
        <f t="shared" si="12"/>
        <v>4</v>
      </c>
      <c r="O11" s="31">
        <f t="shared" si="12"/>
        <v>8</v>
      </c>
      <c r="P11" s="31">
        <f t="shared" si="12"/>
        <v>5</v>
      </c>
      <c r="Q11" s="31">
        <f t="shared" si="12"/>
        <v>4</v>
      </c>
      <c r="R11" s="31">
        <f t="shared" si="12"/>
        <v>1</v>
      </c>
      <c r="S11" s="31">
        <f t="shared" si="12"/>
        <v>4</v>
      </c>
      <c r="T11" s="31">
        <f t="shared" si="12"/>
        <v>2</v>
      </c>
      <c r="U11" s="31">
        <f t="shared" si="12"/>
        <v>2</v>
      </c>
      <c r="V11" s="31">
        <f t="shared" si="12"/>
        <v>1188</v>
      </c>
      <c r="W11" s="31">
        <f t="shared" si="12"/>
        <v>597</v>
      </c>
      <c r="X11" s="31">
        <f t="shared" si="12"/>
        <v>591</v>
      </c>
      <c r="Y11" s="28">
        <f t="shared" si="3"/>
        <v>102.50215703192407</v>
      </c>
      <c r="Z11" s="31">
        <f t="shared" ref="Z11:AQ11" si="13">SUM(Z31:Z34)</f>
        <v>1163</v>
      </c>
      <c r="AA11" s="31">
        <f t="shared" si="13"/>
        <v>582</v>
      </c>
      <c r="AB11" s="31">
        <f t="shared" si="13"/>
        <v>581</v>
      </c>
      <c r="AC11" s="31">
        <f t="shared" si="13"/>
        <v>1151</v>
      </c>
      <c r="AD11" s="31">
        <f t="shared" si="13"/>
        <v>578</v>
      </c>
      <c r="AE11" s="31">
        <f t="shared" si="13"/>
        <v>573</v>
      </c>
      <c r="AF11" s="31">
        <f t="shared" si="13"/>
        <v>12</v>
      </c>
      <c r="AG11" s="31">
        <f t="shared" si="13"/>
        <v>4</v>
      </c>
      <c r="AH11" s="31">
        <f t="shared" si="13"/>
        <v>8</v>
      </c>
      <c r="AI11" s="33">
        <v>13</v>
      </c>
      <c r="AJ11" s="31">
        <f t="shared" si="13"/>
        <v>6</v>
      </c>
      <c r="AK11" s="31">
        <f t="shared" si="13"/>
        <v>7</v>
      </c>
      <c r="AL11" s="31">
        <f t="shared" si="13"/>
        <v>8</v>
      </c>
      <c r="AM11" s="31">
        <f t="shared" si="13"/>
        <v>7</v>
      </c>
      <c r="AN11" s="31">
        <f t="shared" si="13"/>
        <v>1</v>
      </c>
      <c r="AO11" s="31">
        <f t="shared" si="13"/>
        <v>4</v>
      </c>
      <c r="AP11" s="31">
        <f t="shared" si="13"/>
        <v>2</v>
      </c>
      <c r="AQ11" s="31">
        <f t="shared" si="13"/>
        <v>2</v>
      </c>
    </row>
    <row r="12" spans="1:43" ht="34.5" customHeight="1">
      <c r="A12" s="50">
        <v>17</v>
      </c>
      <c r="B12" s="51"/>
      <c r="C12" s="32">
        <f>SUM(D12:E12)</f>
        <v>1139</v>
      </c>
      <c r="D12" s="33">
        <f t="shared" ref="D12:E15" si="14">SUM(K12,N12,Q12,T12)</f>
        <v>614</v>
      </c>
      <c r="E12" s="33">
        <f t="shared" si="14"/>
        <v>525</v>
      </c>
      <c r="F12" s="33">
        <f>SUM(G12:H12)</f>
        <v>1124</v>
      </c>
      <c r="G12" s="33">
        <v>601</v>
      </c>
      <c r="H12" s="33">
        <v>523</v>
      </c>
      <c r="I12" s="29">
        <f>F12/C12*100</f>
        <v>98.68305531167691</v>
      </c>
      <c r="J12" s="33">
        <f>SUM(K12:L12)</f>
        <v>1111</v>
      </c>
      <c r="K12" s="33">
        <v>591</v>
      </c>
      <c r="L12" s="33">
        <v>520</v>
      </c>
      <c r="M12" s="31">
        <f>SUM(N12:O12)</f>
        <v>13</v>
      </c>
      <c r="N12" s="31">
        <v>10</v>
      </c>
      <c r="O12" s="31">
        <v>3</v>
      </c>
      <c r="P12" s="31">
        <f>SUM(Q12:R12)</f>
        <v>4</v>
      </c>
      <c r="Q12" s="31">
        <v>4</v>
      </c>
      <c r="R12" s="31">
        <v>0</v>
      </c>
      <c r="S12" s="31">
        <f>SUM(T12:U12)</f>
        <v>11</v>
      </c>
      <c r="T12" s="17">
        <v>9</v>
      </c>
      <c r="U12" s="17">
        <v>2</v>
      </c>
      <c r="V12" s="34">
        <f>SUM(W12:X12)</f>
        <v>1140</v>
      </c>
      <c r="W12" s="34">
        <f t="shared" ref="W12:X15" si="15">SUM(AA12,AM12,AP12)</f>
        <v>613</v>
      </c>
      <c r="X12" s="34">
        <f t="shared" si="15"/>
        <v>527</v>
      </c>
      <c r="Y12" s="30">
        <f t="shared" si="3"/>
        <v>100.08779631255487</v>
      </c>
      <c r="Z12" s="34">
        <f>SUM(AA12:AB12)</f>
        <v>1125</v>
      </c>
      <c r="AA12" s="34">
        <v>600</v>
      </c>
      <c r="AB12" s="34">
        <v>525</v>
      </c>
      <c r="AC12" s="33">
        <f>SUM(AD12:AE12)</f>
        <v>1101</v>
      </c>
      <c r="AD12" s="26">
        <v>583</v>
      </c>
      <c r="AE12" s="26">
        <v>518</v>
      </c>
      <c r="AF12" s="31">
        <f>SUM(AG12:AH12)</f>
        <v>11</v>
      </c>
      <c r="AG12" s="17">
        <v>9</v>
      </c>
      <c r="AH12" s="17">
        <v>2</v>
      </c>
      <c r="AI12" s="26">
        <v>13</v>
      </c>
      <c r="AJ12" s="17">
        <v>8</v>
      </c>
      <c r="AK12" s="17">
        <v>5</v>
      </c>
      <c r="AL12" s="31">
        <f>SUM(AM12:AN12)</f>
        <v>4</v>
      </c>
      <c r="AM12" s="17">
        <v>4</v>
      </c>
      <c r="AN12" s="17">
        <v>0</v>
      </c>
      <c r="AO12" s="31">
        <f>SUM(AP12:AQ12)</f>
        <v>11</v>
      </c>
      <c r="AP12" s="17">
        <v>9</v>
      </c>
      <c r="AQ12" s="17">
        <v>2</v>
      </c>
    </row>
    <row r="13" spans="1:43" ht="34.5" customHeight="1">
      <c r="A13" s="50">
        <v>18</v>
      </c>
      <c r="B13" s="51"/>
      <c r="C13" s="32">
        <f>SUM(D13:E13)</f>
        <v>1121</v>
      </c>
      <c r="D13" s="33">
        <f t="shared" si="14"/>
        <v>550</v>
      </c>
      <c r="E13" s="33">
        <f t="shared" si="14"/>
        <v>571</v>
      </c>
      <c r="F13" s="33">
        <f>SUM(G13:H13)</f>
        <v>1104</v>
      </c>
      <c r="G13" s="33">
        <v>541</v>
      </c>
      <c r="H13" s="33">
        <v>563</v>
      </c>
      <c r="I13" s="29">
        <f t="shared" si="1"/>
        <v>98.483496877787687</v>
      </c>
      <c r="J13" s="33">
        <f>SUM(K13:L13)</f>
        <v>1083</v>
      </c>
      <c r="K13" s="33">
        <v>531</v>
      </c>
      <c r="L13" s="33">
        <v>552</v>
      </c>
      <c r="M13" s="31">
        <v>21</v>
      </c>
      <c r="N13" s="31">
        <v>10</v>
      </c>
      <c r="O13" s="31">
        <v>11</v>
      </c>
      <c r="P13" s="33">
        <f>SUM(Q13:R13)</f>
        <v>7</v>
      </c>
      <c r="Q13" s="33">
        <v>6</v>
      </c>
      <c r="R13" s="33">
        <v>1</v>
      </c>
      <c r="S13" s="31">
        <v>10</v>
      </c>
      <c r="T13" s="17">
        <v>3</v>
      </c>
      <c r="U13" s="17">
        <v>7</v>
      </c>
      <c r="V13" s="34">
        <f>SUM(W13:X13)</f>
        <v>1129</v>
      </c>
      <c r="W13" s="34">
        <f t="shared" si="15"/>
        <v>555</v>
      </c>
      <c r="X13" s="34">
        <f t="shared" si="15"/>
        <v>574</v>
      </c>
      <c r="Y13" s="30">
        <f t="shared" si="3"/>
        <v>100.71364852809992</v>
      </c>
      <c r="Z13" s="34">
        <f>SUM(AA13:AB13)</f>
        <v>1112</v>
      </c>
      <c r="AA13" s="34">
        <v>546</v>
      </c>
      <c r="AB13" s="34">
        <v>566</v>
      </c>
      <c r="AC13" s="33">
        <f>SUM(AD13:AE13)</f>
        <v>1080</v>
      </c>
      <c r="AD13" s="26">
        <v>531</v>
      </c>
      <c r="AE13" s="26">
        <v>549</v>
      </c>
      <c r="AF13" s="31">
        <v>17</v>
      </c>
      <c r="AG13" s="17">
        <v>7</v>
      </c>
      <c r="AH13" s="17">
        <v>10</v>
      </c>
      <c r="AI13" s="26">
        <v>15</v>
      </c>
      <c r="AJ13" s="17">
        <v>8</v>
      </c>
      <c r="AK13" s="17">
        <v>7</v>
      </c>
      <c r="AL13" s="33">
        <f>SUM(AM13:AN13)</f>
        <v>7</v>
      </c>
      <c r="AM13" s="26">
        <v>6</v>
      </c>
      <c r="AN13" s="26">
        <v>1</v>
      </c>
      <c r="AO13" s="31">
        <v>10</v>
      </c>
      <c r="AP13" s="17">
        <v>3</v>
      </c>
      <c r="AQ13" s="17">
        <v>7</v>
      </c>
    </row>
    <row r="14" spans="1:43" ht="34.5" customHeight="1">
      <c r="A14" s="52">
        <v>19</v>
      </c>
      <c r="B14" s="53"/>
      <c r="C14" s="32">
        <f>SUM(D14:E14)</f>
        <v>1106</v>
      </c>
      <c r="D14" s="33">
        <f t="shared" si="14"/>
        <v>554</v>
      </c>
      <c r="E14" s="33">
        <f t="shared" si="14"/>
        <v>552</v>
      </c>
      <c r="F14" s="33">
        <f>SUM(G14:H14)</f>
        <v>1097</v>
      </c>
      <c r="G14" s="33">
        <v>546</v>
      </c>
      <c r="H14" s="33">
        <v>551</v>
      </c>
      <c r="I14" s="29">
        <f t="shared" si="1"/>
        <v>99.186256781193492</v>
      </c>
      <c r="J14" s="33">
        <f>SUM(K14:L14)</f>
        <v>1083</v>
      </c>
      <c r="K14" s="33">
        <v>539</v>
      </c>
      <c r="L14" s="33">
        <v>544</v>
      </c>
      <c r="M14" s="31">
        <v>14</v>
      </c>
      <c r="N14" s="31">
        <v>7</v>
      </c>
      <c r="O14" s="31">
        <v>7</v>
      </c>
      <c r="P14" s="31">
        <v>6</v>
      </c>
      <c r="Q14" s="31">
        <v>6</v>
      </c>
      <c r="R14" s="31">
        <v>0</v>
      </c>
      <c r="S14" s="31">
        <v>3</v>
      </c>
      <c r="T14" s="17">
        <v>2</v>
      </c>
      <c r="U14" s="17">
        <v>1</v>
      </c>
      <c r="V14" s="34">
        <f>SUM(W14:X14)</f>
        <v>1112</v>
      </c>
      <c r="W14" s="34">
        <f t="shared" si="15"/>
        <v>555</v>
      </c>
      <c r="X14" s="34">
        <f t="shared" si="15"/>
        <v>557</v>
      </c>
      <c r="Y14" s="30">
        <f t="shared" si="3"/>
        <v>100.54249547920433</v>
      </c>
      <c r="Z14" s="34">
        <f>SUM(AA14:AB14)</f>
        <v>1103</v>
      </c>
      <c r="AA14" s="34">
        <v>547</v>
      </c>
      <c r="AB14" s="34">
        <v>556</v>
      </c>
      <c r="AC14" s="33">
        <f>SUM(AD14:AE14)</f>
        <v>1080</v>
      </c>
      <c r="AD14" s="26">
        <v>537</v>
      </c>
      <c r="AE14" s="26">
        <v>543</v>
      </c>
      <c r="AF14" s="31">
        <v>12</v>
      </c>
      <c r="AG14" s="17">
        <v>5</v>
      </c>
      <c r="AH14" s="17">
        <v>7</v>
      </c>
      <c r="AI14" s="26">
        <v>11</v>
      </c>
      <c r="AJ14" s="17">
        <v>5</v>
      </c>
      <c r="AK14" s="17">
        <v>6</v>
      </c>
      <c r="AL14" s="31">
        <v>6</v>
      </c>
      <c r="AM14" s="17">
        <v>6</v>
      </c>
      <c r="AN14" s="17">
        <v>0</v>
      </c>
      <c r="AO14" s="31">
        <v>3</v>
      </c>
      <c r="AP14" s="17">
        <v>2</v>
      </c>
      <c r="AQ14" s="17">
        <v>1</v>
      </c>
    </row>
    <row r="15" spans="1:43" ht="34.5" customHeight="1">
      <c r="A15" s="50">
        <v>20</v>
      </c>
      <c r="B15" s="51"/>
      <c r="C15" s="32">
        <f>SUM(D15:E15)</f>
        <v>1114</v>
      </c>
      <c r="D15" s="33">
        <f t="shared" si="14"/>
        <v>573</v>
      </c>
      <c r="E15" s="33">
        <f t="shared" si="14"/>
        <v>541</v>
      </c>
      <c r="F15" s="33">
        <f>SUM(G15:H15)</f>
        <v>1096</v>
      </c>
      <c r="G15" s="33">
        <v>561</v>
      </c>
      <c r="H15" s="33">
        <v>535</v>
      </c>
      <c r="I15" s="29">
        <f>F15/C15*100</f>
        <v>98.384201077199279</v>
      </c>
      <c r="J15" s="33">
        <f>SUM(K15:L15)</f>
        <v>1079</v>
      </c>
      <c r="K15" s="33">
        <v>557</v>
      </c>
      <c r="L15" s="33">
        <v>522</v>
      </c>
      <c r="M15" s="33">
        <f>SUM(N15:O15)</f>
        <v>17</v>
      </c>
      <c r="N15" s="33">
        <v>4</v>
      </c>
      <c r="O15" s="31">
        <v>13</v>
      </c>
      <c r="P15" s="31">
        <v>4</v>
      </c>
      <c r="Q15" s="31">
        <v>4</v>
      </c>
      <c r="R15" s="17">
        <v>0</v>
      </c>
      <c r="S15" s="31">
        <v>14</v>
      </c>
      <c r="T15" s="17">
        <v>8</v>
      </c>
      <c r="U15" s="17">
        <v>6</v>
      </c>
      <c r="V15" s="34">
        <f>SUM(W15:X15)</f>
        <v>1126</v>
      </c>
      <c r="W15" s="34">
        <f t="shared" si="15"/>
        <v>579</v>
      </c>
      <c r="X15" s="34">
        <f t="shared" si="15"/>
        <v>547</v>
      </c>
      <c r="Y15" s="30">
        <f t="shared" si="3"/>
        <v>101.07719928186714</v>
      </c>
      <c r="Z15" s="34">
        <f>SUM(AA15:AB15)</f>
        <v>1108</v>
      </c>
      <c r="AA15" s="34">
        <v>567</v>
      </c>
      <c r="AB15" s="34">
        <v>541</v>
      </c>
      <c r="AC15" s="33">
        <f>SUM(AD15:AE15)</f>
        <v>1079</v>
      </c>
      <c r="AD15" s="26">
        <v>557</v>
      </c>
      <c r="AE15" s="26">
        <v>522</v>
      </c>
      <c r="AF15" s="33">
        <f>SUM(AG15:AH15)</f>
        <v>17</v>
      </c>
      <c r="AG15" s="26">
        <v>4</v>
      </c>
      <c r="AH15" s="17">
        <v>13</v>
      </c>
      <c r="AI15" s="26">
        <v>12</v>
      </c>
      <c r="AJ15" s="17">
        <v>6</v>
      </c>
      <c r="AK15" s="17">
        <v>6</v>
      </c>
      <c r="AL15" s="31">
        <v>4</v>
      </c>
      <c r="AM15" s="17">
        <v>4</v>
      </c>
      <c r="AN15" s="17">
        <v>0</v>
      </c>
      <c r="AO15" s="31">
        <v>14</v>
      </c>
      <c r="AP15" s="17">
        <v>8</v>
      </c>
      <c r="AQ15" s="17">
        <v>6</v>
      </c>
    </row>
    <row r="16" spans="1:43" ht="16.5" customHeight="1">
      <c r="A16" s="8" t="s">
        <v>11</v>
      </c>
    </row>
    <row r="19" spans="1:43" ht="13.5" hidden="1" customHeight="1">
      <c r="A19" s="37">
        <v>13</v>
      </c>
      <c r="B19" s="18" t="s">
        <v>4</v>
      </c>
      <c r="C19" s="12">
        <f t="shared" ref="C19:C34" si="16">SUM(J19,M19,P19,S19)</f>
        <v>820</v>
      </c>
      <c r="D19" s="12">
        <f t="shared" ref="D19:D34" si="17">SUM(K19,N19,Q19,T19)</f>
        <v>405</v>
      </c>
      <c r="E19" s="12">
        <f t="shared" ref="E19:E34" si="18">SUM(L19,O19,R19,U19)</f>
        <v>415</v>
      </c>
      <c r="F19" s="12">
        <f t="shared" ref="F19:F34" si="19">SUM(G19:H19)</f>
        <v>812</v>
      </c>
      <c r="G19" s="12">
        <v>398</v>
      </c>
      <c r="H19" s="12">
        <v>414</v>
      </c>
      <c r="I19" s="15">
        <f t="shared" ref="I19:I34" si="20">F19/C19*100</f>
        <v>99.024390243902445</v>
      </c>
      <c r="J19" s="12">
        <f t="shared" ref="J19:J34" si="21">SUM(K19:L19)</f>
        <v>808</v>
      </c>
      <c r="K19" s="12">
        <v>395</v>
      </c>
      <c r="L19" s="12">
        <v>413</v>
      </c>
      <c r="M19" s="12">
        <f>SUM(N19:O19)</f>
        <v>4</v>
      </c>
      <c r="N19" s="12">
        <v>3</v>
      </c>
      <c r="O19" s="12">
        <v>1</v>
      </c>
      <c r="P19" s="12">
        <f>SUM(Q19:R19)</f>
        <v>5</v>
      </c>
      <c r="Q19" s="12">
        <v>4</v>
      </c>
      <c r="R19" s="12">
        <v>1</v>
      </c>
      <c r="S19" s="12">
        <f>SUM(T19:U19)</f>
        <v>3</v>
      </c>
      <c r="T19" s="13">
        <v>3</v>
      </c>
      <c r="U19" s="13">
        <v>0</v>
      </c>
      <c r="V19" s="14">
        <f t="shared" ref="V19:V34" si="22">SUM(W19:X19)</f>
        <v>823</v>
      </c>
      <c r="W19" s="14">
        <f t="shared" ref="W19:W34" si="23">SUM(AA19,AJ19,AM19,AP19)</f>
        <v>405</v>
      </c>
      <c r="X19" s="14">
        <f t="shared" ref="X19:X34" si="24">SUM(AB19,AK19,AN19,AQ19)</f>
        <v>418</v>
      </c>
      <c r="Y19" s="16">
        <f t="shared" ref="Y19:Y34" si="25">V19/C19*100</f>
        <v>100.36585365853658</v>
      </c>
      <c r="Z19" s="14">
        <f t="shared" ref="Z19:Z34" si="26">SUM(AC19,AF19)</f>
        <v>812</v>
      </c>
      <c r="AA19" s="14">
        <f t="shared" ref="AA19:AA34" si="27">SUM(AD19,AG19)</f>
        <v>398</v>
      </c>
      <c r="AB19" s="14">
        <f t="shared" ref="AB19:AB34" si="28">SUM(AE19,AH19)</f>
        <v>414</v>
      </c>
      <c r="AC19" s="12">
        <f t="shared" ref="AC19:AC34" si="29">SUM(AD19:AE19)</f>
        <v>808</v>
      </c>
      <c r="AD19" s="13">
        <v>395</v>
      </c>
      <c r="AE19" s="13">
        <v>413</v>
      </c>
      <c r="AF19" s="12">
        <f>SUM(AG19:AH19)</f>
        <v>4</v>
      </c>
      <c r="AG19" s="13">
        <v>3</v>
      </c>
      <c r="AH19" s="13">
        <v>1</v>
      </c>
      <c r="AI19" s="13"/>
      <c r="AJ19" s="13" t="s">
        <v>25</v>
      </c>
      <c r="AK19" s="13">
        <v>3</v>
      </c>
      <c r="AL19" s="12">
        <f>SUM(AM19:AN19)</f>
        <v>5</v>
      </c>
      <c r="AM19" s="13">
        <v>4</v>
      </c>
      <c r="AN19" s="13">
        <v>1</v>
      </c>
      <c r="AO19" s="12">
        <f>SUM(AP19:AQ19)</f>
        <v>3</v>
      </c>
      <c r="AP19" s="13">
        <v>3</v>
      </c>
      <c r="AQ19" s="13">
        <v>0</v>
      </c>
    </row>
    <row r="20" spans="1:43" ht="13.5" hidden="1" customHeight="1">
      <c r="A20" s="37"/>
      <c r="B20" s="18" t="s">
        <v>5</v>
      </c>
      <c r="C20" s="12">
        <f t="shared" si="16"/>
        <v>169</v>
      </c>
      <c r="D20" s="12">
        <f t="shared" si="17"/>
        <v>75</v>
      </c>
      <c r="E20" s="12">
        <f t="shared" si="18"/>
        <v>94</v>
      </c>
      <c r="F20" s="12">
        <f t="shared" si="19"/>
        <v>168</v>
      </c>
      <c r="G20" s="12">
        <v>74</v>
      </c>
      <c r="H20" s="12">
        <v>94</v>
      </c>
      <c r="I20" s="15">
        <f t="shared" si="20"/>
        <v>99.408284023668642</v>
      </c>
      <c r="J20" s="12">
        <f t="shared" si="21"/>
        <v>165</v>
      </c>
      <c r="K20" s="12">
        <v>73</v>
      </c>
      <c r="L20" s="12">
        <v>92</v>
      </c>
      <c r="M20" s="12">
        <f>SUM(N20:O20)</f>
        <v>3</v>
      </c>
      <c r="N20" s="12">
        <v>1</v>
      </c>
      <c r="O20" s="12">
        <v>2</v>
      </c>
      <c r="P20" s="12" t="s">
        <v>1</v>
      </c>
      <c r="Q20" s="12" t="s">
        <v>1</v>
      </c>
      <c r="R20" s="12" t="s">
        <v>1</v>
      </c>
      <c r="S20" s="12">
        <f>SUM(T20:U20)</f>
        <v>1</v>
      </c>
      <c r="T20" s="13">
        <v>1</v>
      </c>
      <c r="U20" s="13" t="s">
        <v>1</v>
      </c>
      <c r="V20" s="14">
        <f t="shared" si="22"/>
        <v>171</v>
      </c>
      <c r="W20" s="14">
        <f t="shared" si="23"/>
        <v>75</v>
      </c>
      <c r="X20" s="14">
        <f t="shared" si="24"/>
        <v>96</v>
      </c>
      <c r="Y20" s="16">
        <f t="shared" si="25"/>
        <v>101.18343195266273</v>
      </c>
      <c r="Z20" s="14">
        <f t="shared" si="26"/>
        <v>168</v>
      </c>
      <c r="AA20" s="14">
        <f t="shared" si="27"/>
        <v>74</v>
      </c>
      <c r="AB20" s="14">
        <f t="shared" si="28"/>
        <v>94</v>
      </c>
      <c r="AC20" s="12">
        <f t="shared" si="29"/>
        <v>165</v>
      </c>
      <c r="AD20" s="13">
        <v>73</v>
      </c>
      <c r="AE20" s="13">
        <v>92</v>
      </c>
      <c r="AF20" s="12">
        <f>SUM(AG20:AH20)</f>
        <v>3</v>
      </c>
      <c r="AG20" s="13">
        <v>1</v>
      </c>
      <c r="AH20" s="13">
        <v>2</v>
      </c>
      <c r="AI20" s="13"/>
      <c r="AJ20" s="13" t="s">
        <v>1</v>
      </c>
      <c r="AK20" s="13">
        <v>2</v>
      </c>
      <c r="AL20" s="12" t="s">
        <v>1</v>
      </c>
      <c r="AM20" s="13" t="s">
        <v>1</v>
      </c>
      <c r="AN20" s="13" t="s">
        <v>1</v>
      </c>
      <c r="AO20" s="12">
        <f>SUM(AP20:AQ20)</f>
        <v>1</v>
      </c>
      <c r="AP20" s="13">
        <v>1</v>
      </c>
      <c r="AQ20" s="13" t="s">
        <v>1</v>
      </c>
    </row>
    <row r="21" spans="1:43" ht="13.5" hidden="1" customHeight="1">
      <c r="A21" s="37"/>
      <c r="B21" s="18" t="s">
        <v>6</v>
      </c>
      <c r="C21" s="12">
        <f t="shared" si="16"/>
        <v>82</v>
      </c>
      <c r="D21" s="12">
        <f t="shared" si="17"/>
        <v>41</v>
      </c>
      <c r="E21" s="12">
        <f t="shared" si="18"/>
        <v>41</v>
      </c>
      <c r="F21" s="12">
        <f t="shared" si="19"/>
        <v>81</v>
      </c>
      <c r="G21" s="12">
        <v>41</v>
      </c>
      <c r="H21" s="12">
        <v>40</v>
      </c>
      <c r="I21" s="15">
        <f t="shared" si="20"/>
        <v>98.780487804878049</v>
      </c>
      <c r="J21" s="12">
        <f t="shared" si="21"/>
        <v>81</v>
      </c>
      <c r="K21" s="12">
        <v>41</v>
      </c>
      <c r="L21" s="12">
        <v>40</v>
      </c>
      <c r="M21" s="12" t="s">
        <v>2</v>
      </c>
      <c r="N21" s="12" t="s">
        <v>2</v>
      </c>
      <c r="O21" s="12" t="s">
        <v>2</v>
      </c>
      <c r="P21" s="12" t="s">
        <v>2</v>
      </c>
      <c r="Q21" s="12" t="s">
        <v>2</v>
      </c>
      <c r="R21" s="12" t="s">
        <v>2</v>
      </c>
      <c r="S21" s="12">
        <f>SUM(T21:U21)</f>
        <v>1</v>
      </c>
      <c r="T21" s="13" t="s">
        <v>2</v>
      </c>
      <c r="U21" s="13">
        <v>1</v>
      </c>
      <c r="V21" s="14">
        <f t="shared" si="22"/>
        <v>82</v>
      </c>
      <c r="W21" s="14">
        <f t="shared" si="23"/>
        <v>41</v>
      </c>
      <c r="X21" s="14">
        <f t="shared" si="24"/>
        <v>41</v>
      </c>
      <c r="Y21" s="16">
        <f t="shared" si="25"/>
        <v>100</v>
      </c>
      <c r="Z21" s="14">
        <f t="shared" si="26"/>
        <v>81</v>
      </c>
      <c r="AA21" s="14">
        <f t="shared" si="27"/>
        <v>41</v>
      </c>
      <c r="AB21" s="14">
        <f t="shared" si="28"/>
        <v>40</v>
      </c>
      <c r="AC21" s="12">
        <f t="shared" si="29"/>
        <v>81</v>
      </c>
      <c r="AD21" s="13">
        <v>41</v>
      </c>
      <c r="AE21" s="13">
        <v>40</v>
      </c>
      <c r="AF21" s="12" t="s">
        <v>2</v>
      </c>
      <c r="AG21" s="13" t="s">
        <v>2</v>
      </c>
      <c r="AH21" s="13" t="s">
        <v>2</v>
      </c>
      <c r="AI21" s="13"/>
      <c r="AJ21" s="13" t="s">
        <v>2</v>
      </c>
      <c r="AK21" s="13" t="s">
        <v>2</v>
      </c>
      <c r="AL21" s="12" t="s">
        <v>2</v>
      </c>
      <c r="AM21" s="13" t="s">
        <v>2</v>
      </c>
      <c r="AN21" s="13" t="s">
        <v>2</v>
      </c>
      <c r="AO21" s="12">
        <f>SUM(AP21:AQ21)</f>
        <v>1</v>
      </c>
      <c r="AP21" s="13" t="s">
        <v>2</v>
      </c>
      <c r="AQ21" s="13">
        <v>1</v>
      </c>
    </row>
    <row r="22" spans="1:43" ht="13.5" hidden="1" customHeight="1">
      <c r="A22" s="54"/>
      <c r="B22" s="20" t="s">
        <v>7</v>
      </c>
      <c r="C22" s="21">
        <f t="shared" si="16"/>
        <v>125</v>
      </c>
      <c r="D22" s="21">
        <f t="shared" si="17"/>
        <v>77</v>
      </c>
      <c r="E22" s="21">
        <f t="shared" si="18"/>
        <v>48</v>
      </c>
      <c r="F22" s="21">
        <f t="shared" si="19"/>
        <v>125</v>
      </c>
      <c r="G22" s="21">
        <v>77</v>
      </c>
      <c r="H22" s="21">
        <v>48</v>
      </c>
      <c r="I22" s="22">
        <f t="shared" si="20"/>
        <v>100</v>
      </c>
      <c r="J22" s="21">
        <f t="shared" si="21"/>
        <v>125</v>
      </c>
      <c r="K22" s="21">
        <v>77</v>
      </c>
      <c r="L22" s="21">
        <v>48</v>
      </c>
      <c r="M22" s="21" t="s">
        <v>0</v>
      </c>
      <c r="N22" s="21" t="s">
        <v>0</v>
      </c>
      <c r="O22" s="21" t="s">
        <v>0</v>
      </c>
      <c r="P22" s="21" t="s">
        <v>0</v>
      </c>
      <c r="Q22" s="21" t="s">
        <v>0</v>
      </c>
      <c r="R22" s="21" t="s">
        <v>0</v>
      </c>
      <c r="S22" s="21" t="s">
        <v>0</v>
      </c>
      <c r="T22" s="23" t="s">
        <v>0</v>
      </c>
      <c r="U22" s="23" t="s">
        <v>0</v>
      </c>
      <c r="V22" s="24">
        <f t="shared" si="22"/>
        <v>125</v>
      </c>
      <c r="W22" s="24">
        <f t="shared" si="23"/>
        <v>77</v>
      </c>
      <c r="X22" s="24">
        <f t="shared" si="24"/>
        <v>48</v>
      </c>
      <c r="Y22" s="25">
        <f t="shared" si="25"/>
        <v>100</v>
      </c>
      <c r="Z22" s="24">
        <f t="shared" si="26"/>
        <v>125</v>
      </c>
      <c r="AA22" s="24">
        <f t="shared" si="27"/>
        <v>77</v>
      </c>
      <c r="AB22" s="24">
        <f t="shared" si="28"/>
        <v>48</v>
      </c>
      <c r="AC22" s="21">
        <f t="shared" si="29"/>
        <v>125</v>
      </c>
      <c r="AD22" s="23">
        <v>77</v>
      </c>
      <c r="AE22" s="23">
        <v>48</v>
      </c>
      <c r="AF22" s="21" t="s">
        <v>0</v>
      </c>
      <c r="AG22" s="23" t="s">
        <v>0</v>
      </c>
      <c r="AH22" s="23" t="s">
        <v>0</v>
      </c>
      <c r="AI22" s="23"/>
      <c r="AJ22" s="23" t="s">
        <v>0</v>
      </c>
      <c r="AK22" s="23" t="s">
        <v>0</v>
      </c>
      <c r="AL22" s="21" t="s">
        <v>0</v>
      </c>
      <c r="AM22" s="23" t="s">
        <v>0</v>
      </c>
      <c r="AN22" s="23" t="s">
        <v>0</v>
      </c>
      <c r="AO22" s="21" t="s">
        <v>0</v>
      </c>
      <c r="AP22" s="23" t="s">
        <v>0</v>
      </c>
      <c r="AQ22" s="23" t="s">
        <v>0</v>
      </c>
    </row>
    <row r="23" spans="1:43" ht="13.5" hidden="1" customHeight="1">
      <c r="A23" s="36">
        <v>14</v>
      </c>
      <c r="B23" s="18"/>
      <c r="C23" s="12">
        <f t="shared" si="16"/>
        <v>865</v>
      </c>
      <c r="D23" s="12">
        <f t="shared" si="17"/>
        <v>445</v>
      </c>
      <c r="E23" s="12">
        <f t="shared" si="18"/>
        <v>420</v>
      </c>
      <c r="F23" s="12">
        <f t="shared" si="19"/>
        <v>854</v>
      </c>
      <c r="G23" s="12">
        <v>437</v>
      </c>
      <c r="H23" s="12">
        <v>417</v>
      </c>
      <c r="I23" s="15">
        <f t="shared" si="20"/>
        <v>98.728323699421964</v>
      </c>
      <c r="J23" s="12">
        <f t="shared" si="21"/>
        <v>847</v>
      </c>
      <c r="K23" s="12">
        <v>433</v>
      </c>
      <c r="L23" s="12">
        <v>414</v>
      </c>
      <c r="M23" s="12">
        <f>SUM(N23:O23)</f>
        <v>7</v>
      </c>
      <c r="N23" s="12">
        <v>4</v>
      </c>
      <c r="O23" s="12">
        <v>3</v>
      </c>
      <c r="P23" s="12">
        <f>SUM(Q23:R23)</f>
        <v>4</v>
      </c>
      <c r="Q23" s="12">
        <v>3</v>
      </c>
      <c r="R23" s="12">
        <v>1</v>
      </c>
      <c r="S23" s="12">
        <f>SUM(T23:U23)</f>
        <v>7</v>
      </c>
      <c r="T23" s="13">
        <v>5</v>
      </c>
      <c r="U23" s="13">
        <v>2</v>
      </c>
      <c r="V23" s="14">
        <f t="shared" si="22"/>
        <v>865</v>
      </c>
      <c r="W23" s="14">
        <f t="shared" si="23"/>
        <v>445</v>
      </c>
      <c r="X23" s="14">
        <f t="shared" si="24"/>
        <v>420</v>
      </c>
      <c r="Y23" s="16">
        <f t="shared" si="25"/>
        <v>100</v>
      </c>
      <c r="Z23" s="14">
        <f t="shared" si="26"/>
        <v>846</v>
      </c>
      <c r="AA23" s="14">
        <f t="shared" si="27"/>
        <v>433</v>
      </c>
      <c r="AB23" s="14">
        <f t="shared" si="28"/>
        <v>413</v>
      </c>
      <c r="AC23" s="12">
        <f t="shared" si="29"/>
        <v>840</v>
      </c>
      <c r="AD23" s="13">
        <v>429</v>
      </c>
      <c r="AE23" s="13">
        <v>411</v>
      </c>
      <c r="AF23" s="12">
        <f>SUM(AG23:AH23)</f>
        <v>6</v>
      </c>
      <c r="AG23" s="13">
        <v>4</v>
      </c>
      <c r="AH23" s="13">
        <v>2</v>
      </c>
      <c r="AI23" s="13"/>
      <c r="AJ23" s="13">
        <v>4</v>
      </c>
      <c r="AK23" s="13">
        <v>4</v>
      </c>
      <c r="AL23" s="12">
        <f>SUM(AM23:AN23)</f>
        <v>4</v>
      </c>
      <c r="AM23" s="13">
        <v>3</v>
      </c>
      <c r="AN23" s="13">
        <v>1</v>
      </c>
      <c r="AO23" s="12">
        <f>SUM(AP23:AQ23)</f>
        <v>7</v>
      </c>
      <c r="AP23" s="13">
        <v>5</v>
      </c>
      <c r="AQ23" s="13">
        <v>2</v>
      </c>
    </row>
    <row r="24" spans="1:43" ht="13.5" hidden="1" customHeight="1">
      <c r="A24" s="37"/>
      <c r="B24" s="18"/>
      <c r="C24" s="12">
        <f t="shared" si="16"/>
        <v>188</v>
      </c>
      <c r="D24" s="12">
        <f t="shared" si="17"/>
        <v>97</v>
      </c>
      <c r="E24" s="12">
        <f t="shared" si="18"/>
        <v>91</v>
      </c>
      <c r="F24" s="12">
        <f t="shared" si="19"/>
        <v>186</v>
      </c>
      <c r="G24" s="12">
        <v>96</v>
      </c>
      <c r="H24" s="12">
        <v>90</v>
      </c>
      <c r="I24" s="15">
        <f t="shared" si="20"/>
        <v>98.936170212765958</v>
      </c>
      <c r="J24" s="12">
        <f t="shared" si="21"/>
        <v>185</v>
      </c>
      <c r="K24" s="12">
        <v>95</v>
      </c>
      <c r="L24" s="12">
        <v>90</v>
      </c>
      <c r="M24" s="12">
        <f>SUM(N24:O24)</f>
        <v>1</v>
      </c>
      <c r="N24" s="12">
        <v>1</v>
      </c>
      <c r="O24" s="12" t="s">
        <v>14</v>
      </c>
      <c r="P24" s="12">
        <f>SUM(Q24:R24)</f>
        <v>1</v>
      </c>
      <c r="Q24" s="12">
        <v>1</v>
      </c>
      <c r="R24" s="12" t="s">
        <v>14</v>
      </c>
      <c r="S24" s="12">
        <f>SUM(T24:U24)</f>
        <v>1</v>
      </c>
      <c r="T24" s="13" t="s">
        <v>14</v>
      </c>
      <c r="U24" s="13">
        <v>1</v>
      </c>
      <c r="V24" s="14">
        <f t="shared" si="22"/>
        <v>188</v>
      </c>
      <c r="W24" s="14">
        <f t="shared" si="23"/>
        <v>97</v>
      </c>
      <c r="X24" s="14">
        <f t="shared" si="24"/>
        <v>91</v>
      </c>
      <c r="Y24" s="16">
        <f t="shared" si="25"/>
        <v>100</v>
      </c>
      <c r="Z24" s="14">
        <f t="shared" si="26"/>
        <v>186</v>
      </c>
      <c r="AA24" s="14">
        <f t="shared" si="27"/>
        <v>96</v>
      </c>
      <c r="AB24" s="14">
        <f t="shared" si="28"/>
        <v>90</v>
      </c>
      <c r="AC24" s="12">
        <f t="shared" si="29"/>
        <v>185</v>
      </c>
      <c r="AD24" s="13">
        <v>95</v>
      </c>
      <c r="AE24" s="13">
        <v>90</v>
      </c>
      <c r="AF24" s="12">
        <f>SUM(AG24:AH24)</f>
        <v>1</v>
      </c>
      <c r="AG24" s="13">
        <v>1</v>
      </c>
      <c r="AH24" s="13" t="s">
        <v>14</v>
      </c>
      <c r="AI24" s="13"/>
      <c r="AJ24" s="13" t="s">
        <v>14</v>
      </c>
      <c r="AK24" s="13" t="s">
        <v>14</v>
      </c>
      <c r="AL24" s="12">
        <f>SUM(AM24:AN24)</f>
        <v>1</v>
      </c>
      <c r="AM24" s="13">
        <v>1</v>
      </c>
      <c r="AN24" s="13" t="s">
        <v>14</v>
      </c>
      <c r="AO24" s="12">
        <f>SUM(AP24:AQ24)</f>
        <v>1</v>
      </c>
      <c r="AP24" s="13" t="s">
        <v>14</v>
      </c>
      <c r="AQ24" s="13">
        <v>1</v>
      </c>
    </row>
    <row r="25" spans="1:43" ht="13.5" hidden="1" customHeight="1">
      <c r="A25" s="37"/>
      <c r="B25" s="18"/>
      <c r="C25" s="12">
        <f t="shared" si="16"/>
        <v>99</v>
      </c>
      <c r="D25" s="12">
        <f t="shared" si="17"/>
        <v>43</v>
      </c>
      <c r="E25" s="12">
        <f t="shared" si="18"/>
        <v>56</v>
      </c>
      <c r="F25" s="12">
        <f t="shared" si="19"/>
        <v>98</v>
      </c>
      <c r="G25" s="12">
        <v>42</v>
      </c>
      <c r="H25" s="12">
        <v>56</v>
      </c>
      <c r="I25" s="15">
        <f t="shared" si="20"/>
        <v>98.98989898989899</v>
      </c>
      <c r="J25" s="12">
        <f t="shared" si="21"/>
        <v>98</v>
      </c>
      <c r="K25" s="12">
        <v>42</v>
      </c>
      <c r="L25" s="12">
        <v>56</v>
      </c>
      <c r="M25" s="12" t="s">
        <v>14</v>
      </c>
      <c r="N25" s="12" t="s">
        <v>14</v>
      </c>
      <c r="O25" s="12" t="s">
        <v>14</v>
      </c>
      <c r="P25" s="12">
        <f>SUM(Q25:R25)</f>
        <v>1</v>
      </c>
      <c r="Q25" s="12">
        <v>1</v>
      </c>
      <c r="R25" s="12" t="s">
        <v>14</v>
      </c>
      <c r="S25" s="12" t="s">
        <v>14</v>
      </c>
      <c r="T25" s="13" t="s">
        <v>14</v>
      </c>
      <c r="U25" s="13" t="s">
        <v>14</v>
      </c>
      <c r="V25" s="14">
        <f t="shared" si="22"/>
        <v>101</v>
      </c>
      <c r="W25" s="14">
        <f t="shared" si="23"/>
        <v>43</v>
      </c>
      <c r="X25" s="14">
        <f t="shared" si="24"/>
        <v>58</v>
      </c>
      <c r="Y25" s="16">
        <f t="shared" si="25"/>
        <v>102.02020202020201</v>
      </c>
      <c r="Z25" s="14">
        <f t="shared" si="26"/>
        <v>98</v>
      </c>
      <c r="AA25" s="14">
        <f t="shared" si="27"/>
        <v>42</v>
      </c>
      <c r="AB25" s="14">
        <f t="shared" si="28"/>
        <v>56</v>
      </c>
      <c r="AC25" s="12">
        <f t="shared" si="29"/>
        <v>98</v>
      </c>
      <c r="AD25" s="13">
        <v>42</v>
      </c>
      <c r="AE25" s="13">
        <v>56</v>
      </c>
      <c r="AF25" s="12" t="s">
        <v>14</v>
      </c>
      <c r="AG25" s="13" t="s">
        <v>14</v>
      </c>
      <c r="AH25" s="13" t="s">
        <v>14</v>
      </c>
      <c r="AI25" s="13"/>
      <c r="AJ25" s="13" t="s">
        <v>14</v>
      </c>
      <c r="AK25" s="13">
        <v>2</v>
      </c>
      <c r="AL25" s="12">
        <f>SUM(AM25:AN25)</f>
        <v>1</v>
      </c>
      <c r="AM25" s="13">
        <v>1</v>
      </c>
      <c r="AN25" s="13" t="s">
        <v>14</v>
      </c>
      <c r="AO25" s="12" t="s">
        <v>14</v>
      </c>
      <c r="AP25" s="13" t="s">
        <v>14</v>
      </c>
      <c r="AQ25" s="13" t="s">
        <v>14</v>
      </c>
    </row>
    <row r="26" spans="1:43" ht="13.5" hidden="1" customHeight="1">
      <c r="A26" s="54"/>
      <c r="B26" s="20"/>
      <c r="C26" s="21">
        <f t="shared" si="16"/>
        <v>119</v>
      </c>
      <c r="D26" s="21">
        <f t="shared" si="17"/>
        <v>67</v>
      </c>
      <c r="E26" s="21">
        <f t="shared" si="18"/>
        <v>52</v>
      </c>
      <c r="F26" s="21">
        <f t="shared" si="19"/>
        <v>114</v>
      </c>
      <c r="G26" s="21">
        <v>63</v>
      </c>
      <c r="H26" s="21">
        <v>51</v>
      </c>
      <c r="I26" s="22">
        <f t="shared" si="20"/>
        <v>95.798319327731093</v>
      </c>
      <c r="J26" s="21">
        <f t="shared" si="21"/>
        <v>114</v>
      </c>
      <c r="K26" s="21">
        <v>63</v>
      </c>
      <c r="L26" s="21">
        <v>51</v>
      </c>
      <c r="M26" s="21" t="s">
        <v>14</v>
      </c>
      <c r="N26" s="21" t="s">
        <v>14</v>
      </c>
      <c r="O26" s="21" t="s">
        <v>14</v>
      </c>
      <c r="P26" s="21">
        <f>SUM(Q26:R26)</f>
        <v>3</v>
      </c>
      <c r="Q26" s="21">
        <v>3</v>
      </c>
      <c r="R26" s="21" t="s">
        <v>14</v>
      </c>
      <c r="S26" s="21">
        <f>SUM(T26:U26)</f>
        <v>2</v>
      </c>
      <c r="T26" s="23">
        <v>1</v>
      </c>
      <c r="U26" s="23">
        <v>1</v>
      </c>
      <c r="V26" s="24">
        <f t="shared" si="22"/>
        <v>119</v>
      </c>
      <c r="W26" s="24">
        <f t="shared" si="23"/>
        <v>67</v>
      </c>
      <c r="X26" s="24">
        <f t="shared" si="24"/>
        <v>52</v>
      </c>
      <c r="Y26" s="25">
        <f t="shared" si="25"/>
        <v>100</v>
      </c>
      <c r="Z26" s="24">
        <f t="shared" si="26"/>
        <v>114</v>
      </c>
      <c r="AA26" s="24">
        <f t="shared" si="27"/>
        <v>63</v>
      </c>
      <c r="AB26" s="24">
        <f t="shared" si="28"/>
        <v>51</v>
      </c>
      <c r="AC26" s="21">
        <f t="shared" si="29"/>
        <v>114</v>
      </c>
      <c r="AD26" s="23">
        <v>63</v>
      </c>
      <c r="AE26" s="23">
        <v>51</v>
      </c>
      <c r="AF26" s="21" t="s">
        <v>14</v>
      </c>
      <c r="AG26" s="23" t="s">
        <v>14</v>
      </c>
      <c r="AH26" s="23" t="s">
        <v>14</v>
      </c>
      <c r="AI26" s="23"/>
      <c r="AJ26" s="23" t="s">
        <v>14</v>
      </c>
      <c r="AK26" s="23" t="s">
        <v>14</v>
      </c>
      <c r="AL26" s="21">
        <f>SUM(AM26:AN26)</f>
        <v>3</v>
      </c>
      <c r="AM26" s="23">
        <v>3</v>
      </c>
      <c r="AN26" s="23" t="s">
        <v>14</v>
      </c>
      <c r="AO26" s="21">
        <f>SUM(AP26:AQ26)</f>
        <v>2</v>
      </c>
      <c r="AP26" s="23">
        <v>1</v>
      </c>
      <c r="AQ26" s="23">
        <v>1</v>
      </c>
    </row>
    <row r="27" spans="1:43" ht="13.5" hidden="1" customHeight="1">
      <c r="A27" s="36">
        <v>15</v>
      </c>
      <c r="B27" s="18"/>
      <c r="C27" s="12">
        <f t="shared" si="16"/>
        <v>851</v>
      </c>
      <c r="D27" s="12">
        <f t="shared" si="17"/>
        <v>441</v>
      </c>
      <c r="E27" s="12">
        <f t="shared" si="18"/>
        <v>410</v>
      </c>
      <c r="F27" s="12">
        <f t="shared" si="19"/>
        <v>844</v>
      </c>
      <c r="G27" s="12">
        <v>436</v>
      </c>
      <c r="H27" s="12">
        <v>408</v>
      </c>
      <c r="I27" s="15">
        <f t="shared" si="20"/>
        <v>99.177438307873089</v>
      </c>
      <c r="J27" s="12">
        <f t="shared" si="21"/>
        <v>839</v>
      </c>
      <c r="K27" s="12">
        <v>434</v>
      </c>
      <c r="L27" s="12">
        <v>405</v>
      </c>
      <c r="M27" s="12">
        <f>SUM(N27:O27)</f>
        <v>5</v>
      </c>
      <c r="N27" s="12">
        <v>2</v>
      </c>
      <c r="O27" s="12">
        <v>3</v>
      </c>
      <c r="P27" s="12" t="s">
        <v>14</v>
      </c>
      <c r="Q27" s="12" t="s">
        <v>14</v>
      </c>
      <c r="R27" s="12" t="s">
        <v>14</v>
      </c>
      <c r="S27" s="12">
        <f>SUM(T27:U27)</f>
        <v>7</v>
      </c>
      <c r="T27" s="13">
        <v>5</v>
      </c>
      <c r="U27" s="13">
        <v>2</v>
      </c>
      <c r="V27" s="14">
        <f t="shared" si="22"/>
        <v>855</v>
      </c>
      <c r="W27" s="14">
        <f t="shared" si="23"/>
        <v>444</v>
      </c>
      <c r="X27" s="14">
        <f t="shared" si="24"/>
        <v>411</v>
      </c>
      <c r="Y27" s="16">
        <f t="shared" si="25"/>
        <v>100.47003525264395</v>
      </c>
      <c r="Z27" s="14">
        <f t="shared" si="26"/>
        <v>842</v>
      </c>
      <c r="AA27" s="14">
        <f t="shared" si="27"/>
        <v>436</v>
      </c>
      <c r="AB27" s="14">
        <f t="shared" si="28"/>
        <v>406</v>
      </c>
      <c r="AC27" s="12">
        <f t="shared" si="29"/>
        <v>837</v>
      </c>
      <c r="AD27" s="13">
        <v>434</v>
      </c>
      <c r="AE27" s="13">
        <v>403</v>
      </c>
      <c r="AF27" s="12">
        <f>SUM(AG27:AH27)</f>
        <v>5</v>
      </c>
      <c r="AG27" s="13">
        <v>2</v>
      </c>
      <c r="AH27" s="13">
        <v>3</v>
      </c>
      <c r="AI27" s="13"/>
      <c r="AJ27" s="13">
        <v>3</v>
      </c>
      <c r="AK27" s="13">
        <v>3</v>
      </c>
      <c r="AL27" s="12" t="s">
        <v>14</v>
      </c>
      <c r="AM27" s="13" t="s">
        <v>14</v>
      </c>
      <c r="AN27" s="13" t="s">
        <v>14</v>
      </c>
      <c r="AO27" s="12">
        <f>SUM(AP27:AQ27)</f>
        <v>7</v>
      </c>
      <c r="AP27" s="13">
        <v>5</v>
      </c>
      <c r="AQ27" s="13">
        <v>2</v>
      </c>
    </row>
    <row r="28" spans="1:43" ht="13.5" hidden="1" customHeight="1">
      <c r="A28" s="37"/>
      <c r="B28" s="18"/>
      <c r="C28" s="12">
        <f t="shared" si="16"/>
        <v>181</v>
      </c>
      <c r="D28" s="12">
        <f t="shared" si="17"/>
        <v>89</v>
      </c>
      <c r="E28" s="12">
        <f t="shared" si="18"/>
        <v>92</v>
      </c>
      <c r="F28" s="12">
        <f t="shared" si="19"/>
        <v>180</v>
      </c>
      <c r="G28" s="12">
        <v>88</v>
      </c>
      <c r="H28" s="12">
        <v>92</v>
      </c>
      <c r="I28" s="15">
        <f t="shared" si="20"/>
        <v>99.447513812154696</v>
      </c>
      <c r="J28" s="12">
        <f t="shared" si="21"/>
        <v>177</v>
      </c>
      <c r="K28" s="12">
        <v>88</v>
      </c>
      <c r="L28" s="12">
        <v>89</v>
      </c>
      <c r="M28" s="12">
        <f>SUM(N28:O28)</f>
        <v>3</v>
      </c>
      <c r="N28" s="12" t="s">
        <v>14</v>
      </c>
      <c r="O28" s="12">
        <v>3</v>
      </c>
      <c r="P28" s="12" t="s">
        <v>14</v>
      </c>
      <c r="Q28" s="12" t="s">
        <v>14</v>
      </c>
      <c r="R28" s="12" t="s">
        <v>14</v>
      </c>
      <c r="S28" s="12">
        <f>SUM(T28:U28)</f>
        <v>1</v>
      </c>
      <c r="T28" s="13">
        <v>1</v>
      </c>
      <c r="U28" s="13" t="s">
        <v>14</v>
      </c>
      <c r="V28" s="14">
        <f t="shared" si="22"/>
        <v>178</v>
      </c>
      <c r="W28" s="14">
        <f t="shared" si="23"/>
        <v>87</v>
      </c>
      <c r="X28" s="14">
        <f t="shared" si="24"/>
        <v>91</v>
      </c>
      <c r="Y28" s="16">
        <f t="shared" si="25"/>
        <v>98.342541436464089</v>
      </c>
      <c r="Z28" s="14">
        <f t="shared" si="26"/>
        <v>172</v>
      </c>
      <c r="AA28" s="14">
        <f t="shared" si="27"/>
        <v>86</v>
      </c>
      <c r="AB28" s="14">
        <f t="shared" si="28"/>
        <v>86</v>
      </c>
      <c r="AC28" s="12">
        <f t="shared" si="29"/>
        <v>169</v>
      </c>
      <c r="AD28" s="13">
        <v>86</v>
      </c>
      <c r="AE28" s="13">
        <v>83</v>
      </c>
      <c r="AF28" s="12">
        <f>SUM(AG28:AH28)</f>
        <v>3</v>
      </c>
      <c r="AG28" s="13" t="s">
        <v>14</v>
      </c>
      <c r="AH28" s="13">
        <v>3</v>
      </c>
      <c r="AI28" s="13"/>
      <c r="AJ28" s="13" t="s">
        <v>14</v>
      </c>
      <c r="AK28" s="13">
        <v>5</v>
      </c>
      <c r="AL28" s="12" t="s">
        <v>14</v>
      </c>
      <c r="AM28" s="13" t="s">
        <v>14</v>
      </c>
      <c r="AN28" s="13" t="s">
        <v>14</v>
      </c>
      <c r="AO28" s="12">
        <f>SUM(AP28:AQ28)</f>
        <v>1</v>
      </c>
      <c r="AP28" s="13">
        <v>1</v>
      </c>
      <c r="AQ28" s="13" t="s">
        <v>14</v>
      </c>
    </row>
    <row r="29" spans="1:43" ht="13.5" hidden="1" customHeight="1">
      <c r="A29" s="37"/>
      <c r="B29" s="18"/>
      <c r="C29" s="12">
        <f t="shared" si="16"/>
        <v>85</v>
      </c>
      <c r="D29" s="12">
        <f t="shared" si="17"/>
        <v>51</v>
      </c>
      <c r="E29" s="12">
        <f t="shared" si="18"/>
        <v>34</v>
      </c>
      <c r="F29" s="12">
        <f t="shared" si="19"/>
        <v>85</v>
      </c>
      <c r="G29" s="12">
        <v>51</v>
      </c>
      <c r="H29" s="12">
        <v>34</v>
      </c>
      <c r="I29" s="15">
        <f t="shared" si="20"/>
        <v>100</v>
      </c>
      <c r="J29" s="12">
        <f t="shared" si="21"/>
        <v>83</v>
      </c>
      <c r="K29" s="12">
        <v>50</v>
      </c>
      <c r="L29" s="12">
        <v>33</v>
      </c>
      <c r="M29" s="12">
        <f>SUM(N29:O29)</f>
        <v>2</v>
      </c>
      <c r="N29" s="12">
        <v>1</v>
      </c>
      <c r="O29" s="12">
        <v>1</v>
      </c>
      <c r="P29" s="12" t="s">
        <v>14</v>
      </c>
      <c r="Q29" s="12" t="s">
        <v>14</v>
      </c>
      <c r="R29" s="12" t="s">
        <v>14</v>
      </c>
      <c r="S29" s="12" t="s">
        <v>14</v>
      </c>
      <c r="T29" s="13" t="s">
        <v>14</v>
      </c>
      <c r="U29" s="13" t="s">
        <v>14</v>
      </c>
      <c r="V29" s="14">
        <f t="shared" si="22"/>
        <v>84</v>
      </c>
      <c r="W29" s="14">
        <f t="shared" si="23"/>
        <v>50</v>
      </c>
      <c r="X29" s="14">
        <f t="shared" si="24"/>
        <v>34</v>
      </c>
      <c r="Y29" s="16">
        <f t="shared" si="25"/>
        <v>98.82352941176471</v>
      </c>
      <c r="Z29" s="14">
        <f t="shared" si="26"/>
        <v>84</v>
      </c>
      <c r="AA29" s="14">
        <f t="shared" si="27"/>
        <v>50</v>
      </c>
      <c r="AB29" s="14">
        <f t="shared" si="28"/>
        <v>34</v>
      </c>
      <c r="AC29" s="12">
        <f t="shared" si="29"/>
        <v>82</v>
      </c>
      <c r="AD29" s="13">
        <v>49</v>
      </c>
      <c r="AE29" s="13">
        <v>33</v>
      </c>
      <c r="AF29" s="12">
        <f>SUM(AG29:AH29)</f>
        <v>2</v>
      </c>
      <c r="AG29" s="13">
        <v>1</v>
      </c>
      <c r="AH29" s="13">
        <v>1</v>
      </c>
      <c r="AI29" s="13"/>
      <c r="AJ29" s="13" t="s">
        <v>14</v>
      </c>
      <c r="AK29" s="13" t="s">
        <v>14</v>
      </c>
      <c r="AL29" s="12" t="s">
        <v>14</v>
      </c>
      <c r="AM29" s="13" t="s">
        <v>14</v>
      </c>
      <c r="AN29" s="13" t="s">
        <v>14</v>
      </c>
      <c r="AO29" s="12" t="s">
        <v>14</v>
      </c>
      <c r="AP29" s="13" t="s">
        <v>14</v>
      </c>
      <c r="AQ29" s="13" t="s">
        <v>14</v>
      </c>
    </row>
    <row r="30" spans="1:43" ht="13.5" hidden="1" customHeight="1">
      <c r="A30" s="54"/>
      <c r="B30" s="20"/>
      <c r="C30" s="21">
        <f t="shared" si="16"/>
        <v>111</v>
      </c>
      <c r="D30" s="21">
        <f t="shared" si="17"/>
        <v>59</v>
      </c>
      <c r="E30" s="21">
        <f t="shared" si="18"/>
        <v>52</v>
      </c>
      <c r="F30" s="21">
        <f t="shared" si="19"/>
        <v>110</v>
      </c>
      <c r="G30" s="21">
        <v>59</v>
      </c>
      <c r="H30" s="21">
        <v>51</v>
      </c>
      <c r="I30" s="22">
        <f t="shared" si="20"/>
        <v>99.099099099099092</v>
      </c>
      <c r="J30" s="21">
        <f t="shared" si="21"/>
        <v>110</v>
      </c>
      <c r="K30" s="21">
        <v>59</v>
      </c>
      <c r="L30" s="21">
        <v>51</v>
      </c>
      <c r="M30" s="21" t="s">
        <v>14</v>
      </c>
      <c r="N30" s="21" t="s">
        <v>14</v>
      </c>
      <c r="O30" s="21" t="s">
        <v>14</v>
      </c>
      <c r="P30" s="21" t="s">
        <v>14</v>
      </c>
      <c r="Q30" s="21" t="s">
        <v>14</v>
      </c>
      <c r="R30" s="21" t="s">
        <v>14</v>
      </c>
      <c r="S30" s="21">
        <f>SUM(T30:U30)</f>
        <v>1</v>
      </c>
      <c r="T30" s="23" t="s">
        <v>14</v>
      </c>
      <c r="U30" s="23">
        <v>1</v>
      </c>
      <c r="V30" s="24">
        <f t="shared" si="22"/>
        <v>110</v>
      </c>
      <c r="W30" s="24">
        <f t="shared" si="23"/>
        <v>58</v>
      </c>
      <c r="X30" s="24">
        <f t="shared" si="24"/>
        <v>52</v>
      </c>
      <c r="Y30" s="25">
        <f t="shared" si="25"/>
        <v>99.099099099099092</v>
      </c>
      <c r="Z30" s="24">
        <f t="shared" si="26"/>
        <v>109</v>
      </c>
      <c r="AA30" s="24">
        <f t="shared" si="27"/>
        <v>58</v>
      </c>
      <c r="AB30" s="24">
        <f t="shared" si="28"/>
        <v>51</v>
      </c>
      <c r="AC30" s="21">
        <f t="shared" si="29"/>
        <v>109</v>
      </c>
      <c r="AD30" s="23">
        <v>58</v>
      </c>
      <c r="AE30" s="23">
        <v>51</v>
      </c>
      <c r="AF30" s="21" t="s">
        <v>14</v>
      </c>
      <c r="AG30" s="23" t="s">
        <v>14</v>
      </c>
      <c r="AH30" s="23" t="s">
        <v>14</v>
      </c>
      <c r="AI30" s="23"/>
      <c r="AJ30" s="23" t="s">
        <v>14</v>
      </c>
      <c r="AK30" s="23" t="s">
        <v>14</v>
      </c>
      <c r="AL30" s="21" t="s">
        <v>14</v>
      </c>
      <c r="AM30" s="23" t="s">
        <v>14</v>
      </c>
      <c r="AN30" s="23" t="s">
        <v>14</v>
      </c>
      <c r="AO30" s="21">
        <f>SUM(AP30:AQ30)</f>
        <v>1</v>
      </c>
      <c r="AP30" s="23" t="s">
        <v>14</v>
      </c>
      <c r="AQ30" s="23">
        <v>1</v>
      </c>
    </row>
    <row r="31" spans="1:43" ht="13.5" hidden="1" customHeight="1">
      <c r="A31" s="36">
        <v>16</v>
      </c>
      <c r="B31" s="18"/>
      <c r="C31" s="12">
        <f t="shared" si="16"/>
        <v>790</v>
      </c>
      <c r="D31" s="12">
        <f t="shared" si="17"/>
        <v>392</v>
      </c>
      <c r="E31" s="12">
        <f t="shared" si="18"/>
        <v>398</v>
      </c>
      <c r="F31" s="12">
        <f t="shared" si="19"/>
        <v>782</v>
      </c>
      <c r="G31" s="12">
        <v>387</v>
      </c>
      <c r="H31" s="12">
        <v>395</v>
      </c>
      <c r="I31" s="15">
        <f t="shared" si="20"/>
        <v>98.987341772151893</v>
      </c>
      <c r="J31" s="12">
        <f t="shared" si="21"/>
        <v>771</v>
      </c>
      <c r="K31" s="12">
        <v>383</v>
      </c>
      <c r="L31" s="12">
        <v>388</v>
      </c>
      <c r="M31" s="12">
        <f>SUM(N31:O31)</f>
        <v>11</v>
      </c>
      <c r="N31" s="12">
        <v>4</v>
      </c>
      <c r="O31" s="12">
        <v>7</v>
      </c>
      <c r="P31" s="12">
        <f>SUM(Q31:R31)</f>
        <v>5</v>
      </c>
      <c r="Q31" s="12">
        <v>4</v>
      </c>
      <c r="R31" s="12">
        <v>1</v>
      </c>
      <c r="S31" s="12">
        <f>SUM(T31:U31)</f>
        <v>3</v>
      </c>
      <c r="T31" s="13">
        <v>1</v>
      </c>
      <c r="U31" s="13">
        <v>2</v>
      </c>
      <c r="V31" s="14">
        <f t="shared" si="22"/>
        <v>794</v>
      </c>
      <c r="W31" s="14">
        <f t="shared" si="23"/>
        <v>391</v>
      </c>
      <c r="X31" s="14">
        <f t="shared" si="24"/>
        <v>403</v>
      </c>
      <c r="Y31" s="16">
        <f t="shared" si="25"/>
        <v>100.50632911392405</v>
      </c>
      <c r="Z31" s="14">
        <f t="shared" si="26"/>
        <v>775</v>
      </c>
      <c r="AA31" s="14">
        <f t="shared" si="27"/>
        <v>381</v>
      </c>
      <c r="AB31" s="14">
        <f t="shared" si="28"/>
        <v>394</v>
      </c>
      <c r="AC31" s="12">
        <f t="shared" si="29"/>
        <v>764</v>
      </c>
      <c r="AD31" s="13">
        <v>377</v>
      </c>
      <c r="AE31" s="13">
        <v>387</v>
      </c>
      <c r="AF31" s="12">
        <f>SUM(AG31:AH31)</f>
        <v>11</v>
      </c>
      <c r="AG31" s="13">
        <v>4</v>
      </c>
      <c r="AH31" s="13">
        <v>7</v>
      </c>
      <c r="AI31" s="13"/>
      <c r="AJ31" s="13">
        <v>5</v>
      </c>
      <c r="AK31" s="13">
        <v>6</v>
      </c>
      <c r="AL31" s="12">
        <f>SUM(AM31:AN31)</f>
        <v>5</v>
      </c>
      <c r="AM31" s="13">
        <v>4</v>
      </c>
      <c r="AN31" s="13">
        <v>1</v>
      </c>
      <c r="AO31" s="12">
        <f>SUM(AP31:AQ31)</f>
        <v>3</v>
      </c>
      <c r="AP31" s="13">
        <v>1</v>
      </c>
      <c r="AQ31" s="13">
        <v>2</v>
      </c>
    </row>
    <row r="32" spans="1:43" ht="13.5" hidden="1" customHeight="1">
      <c r="A32" s="37"/>
      <c r="B32" s="18"/>
      <c r="C32" s="12">
        <f t="shared" si="16"/>
        <v>176</v>
      </c>
      <c r="D32" s="12">
        <f t="shared" si="17"/>
        <v>98</v>
      </c>
      <c r="E32" s="12">
        <f t="shared" si="18"/>
        <v>78</v>
      </c>
      <c r="F32" s="12">
        <f t="shared" si="19"/>
        <v>176</v>
      </c>
      <c r="G32" s="12">
        <v>98</v>
      </c>
      <c r="H32" s="12">
        <v>78</v>
      </c>
      <c r="I32" s="15">
        <f t="shared" si="20"/>
        <v>100</v>
      </c>
      <c r="J32" s="12">
        <f t="shared" si="21"/>
        <v>175</v>
      </c>
      <c r="K32" s="12">
        <v>98</v>
      </c>
      <c r="L32" s="12">
        <v>77</v>
      </c>
      <c r="M32" s="12">
        <f>SUM(N32:O32)</f>
        <v>1</v>
      </c>
      <c r="N32" s="12" t="s">
        <v>14</v>
      </c>
      <c r="O32" s="12">
        <v>1</v>
      </c>
      <c r="P32" s="12" t="s">
        <v>14</v>
      </c>
      <c r="Q32" s="12" t="s">
        <v>14</v>
      </c>
      <c r="R32" s="12" t="s">
        <v>14</v>
      </c>
      <c r="S32" s="12" t="s">
        <v>14</v>
      </c>
      <c r="T32" s="13" t="s">
        <v>14</v>
      </c>
      <c r="U32" s="13" t="s">
        <v>14</v>
      </c>
      <c r="V32" s="14">
        <f t="shared" si="22"/>
        <v>177</v>
      </c>
      <c r="W32" s="14">
        <f t="shared" si="23"/>
        <v>98</v>
      </c>
      <c r="X32" s="14">
        <f t="shared" si="24"/>
        <v>79</v>
      </c>
      <c r="Y32" s="16">
        <f t="shared" si="25"/>
        <v>100.56818181818181</v>
      </c>
      <c r="Z32" s="14">
        <f t="shared" si="26"/>
        <v>176</v>
      </c>
      <c r="AA32" s="14">
        <f t="shared" si="27"/>
        <v>98</v>
      </c>
      <c r="AB32" s="14">
        <f t="shared" si="28"/>
        <v>78</v>
      </c>
      <c r="AC32" s="12">
        <f t="shared" si="29"/>
        <v>175</v>
      </c>
      <c r="AD32" s="13">
        <v>98</v>
      </c>
      <c r="AE32" s="13">
        <v>77</v>
      </c>
      <c r="AF32" s="12">
        <f>SUM(AG32:AH32)</f>
        <v>1</v>
      </c>
      <c r="AG32" s="13" t="s">
        <v>14</v>
      </c>
      <c r="AH32" s="13">
        <v>1</v>
      </c>
      <c r="AI32" s="13"/>
      <c r="AJ32" s="13" t="s">
        <v>14</v>
      </c>
      <c r="AK32" s="13">
        <v>1</v>
      </c>
      <c r="AL32" s="12" t="s">
        <v>14</v>
      </c>
      <c r="AM32" s="13" t="s">
        <v>14</v>
      </c>
      <c r="AN32" s="13" t="s">
        <v>14</v>
      </c>
      <c r="AO32" s="12" t="s">
        <v>14</v>
      </c>
      <c r="AP32" s="13" t="s">
        <v>14</v>
      </c>
      <c r="AQ32" s="13" t="s">
        <v>14</v>
      </c>
    </row>
    <row r="33" spans="1:43" ht="13.5" hidden="1" customHeight="1">
      <c r="A33" s="37"/>
      <c r="B33" s="18"/>
      <c r="C33" s="12">
        <f t="shared" si="16"/>
        <v>78</v>
      </c>
      <c r="D33" s="12">
        <f t="shared" si="17"/>
        <v>37</v>
      </c>
      <c r="E33" s="12">
        <f t="shared" si="18"/>
        <v>41</v>
      </c>
      <c r="F33" s="12">
        <f t="shared" si="19"/>
        <v>78</v>
      </c>
      <c r="G33" s="12">
        <v>37</v>
      </c>
      <c r="H33" s="12">
        <v>41</v>
      </c>
      <c r="I33" s="15">
        <f t="shared" si="20"/>
        <v>100</v>
      </c>
      <c r="J33" s="12">
        <f t="shared" si="21"/>
        <v>78</v>
      </c>
      <c r="K33" s="12">
        <v>37</v>
      </c>
      <c r="L33" s="12">
        <v>41</v>
      </c>
      <c r="M33" s="12" t="s">
        <v>14</v>
      </c>
      <c r="N33" s="12" t="s">
        <v>14</v>
      </c>
      <c r="O33" s="12" t="s">
        <v>14</v>
      </c>
      <c r="P33" s="12" t="s">
        <v>14</v>
      </c>
      <c r="Q33" s="12" t="s">
        <v>14</v>
      </c>
      <c r="R33" s="12" t="s">
        <v>14</v>
      </c>
      <c r="S33" s="12" t="s">
        <v>14</v>
      </c>
      <c r="T33" s="13" t="s">
        <v>14</v>
      </c>
      <c r="U33" s="13" t="s">
        <v>14</v>
      </c>
      <c r="V33" s="14">
        <f t="shared" si="22"/>
        <v>102</v>
      </c>
      <c r="W33" s="14">
        <f t="shared" si="23"/>
        <v>53</v>
      </c>
      <c r="X33" s="14">
        <f t="shared" si="24"/>
        <v>49</v>
      </c>
      <c r="Y33" s="16">
        <f t="shared" si="25"/>
        <v>130.76923076923077</v>
      </c>
      <c r="Z33" s="14">
        <f t="shared" si="26"/>
        <v>98</v>
      </c>
      <c r="AA33" s="14">
        <f t="shared" si="27"/>
        <v>49</v>
      </c>
      <c r="AB33" s="14">
        <f t="shared" si="28"/>
        <v>49</v>
      </c>
      <c r="AC33" s="12">
        <f t="shared" si="29"/>
        <v>98</v>
      </c>
      <c r="AD33" s="13">
        <v>49</v>
      </c>
      <c r="AE33" s="13">
        <v>49</v>
      </c>
      <c r="AF33" s="12" t="s">
        <v>14</v>
      </c>
      <c r="AG33" s="13" t="s">
        <v>14</v>
      </c>
      <c r="AH33" s="13" t="s">
        <v>14</v>
      </c>
      <c r="AI33" s="13"/>
      <c r="AJ33" s="13">
        <v>1</v>
      </c>
      <c r="AK33" s="13" t="s">
        <v>14</v>
      </c>
      <c r="AL33" s="12">
        <f>SUM(AM33:AN33)</f>
        <v>3</v>
      </c>
      <c r="AM33" s="13">
        <v>3</v>
      </c>
      <c r="AN33" s="13" t="s">
        <v>14</v>
      </c>
      <c r="AO33" s="12" t="s">
        <v>14</v>
      </c>
      <c r="AP33" s="13" t="s">
        <v>14</v>
      </c>
      <c r="AQ33" s="13" t="s">
        <v>14</v>
      </c>
    </row>
    <row r="34" spans="1:43" ht="13.5" hidden="1" customHeight="1">
      <c r="A34" s="37"/>
      <c r="B34" s="18"/>
      <c r="C34" s="12">
        <f t="shared" si="16"/>
        <v>115</v>
      </c>
      <c r="D34" s="12">
        <f t="shared" si="17"/>
        <v>55</v>
      </c>
      <c r="E34" s="12">
        <f t="shared" si="18"/>
        <v>60</v>
      </c>
      <c r="F34" s="12">
        <f t="shared" si="19"/>
        <v>114</v>
      </c>
      <c r="G34" s="12">
        <v>54</v>
      </c>
      <c r="H34" s="12">
        <v>60</v>
      </c>
      <c r="I34" s="15">
        <f t="shared" si="20"/>
        <v>99.130434782608702</v>
      </c>
      <c r="J34" s="12">
        <f t="shared" si="21"/>
        <v>114</v>
      </c>
      <c r="K34" s="12">
        <v>54</v>
      </c>
      <c r="L34" s="12">
        <v>60</v>
      </c>
      <c r="M34" s="12" t="s">
        <v>14</v>
      </c>
      <c r="N34" s="12" t="s">
        <v>14</v>
      </c>
      <c r="O34" s="12" t="s">
        <v>14</v>
      </c>
      <c r="P34" s="12" t="s">
        <v>14</v>
      </c>
      <c r="Q34" s="12" t="s">
        <v>14</v>
      </c>
      <c r="R34" s="12" t="s">
        <v>14</v>
      </c>
      <c r="S34" s="12">
        <f>SUM(T34:U34)</f>
        <v>1</v>
      </c>
      <c r="T34" s="13">
        <v>1</v>
      </c>
      <c r="U34" s="13" t="s">
        <v>14</v>
      </c>
      <c r="V34" s="14">
        <f t="shared" si="22"/>
        <v>115</v>
      </c>
      <c r="W34" s="14">
        <f t="shared" si="23"/>
        <v>55</v>
      </c>
      <c r="X34" s="14">
        <f t="shared" si="24"/>
        <v>60</v>
      </c>
      <c r="Y34" s="16">
        <f t="shared" si="25"/>
        <v>100</v>
      </c>
      <c r="Z34" s="14">
        <f t="shared" si="26"/>
        <v>114</v>
      </c>
      <c r="AA34" s="14">
        <f t="shared" si="27"/>
        <v>54</v>
      </c>
      <c r="AB34" s="14">
        <f t="shared" si="28"/>
        <v>60</v>
      </c>
      <c r="AC34" s="12">
        <f t="shared" si="29"/>
        <v>114</v>
      </c>
      <c r="AD34" s="13">
        <v>54</v>
      </c>
      <c r="AE34" s="13">
        <v>60</v>
      </c>
      <c r="AF34" s="12" t="s">
        <v>14</v>
      </c>
      <c r="AG34" s="13" t="s">
        <v>14</v>
      </c>
      <c r="AH34" s="13" t="s">
        <v>14</v>
      </c>
      <c r="AI34" s="13"/>
      <c r="AJ34" s="13" t="s">
        <v>14</v>
      </c>
      <c r="AK34" s="13" t="s">
        <v>14</v>
      </c>
      <c r="AL34" s="12" t="s">
        <v>14</v>
      </c>
      <c r="AM34" s="13" t="s">
        <v>14</v>
      </c>
      <c r="AN34" s="13" t="s">
        <v>14</v>
      </c>
      <c r="AO34" s="12">
        <f>SUM(AP34:AQ34)</f>
        <v>1</v>
      </c>
      <c r="AP34" s="13">
        <v>1</v>
      </c>
      <c r="AQ34" s="13" t="s">
        <v>14</v>
      </c>
    </row>
    <row r="35" spans="1:43">
      <c r="A35" s="19"/>
    </row>
  </sheetData>
  <mergeCells count="29">
    <mergeCell ref="AI6:AK6"/>
    <mergeCell ref="A19:A22"/>
    <mergeCell ref="A23:A26"/>
    <mergeCell ref="Z5:AK5"/>
    <mergeCell ref="AC6:AE6"/>
    <mergeCell ref="A11:B11"/>
    <mergeCell ref="A12:B12"/>
    <mergeCell ref="A8:B8"/>
    <mergeCell ref="J6:L6"/>
    <mergeCell ref="F6:I6"/>
    <mergeCell ref="V5:Y6"/>
    <mergeCell ref="A9:B9"/>
    <mergeCell ref="A10:B10"/>
    <mergeCell ref="A4:B7"/>
    <mergeCell ref="V4:AQ4"/>
    <mergeCell ref="C5:E6"/>
    <mergeCell ref="F5:O5"/>
    <mergeCell ref="AL5:AN6"/>
    <mergeCell ref="M6:O6"/>
    <mergeCell ref="A31:A34"/>
    <mergeCell ref="AO5:AQ6"/>
    <mergeCell ref="Z6:AB6"/>
    <mergeCell ref="AF6:AH6"/>
    <mergeCell ref="P5:R6"/>
    <mergeCell ref="S5:U6"/>
    <mergeCell ref="A13:B13"/>
    <mergeCell ref="A15:B15"/>
    <mergeCell ref="A14:B14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8" scale="9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2023-04-25T07:46:04Z</dcterms:modified>
</cp:coreProperties>
</file>