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88CD9070-881D-4AED-8DAD-FA6AE0CDFE61}" xr6:coauthVersionLast="36" xr6:coauthVersionMax="36" xr10:uidLastSave="{00000000-0000-0000-0000-000000000000}"/>
  <bookViews>
    <workbookView xWindow="0" yWindow="0" windowWidth="28800" windowHeight="13695" tabRatio="724"/>
  </bookViews>
  <sheets>
    <sheet name="22-5" sheetId="8" r:id="rId1"/>
  </sheets>
  <definedNames>
    <definedName name="_xlnm.Print_Area" localSheetId="0">'22-5'!$A$1:$M$53</definedName>
  </definedNames>
  <calcPr calcId="191029"/>
</workbook>
</file>

<file path=xl/calcChain.xml><?xml version="1.0" encoding="utf-8"?>
<calcChain xmlns="http://schemas.openxmlformats.org/spreadsheetml/2006/main">
  <c r="D10" i="8" l="1"/>
  <c r="E10" i="8"/>
  <c r="F10" i="8"/>
  <c r="G10" i="8"/>
  <c r="H10" i="8"/>
  <c r="I10" i="8"/>
  <c r="B10" i="8"/>
  <c r="J10" i="8"/>
  <c r="K10" i="8"/>
  <c r="L10" i="8"/>
  <c r="M10" i="8"/>
  <c r="D11" i="8"/>
  <c r="E11" i="8"/>
  <c r="B11" i="8"/>
  <c r="F11" i="8"/>
  <c r="G11" i="8"/>
  <c r="H11" i="8"/>
  <c r="I11" i="8"/>
  <c r="J11" i="8"/>
  <c r="K11" i="8"/>
  <c r="L11" i="8"/>
  <c r="M11" i="8"/>
  <c r="D5" i="8"/>
  <c r="B5" i="8" s="1"/>
  <c r="E5" i="8"/>
  <c r="F5" i="8"/>
  <c r="G5" i="8"/>
  <c r="H5" i="8"/>
  <c r="I5" i="8"/>
  <c r="J5" i="8"/>
  <c r="K5" i="8"/>
  <c r="L5" i="8"/>
  <c r="M5" i="8"/>
  <c r="D6" i="8"/>
  <c r="E6" i="8"/>
  <c r="F6" i="8"/>
  <c r="G6" i="8"/>
  <c r="H6" i="8"/>
  <c r="I6" i="8"/>
  <c r="J6" i="8"/>
  <c r="K6" i="8"/>
  <c r="L6" i="8"/>
  <c r="M6" i="8"/>
  <c r="D7" i="8"/>
  <c r="E7" i="8"/>
  <c r="F7" i="8"/>
  <c r="G7" i="8"/>
  <c r="H7" i="8"/>
  <c r="I7" i="8"/>
  <c r="J7" i="8"/>
  <c r="K7" i="8"/>
  <c r="L7" i="8"/>
  <c r="M7" i="8"/>
  <c r="D8" i="8"/>
  <c r="B8" i="8" s="1"/>
  <c r="E8" i="8"/>
  <c r="F8" i="8"/>
  <c r="G8" i="8"/>
  <c r="H8" i="8"/>
  <c r="I8" i="8"/>
  <c r="J8" i="8"/>
  <c r="K8" i="8"/>
  <c r="L8" i="8"/>
  <c r="M8" i="8"/>
  <c r="D9" i="8"/>
  <c r="B9" i="8" s="1"/>
  <c r="E9" i="8"/>
  <c r="F9" i="8"/>
  <c r="G9" i="8"/>
  <c r="H9" i="8"/>
  <c r="I9" i="8"/>
  <c r="J9" i="8"/>
  <c r="K9" i="8"/>
  <c r="L9" i="8"/>
  <c r="M9" i="8"/>
  <c r="B7" i="8"/>
  <c r="B6" i="8"/>
  <c r="B49" i="8"/>
  <c r="B36" i="8"/>
  <c r="B23" i="8"/>
  <c r="B22" i="8"/>
  <c r="B48" i="8"/>
  <c r="B35" i="8"/>
  <c r="B47" i="8"/>
  <c r="B46" i="8"/>
  <c r="B45" i="8"/>
  <c r="B34" i="8"/>
  <c r="B33" i="8"/>
  <c r="B32" i="8"/>
  <c r="B19" i="8"/>
  <c r="B20" i="8"/>
  <c r="B21" i="8"/>
</calcChain>
</file>

<file path=xl/sharedStrings.xml><?xml version="1.0" encoding="utf-8"?>
<sst xmlns="http://schemas.openxmlformats.org/spreadsheetml/2006/main" count="151" uniqueCount="30">
  <si>
    <t>総数</t>
    <rPh sb="0" eb="2">
      <t>ソウスウ</t>
    </rPh>
    <phoneticPr fontId="1"/>
  </si>
  <si>
    <t>資料：佐久消防署</t>
    <rPh sb="0" eb="2">
      <t>シリョウ</t>
    </rPh>
    <rPh sb="3" eb="5">
      <t>サク</t>
    </rPh>
    <rPh sb="5" eb="8">
      <t>ショウボウショ</t>
    </rPh>
    <phoneticPr fontId="1"/>
  </si>
  <si>
    <t>資料：川西消防署</t>
    <rPh sb="0" eb="2">
      <t>シリョウ</t>
    </rPh>
    <rPh sb="3" eb="5">
      <t>カワニシ</t>
    </rPh>
    <rPh sb="5" eb="8">
      <t>ショウボウショ</t>
    </rPh>
    <phoneticPr fontId="1"/>
  </si>
  <si>
    <t>年度</t>
    <rPh sb="0" eb="2">
      <t>ネンド</t>
    </rPh>
    <phoneticPr fontId="1"/>
  </si>
  <si>
    <t>一般</t>
    <rPh sb="0" eb="2">
      <t>イッパン</t>
    </rPh>
    <phoneticPr fontId="1"/>
  </si>
  <si>
    <t>製造所</t>
    <rPh sb="0" eb="2">
      <t>セイゾウ</t>
    </rPh>
    <rPh sb="2" eb="3">
      <t>ジョ</t>
    </rPh>
    <phoneticPr fontId="1"/>
  </si>
  <si>
    <t>貯蔵所</t>
    <rPh sb="0" eb="2">
      <t>チョゾウ</t>
    </rPh>
    <rPh sb="2" eb="3">
      <t>ジョ</t>
    </rPh>
    <phoneticPr fontId="1"/>
  </si>
  <si>
    <t>屋内</t>
    <rPh sb="0" eb="2">
      <t>オクナイ</t>
    </rPh>
    <phoneticPr fontId="1"/>
  </si>
  <si>
    <t>屋外
タンク</t>
    <rPh sb="0" eb="2">
      <t>オクガイ</t>
    </rPh>
    <phoneticPr fontId="1"/>
  </si>
  <si>
    <t>屋内
タンク</t>
    <rPh sb="0" eb="2">
      <t>オクナイ</t>
    </rPh>
    <phoneticPr fontId="1"/>
  </si>
  <si>
    <t>地下
タンク</t>
    <rPh sb="0" eb="2">
      <t>チカ</t>
    </rPh>
    <phoneticPr fontId="1"/>
  </si>
  <si>
    <t>移動
タンク</t>
    <rPh sb="0" eb="2">
      <t>イドウ</t>
    </rPh>
    <phoneticPr fontId="1"/>
  </si>
  <si>
    <t>屋外</t>
    <rPh sb="0" eb="2">
      <t>オクガイ</t>
    </rPh>
    <phoneticPr fontId="1"/>
  </si>
  <si>
    <t>給油</t>
    <rPh sb="0" eb="2">
      <t>キュウユ</t>
    </rPh>
    <phoneticPr fontId="1"/>
  </si>
  <si>
    <t>営業</t>
    <rPh sb="0" eb="2">
      <t>エイギョウ</t>
    </rPh>
    <phoneticPr fontId="1"/>
  </si>
  <si>
    <t>自家用</t>
    <rPh sb="0" eb="3">
      <t>ジカヨウ</t>
    </rPh>
    <phoneticPr fontId="1"/>
  </si>
  <si>
    <t>販売</t>
    <rPh sb="0" eb="2">
      <t>ハンバイ</t>
    </rPh>
    <phoneticPr fontId="1"/>
  </si>
  <si>
    <t>取扱所</t>
    <rPh sb="0" eb="2">
      <t>トリアツカ</t>
    </rPh>
    <rPh sb="2" eb="3">
      <t>ジョ</t>
    </rPh>
    <phoneticPr fontId="1"/>
  </si>
  <si>
    <t>資料：北部消防署</t>
    <rPh sb="0" eb="2">
      <t>シリョウ</t>
    </rPh>
    <rPh sb="3" eb="5">
      <t>ホクブ</t>
    </rPh>
    <rPh sb="5" eb="8">
      <t>ショウボウショ</t>
    </rPh>
    <phoneticPr fontId="1"/>
  </si>
  <si>
    <t>平成13年度</t>
    <rPh sb="0" eb="2">
      <t>ヘイセイ</t>
    </rPh>
    <rPh sb="4" eb="5">
      <t>ネン</t>
    </rPh>
    <rPh sb="5" eb="6">
      <t>ド</t>
    </rPh>
    <phoneticPr fontId="1"/>
  </si>
  <si>
    <t>平成13年度</t>
    <rPh sb="0" eb="2">
      <t>ヘイセイ</t>
    </rPh>
    <rPh sb="4" eb="6">
      <t>ネンド</t>
    </rPh>
    <phoneticPr fontId="1"/>
  </si>
  <si>
    <t>－市内総数－</t>
    <rPh sb="1" eb="3">
      <t>シナイ</t>
    </rPh>
    <rPh sb="3" eb="5">
      <t>ソウスウ</t>
    </rPh>
    <phoneticPr fontId="1"/>
  </si>
  <si>
    <t>－川西消防署（市内）－</t>
    <rPh sb="1" eb="3">
      <t>カワニシ</t>
    </rPh>
    <rPh sb="3" eb="6">
      <t>ショウボウショ</t>
    </rPh>
    <rPh sb="7" eb="9">
      <t>シナイ</t>
    </rPh>
    <phoneticPr fontId="1"/>
  </si>
  <si>
    <t>－北部消防署（市内）－</t>
    <rPh sb="1" eb="3">
      <t>ホクブ</t>
    </rPh>
    <rPh sb="3" eb="6">
      <t>ショウボウショ</t>
    </rPh>
    <rPh sb="7" eb="9">
      <t>シナイ</t>
    </rPh>
    <phoneticPr fontId="1"/>
  </si>
  <si>
    <t>－佐久消防署（市内）－</t>
    <rPh sb="1" eb="3">
      <t>サク</t>
    </rPh>
    <rPh sb="3" eb="5">
      <t>ショウボウ</t>
    </rPh>
    <rPh sb="5" eb="6">
      <t>ショ</t>
    </rPh>
    <rPh sb="7" eb="9">
      <t>シナイ</t>
    </rPh>
    <phoneticPr fontId="1"/>
  </si>
  <si>
    <t>-</t>
    <phoneticPr fontId="1"/>
  </si>
  <si>
    <t>各年度末現在（単位：所）</t>
    <rPh sb="0" eb="1">
      <t>カク</t>
    </rPh>
    <rPh sb="1" eb="3">
      <t>ネンド</t>
    </rPh>
    <rPh sb="3" eb="4">
      <t>マツ</t>
    </rPh>
    <rPh sb="4" eb="6">
      <t>ゲンザイ</t>
    </rPh>
    <rPh sb="7" eb="9">
      <t>タンイ</t>
    </rPh>
    <rPh sb="10" eb="11">
      <t>ショ</t>
    </rPh>
    <phoneticPr fontId="1"/>
  </si>
  <si>
    <t>資料：佐久消防署・北部消防署・川西消防署</t>
    <rPh sb="0" eb="2">
      <t>シリョウ</t>
    </rPh>
    <rPh sb="3" eb="5">
      <t>サク</t>
    </rPh>
    <rPh sb="5" eb="8">
      <t>ショウボウショ</t>
    </rPh>
    <rPh sb="9" eb="11">
      <t>ホクブ</t>
    </rPh>
    <rPh sb="11" eb="14">
      <t>ショウボウショ</t>
    </rPh>
    <rPh sb="15" eb="17">
      <t>カワニシ</t>
    </rPh>
    <rPh sb="17" eb="20">
      <t>ショウボウショ</t>
    </rPh>
    <phoneticPr fontId="1"/>
  </si>
  <si>
    <t>22-5　危険物製造所等の施設</t>
    <rPh sb="5" eb="8">
      <t>キケンブツ</t>
    </rPh>
    <rPh sb="8" eb="10">
      <t>セイゾウ</t>
    </rPh>
    <rPh sb="10" eb="11">
      <t>ジョ</t>
    </rPh>
    <rPh sb="11" eb="12">
      <t>トウ</t>
    </rPh>
    <rPh sb="13" eb="15">
      <t>シセツ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</si>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</sst>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4" fillId="0" borderId="8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wrapText="1" shrinkToFit="1"/>
    </xf>
    <xf numFmtId="0" fontId="4" fillId="0" borderId="9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53"/>
  <sheetViews>
    <sheetView showGridLines="0" tabSelected="1" view="pageBreakPreview" topLeftCell="A15" zoomScaleNormal="100" zoomScaleSheetLayoutView="100" workbookViewId="0">
      <selection activeCell="H55" sqref="H55"/>
    </sheetView>
  </sheetViews>
  <sheetFormatPr defaultRowHeight="14.25" x14ac:dyDescent="0.15"/>
  <cols>
    <col min="1" max="1" width="10.125" style="6" customWidth="1"/>
    <col min="2" max="13" width="6.375" style="6" customWidth="1"/>
    <col min="14" max="16384" width="9" style="6"/>
  </cols>
  <sheetData>
    <row r="1" spans="1:13" ht="15.95" customHeight="1" thickBot="1" x14ac:dyDescent="0.2">
      <c r="A1" s="5" t="s">
        <v>28</v>
      </c>
      <c r="F1" s="7" t="s">
        <v>21</v>
      </c>
      <c r="M1" s="8" t="s">
        <v>26</v>
      </c>
    </row>
    <row r="2" spans="1:13" ht="15.95" customHeight="1" x14ac:dyDescent="0.15">
      <c r="A2" s="20" t="s">
        <v>3</v>
      </c>
      <c r="B2" s="15" t="s">
        <v>0</v>
      </c>
      <c r="C2" s="15" t="s">
        <v>5</v>
      </c>
      <c r="D2" s="15" t="s">
        <v>6</v>
      </c>
      <c r="E2" s="15"/>
      <c r="F2" s="15"/>
      <c r="G2" s="15"/>
      <c r="H2" s="15"/>
      <c r="I2" s="15"/>
      <c r="J2" s="15" t="s">
        <v>17</v>
      </c>
      <c r="K2" s="15"/>
      <c r="L2" s="15"/>
      <c r="M2" s="16"/>
    </row>
    <row r="3" spans="1:13" ht="15.95" customHeight="1" x14ac:dyDescent="0.15">
      <c r="A3" s="21"/>
      <c r="B3" s="22"/>
      <c r="C3" s="22"/>
      <c r="D3" s="17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7" t="s">
        <v>12</v>
      </c>
      <c r="J3" s="17" t="s">
        <v>4</v>
      </c>
      <c r="K3" s="17" t="s">
        <v>13</v>
      </c>
      <c r="L3" s="17"/>
      <c r="M3" s="19" t="s">
        <v>16</v>
      </c>
    </row>
    <row r="4" spans="1:13" ht="15.95" customHeight="1" x14ac:dyDescent="0.15">
      <c r="A4" s="21"/>
      <c r="B4" s="22"/>
      <c r="C4" s="22"/>
      <c r="D4" s="17"/>
      <c r="E4" s="18"/>
      <c r="F4" s="18"/>
      <c r="G4" s="18"/>
      <c r="H4" s="18"/>
      <c r="I4" s="17"/>
      <c r="J4" s="17"/>
      <c r="K4" s="9" t="s">
        <v>14</v>
      </c>
      <c r="L4" s="9" t="s">
        <v>15</v>
      </c>
      <c r="M4" s="19"/>
    </row>
    <row r="5" spans="1:13" ht="15.95" customHeight="1" x14ac:dyDescent="0.15">
      <c r="A5" s="10" t="s">
        <v>20</v>
      </c>
      <c r="B5" s="11">
        <f t="shared" ref="B5:B11" si="0">SUM(C5:M5)</f>
        <v>724</v>
      </c>
      <c r="C5" s="12" t="s">
        <v>25</v>
      </c>
      <c r="D5" s="12">
        <f t="shared" ref="D5:M5" si="1">SUM(D19,D32,D45)</f>
        <v>38</v>
      </c>
      <c r="E5" s="12">
        <f t="shared" si="1"/>
        <v>60</v>
      </c>
      <c r="F5" s="12">
        <f t="shared" si="1"/>
        <v>9</v>
      </c>
      <c r="G5" s="12">
        <f t="shared" si="1"/>
        <v>267</v>
      </c>
      <c r="H5" s="12">
        <f t="shared" si="1"/>
        <v>122</v>
      </c>
      <c r="I5" s="12">
        <f t="shared" si="1"/>
        <v>7</v>
      </c>
      <c r="J5" s="12">
        <f t="shared" si="1"/>
        <v>94</v>
      </c>
      <c r="K5" s="12">
        <f t="shared" si="1"/>
        <v>87</v>
      </c>
      <c r="L5" s="12">
        <f t="shared" si="1"/>
        <v>39</v>
      </c>
      <c r="M5" s="12">
        <f t="shared" si="1"/>
        <v>1</v>
      </c>
    </row>
    <row r="6" spans="1:13" ht="15.95" customHeight="1" x14ac:dyDescent="0.15">
      <c r="A6" s="10">
        <v>14</v>
      </c>
      <c r="B6" s="1">
        <f t="shared" si="0"/>
        <v>729</v>
      </c>
      <c r="C6" s="2" t="s">
        <v>25</v>
      </c>
      <c r="D6" s="2">
        <f t="shared" ref="D6:M6" si="2">SUM(D20,D33,D46)</f>
        <v>37</v>
      </c>
      <c r="E6" s="2">
        <f t="shared" si="2"/>
        <v>59</v>
      </c>
      <c r="F6" s="2">
        <f t="shared" si="2"/>
        <v>10</v>
      </c>
      <c r="G6" s="2">
        <f t="shared" si="2"/>
        <v>271</v>
      </c>
      <c r="H6" s="2">
        <f t="shared" si="2"/>
        <v>122</v>
      </c>
      <c r="I6" s="2">
        <f t="shared" si="2"/>
        <v>7</v>
      </c>
      <c r="J6" s="2">
        <f t="shared" si="2"/>
        <v>97</v>
      </c>
      <c r="K6" s="2">
        <f t="shared" si="2"/>
        <v>87</v>
      </c>
      <c r="L6" s="2">
        <f t="shared" si="2"/>
        <v>38</v>
      </c>
      <c r="M6" s="2">
        <f t="shared" si="2"/>
        <v>1</v>
      </c>
    </row>
    <row r="7" spans="1:13" ht="15.95" customHeight="1" x14ac:dyDescent="0.15">
      <c r="A7" s="10">
        <v>15</v>
      </c>
      <c r="B7" s="1">
        <f t="shared" si="0"/>
        <v>714</v>
      </c>
      <c r="C7" s="2" t="s">
        <v>25</v>
      </c>
      <c r="D7" s="2">
        <f t="shared" ref="D7:M7" si="3">SUM(D21,D34,D47)</f>
        <v>38</v>
      </c>
      <c r="E7" s="2">
        <f t="shared" si="3"/>
        <v>59</v>
      </c>
      <c r="F7" s="2">
        <f t="shared" si="3"/>
        <v>10</v>
      </c>
      <c r="G7" s="2">
        <f t="shared" si="3"/>
        <v>271</v>
      </c>
      <c r="H7" s="2">
        <f t="shared" si="3"/>
        <v>105</v>
      </c>
      <c r="I7" s="2">
        <f t="shared" si="3"/>
        <v>7</v>
      </c>
      <c r="J7" s="2">
        <f t="shared" si="3"/>
        <v>98</v>
      </c>
      <c r="K7" s="2">
        <f t="shared" si="3"/>
        <v>87</v>
      </c>
      <c r="L7" s="2">
        <f t="shared" si="3"/>
        <v>38</v>
      </c>
      <c r="M7" s="2">
        <f t="shared" si="3"/>
        <v>1</v>
      </c>
    </row>
    <row r="8" spans="1:13" ht="15.95" customHeight="1" x14ac:dyDescent="0.15">
      <c r="A8" s="10">
        <v>16</v>
      </c>
      <c r="B8" s="1">
        <f t="shared" si="0"/>
        <v>702</v>
      </c>
      <c r="C8" s="2" t="s">
        <v>25</v>
      </c>
      <c r="D8" s="2">
        <f t="shared" ref="D8:M8" si="4">SUM(D22,D35,D48)</f>
        <v>38</v>
      </c>
      <c r="E8" s="2">
        <f t="shared" si="4"/>
        <v>56</v>
      </c>
      <c r="F8" s="2">
        <f t="shared" si="4"/>
        <v>10</v>
      </c>
      <c r="G8" s="2">
        <f t="shared" si="4"/>
        <v>268</v>
      </c>
      <c r="H8" s="2">
        <f t="shared" si="4"/>
        <v>101</v>
      </c>
      <c r="I8" s="2">
        <f t="shared" si="4"/>
        <v>7</v>
      </c>
      <c r="J8" s="2">
        <f t="shared" si="4"/>
        <v>98</v>
      </c>
      <c r="K8" s="2">
        <f t="shared" si="4"/>
        <v>85</v>
      </c>
      <c r="L8" s="2">
        <f t="shared" si="4"/>
        <v>38</v>
      </c>
      <c r="M8" s="2">
        <f t="shared" si="4"/>
        <v>1</v>
      </c>
    </row>
    <row r="9" spans="1:13" ht="15.95" customHeight="1" x14ac:dyDescent="0.15">
      <c r="A9" s="10">
        <v>17</v>
      </c>
      <c r="B9" s="1">
        <f t="shared" si="0"/>
        <v>696</v>
      </c>
      <c r="C9" s="2" t="s">
        <v>25</v>
      </c>
      <c r="D9" s="2">
        <f t="shared" ref="D9:M9" si="5">SUM(D23,D36,D49)</f>
        <v>38</v>
      </c>
      <c r="E9" s="2">
        <f t="shared" si="5"/>
        <v>57</v>
      </c>
      <c r="F9" s="2">
        <f t="shared" si="5"/>
        <v>9</v>
      </c>
      <c r="G9" s="2">
        <f t="shared" si="5"/>
        <v>264</v>
      </c>
      <c r="H9" s="2">
        <f t="shared" si="5"/>
        <v>104</v>
      </c>
      <c r="I9" s="2">
        <f t="shared" si="5"/>
        <v>10</v>
      </c>
      <c r="J9" s="2">
        <f t="shared" si="5"/>
        <v>94</v>
      </c>
      <c r="K9" s="2">
        <f t="shared" si="5"/>
        <v>82</v>
      </c>
      <c r="L9" s="2">
        <f t="shared" si="5"/>
        <v>37</v>
      </c>
      <c r="M9" s="2">
        <f t="shared" si="5"/>
        <v>1</v>
      </c>
    </row>
    <row r="10" spans="1:13" ht="15.95" customHeight="1" x14ac:dyDescent="0.15">
      <c r="A10" s="10">
        <v>18</v>
      </c>
      <c r="B10" s="1">
        <f t="shared" si="0"/>
        <v>697</v>
      </c>
      <c r="C10" s="2" t="s">
        <v>25</v>
      </c>
      <c r="D10" s="2">
        <f t="shared" ref="D10:M10" si="6">SUM(D24,D37,D50)</f>
        <v>38</v>
      </c>
      <c r="E10" s="2">
        <f t="shared" si="6"/>
        <v>56</v>
      </c>
      <c r="F10" s="2">
        <f t="shared" si="6"/>
        <v>10</v>
      </c>
      <c r="G10" s="2">
        <f t="shared" si="6"/>
        <v>265</v>
      </c>
      <c r="H10" s="2">
        <f t="shared" si="6"/>
        <v>102</v>
      </c>
      <c r="I10" s="2">
        <f t="shared" si="6"/>
        <v>9</v>
      </c>
      <c r="J10" s="2">
        <f t="shared" si="6"/>
        <v>97</v>
      </c>
      <c r="K10" s="2">
        <f t="shared" si="6"/>
        <v>83</v>
      </c>
      <c r="L10" s="2">
        <f t="shared" si="6"/>
        <v>36</v>
      </c>
      <c r="M10" s="2">
        <f t="shared" si="6"/>
        <v>1</v>
      </c>
    </row>
    <row r="11" spans="1:13" ht="15.95" customHeight="1" x14ac:dyDescent="0.15">
      <c r="A11" s="10">
        <v>19</v>
      </c>
      <c r="B11" s="1">
        <f t="shared" si="0"/>
        <v>688</v>
      </c>
      <c r="C11" s="2" t="s">
        <v>25</v>
      </c>
      <c r="D11" s="2">
        <f t="shared" ref="D11:M11" si="7">SUM(D25,D38,D51)</f>
        <v>38</v>
      </c>
      <c r="E11" s="2">
        <f t="shared" si="7"/>
        <v>56</v>
      </c>
      <c r="F11" s="2">
        <f t="shared" si="7"/>
        <v>9</v>
      </c>
      <c r="G11" s="2">
        <f t="shared" si="7"/>
        <v>261</v>
      </c>
      <c r="H11" s="2">
        <f t="shared" si="7"/>
        <v>103</v>
      </c>
      <c r="I11" s="2">
        <f t="shared" si="7"/>
        <v>10</v>
      </c>
      <c r="J11" s="2">
        <f t="shared" si="7"/>
        <v>92</v>
      </c>
      <c r="K11" s="2">
        <f t="shared" si="7"/>
        <v>83</v>
      </c>
      <c r="L11" s="2">
        <f t="shared" si="7"/>
        <v>35</v>
      </c>
      <c r="M11" s="2">
        <f t="shared" si="7"/>
        <v>1</v>
      </c>
    </row>
    <row r="12" spans="1:13" ht="15.95" customHeight="1" x14ac:dyDescent="0.15">
      <c r="A12" s="2">
        <v>20</v>
      </c>
      <c r="B12" s="1">
        <v>670</v>
      </c>
      <c r="C12" s="2">
        <v>2</v>
      </c>
      <c r="D12" s="2">
        <v>38</v>
      </c>
      <c r="E12" s="2">
        <v>57</v>
      </c>
      <c r="F12" s="2">
        <v>9</v>
      </c>
      <c r="G12" s="2">
        <v>247</v>
      </c>
      <c r="H12" s="2">
        <v>111</v>
      </c>
      <c r="I12" s="2">
        <v>9</v>
      </c>
      <c r="J12" s="2">
        <v>84</v>
      </c>
      <c r="K12" s="2">
        <v>77</v>
      </c>
      <c r="L12" s="2">
        <v>35</v>
      </c>
      <c r="M12" s="2">
        <v>1</v>
      </c>
    </row>
    <row r="13" spans="1:13" ht="15.95" customHeight="1" x14ac:dyDescent="0.15">
      <c r="A13" s="13" t="s">
        <v>27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3" ht="15.95" customHeight="1" x14ac:dyDescent="0.15"/>
    <row r="15" spans="1:13" ht="15.95" customHeight="1" thickBot="1" x14ac:dyDescent="0.2">
      <c r="A15" s="5"/>
      <c r="F15" s="7" t="s">
        <v>24</v>
      </c>
      <c r="M15" s="8" t="s">
        <v>26</v>
      </c>
    </row>
    <row r="16" spans="1:13" ht="15.95" customHeight="1" x14ac:dyDescent="0.15">
      <c r="A16" s="20" t="s">
        <v>3</v>
      </c>
      <c r="B16" s="15" t="s">
        <v>0</v>
      </c>
      <c r="C16" s="15" t="s">
        <v>5</v>
      </c>
      <c r="D16" s="15" t="s">
        <v>6</v>
      </c>
      <c r="E16" s="15"/>
      <c r="F16" s="15"/>
      <c r="G16" s="15"/>
      <c r="H16" s="15"/>
      <c r="I16" s="15"/>
      <c r="J16" s="15" t="s">
        <v>17</v>
      </c>
      <c r="K16" s="15"/>
      <c r="L16" s="15"/>
      <c r="M16" s="16"/>
    </row>
    <row r="17" spans="1:13" ht="15.95" customHeight="1" x14ac:dyDescent="0.15">
      <c r="A17" s="21"/>
      <c r="B17" s="22"/>
      <c r="C17" s="22"/>
      <c r="D17" s="17" t="s">
        <v>7</v>
      </c>
      <c r="E17" s="18" t="s">
        <v>8</v>
      </c>
      <c r="F17" s="18" t="s">
        <v>9</v>
      </c>
      <c r="G17" s="18" t="s">
        <v>10</v>
      </c>
      <c r="H17" s="18" t="s">
        <v>11</v>
      </c>
      <c r="I17" s="17" t="s">
        <v>12</v>
      </c>
      <c r="J17" s="17" t="s">
        <v>4</v>
      </c>
      <c r="K17" s="17" t="s">
        <v>13</v>
      </c>
      <c r="L17" s="17"/>
      <c r="M17" s="19" t="s">
        <v>16</v>
      </c>
    </row>
    <row r="18" spans="1:13" ht="15.95" customHeight="1" x14ac:dyDescent="0.15">
      <c r="A18" s="21"/>
      <c r="B18" s="22"/>
      <c r="C18" s="22"/>
      <c r="D18" s="17"/>
      <c r="E18" s="18"/>
      <c r="F18" s="18"/>
      <c r="G18" s="18"/>
      <c r="H18" s="18"/>
      <c r="I18" s="17"/>
      <c r="J18" s="17"/>
      <c r="K18" s="9" t="s">
        <v>14</v>
      </c>
      <c r="L18" s="9" t="s">
        <v>15</v>
      </c>
      <c r="M18" s="19"/>
    </row>
    <row r="19" spans="1:13" ht="15.95" customHeight="1" x14ac:dyDescent="0.15">
      <c r="A19" s="10" t="s">
        <v>20</v>
      </c>
      <c r="B19" s="11">
        <f>SUM(C19:M19)</f>
        <v>403</v>
      </c>
      <c r="C19" s="12" t="s">
        <v>25</v>
      </c>
      <c r="D19" s="12">
        <v>31</v>
      </c>
      <c r="E19" s="12">
        <v>30</v>
      </c>
      <c r="F19" s="12">
        <v>7</v>
      </c>
      <c r="G19" s="12">
        <v>147</v>
      </c>
      <c r="H19" s="12">
        <v>69</v>
      </c>
      <c r="I19" s="12">
        <v>7</v>
      </c>
      <c r="J19" s="12">
        <v>46</v>
      </c>
      <c r="K19" s="12">
        <v>48</v>
      </c>
      <c r="L19" s="12">
        <v>17</v>
      </c>
      <c r="M19" s="12">
        <v>1</v>
      </c>
    </row>
    <row r="20" spans="1:13" ht="15.95" customHeight="1" x14ac:dyDescent="0.15">
      <c r="A20" s="10">
        <v>14</v>
      </c>
      <c r="B20" s="1">
        <f>SUM(C20:M20)</f>
        <v>410</v>
      </c>
      <c r="C20" s="2" t="s">
        <v>25</v>
      </c>
      <c r="D20" s="2">
        <v>31</v>
      </c>
      <c r="E20" s="2">
        <v>30</v>
      </c>
      <c r="F20" s="2">
        <v>7</v>
      </c>
      <c r="G20" s="2">
        <v>151</v>
      </c>
      <c r="H20" s="2">
        <v>69</v>
      </c>
      <c r="I20" s="2">
        <v>7</v>
      </c>
      <c r="J20" s="2">
        <v>49</v>
      </c>
      <c r="K20" s="2">
        <v>49</v>
      </c>
      <c r="L20" s="2">
        <v>16</v>
      </c>
      <c r="M20" s="2">
        <v>1</v>
      </c>
    </row>
    <row r="21" spans="1:13" ht="15.95" customHeight="1" x14ac:dyDescent="0.15">
      <c r="A21" s="10">
        <v>15</v>
      </c>
      <c r="B21" s="1">
        <f>SUM(C21:M21)</f>
        <v>396</v>
      </c>
      <c r="C21" s="2" t="s">
        <v>25</v>
      </c>
      <c r="D21" s="2">
        <v>31</v>
      </c>
      <c r="E21" s="2">
        <v>30</v>
      </c>
      <c r="F21" s="2">
        <v>6</v>
      </c>
      <c r="G21" s="2">
        <v>153</v>
      </c>
      <c r="H21" s="2">
        <v>53</v>
      </c>
      <c r="I21" s="2">
        <v>7</v>
      </c>
      <c r="J21" s="2">
        <v>50</v>
      </c>
      <c r="K21" s="2">
        <v>49</v>
      </c>
      <c r="L21" s="2">
        <v>16</v>
      </c>
      <c r="M21" s="2">
        <v>1</v>
      </c>
    </row>
    <row r="22" spans="1:13" ht="15.95" customHeight="1" x14ac:dyDescent="0.15">
      <c r="A22" s="10">
        <v>16</v>
      </c>
      <c r="B22" s="1">
        <f>SUM(C22:M22)</f>
        <v>394</v>
      </c>
      <c r="C22" s="2" t="s">
        <v>25</v>
      </c>
      <c r="D22" s="2">
        <v>31</v>
      </c>
      <c r="E22" s="2">
        <v>30</v>
      </c>
      <c r="F22" s="2">
        <v>6</v>
      </c>
      <c r="G22" s="2">
        <v>151</v>
      </c>
      <c r="H22" s="2">
        <v>52</v>
      </c>
      <c r="I22" s="2">
        <v>7</v>
      </c>
      <c r="J22" s="2">
        <v>51</v>
      </c>
      <c r="K22" s="2">
        <v>49</v>
      </c>
      <c r="L22" s="2">
        <v>16</v>
      </c>
      <c r="M22" s="2">
        <v>1</v>
      </c>
    </row>
    <row r="23" spans="1:13" ht="15.95" customHeight="1" x14ac:dyDescent="0.15">
      <c r="A23" s="10">
        <v>17</v>
      </c>
      <c r="B23" s="1">
        <f>SUM(C23:M23)</f>
        <v>388</v>
      </c>
      <c r="C23" s="2" t="s">
        <v>25</v>
      </c>
      <c r="D23" s="2">
        <v>31</v>
      </c>
      <c r="E23" s="2">
        <v>30</v>
      </c>
      <c r="F23" s="2">
        <v>5</v>
      </c>
      <c r="G23" s="2">
        <v>148</v>
      </c>
      <c r="H23" s="2">
        <v>54</v>
      </c>
      <c r="I23" s="2">
        <v>8</v>
      </c>
      <c r="J23" s="2">
        <v>47</v>
      </c>
      <c r="K23" s="2">
        <v>48</v>
      </c>
      <c r="L23" s="2">
        <v>16</v>
      </c>
      <c r="M23" s="2">
        <v>1</v>
      </c>
    </row>
    <row r="24" spans="1:13" ht="15.95" customHeight="1" x14ac:dyDescent="0.15">
      <c r="A24" s="10">
        <v>18</v>
      </c>
      <c r="B24" s="1">
        <v>394</v>
      </c>
      <c r="C24" s="2"/>
      <c r="D24" s="2">
        <v>31</v>
      </c>
      <c r="E24" s="2">
        <v>30</v>
      </c>
      <c r="F24" s="2">
        <v>6</v>
      </c>
      <c r="G24" s="2">
        <v>151</v>
      </c>
      <c r="H24" s="2">
        <v>52</v>
      </c>
      <c r="I24" s="2">
        <v>7</v>
      </c>
      <c r="J24" s="2">
        <v>51</v>
      </c>
      <c r="K24" s="2">
        <v>49</v>
      </c>
      <c r="L24" s="2">
        <v>16</v>
      </c>
      <c r="M24" s="2">
        <v>1</v>
      </c>
    </row>
    <row r="25" spans="1:13" ht="15.95" customHeight="1" x14ac:dyDescent="0.15">
      <c r="A25" s="2">
        <v>19</v>
      </c>
      <c r="B25" s="1">
        <v>388</v>
      </c>
      <c r="C25" s="2"/>
      <c r="D25" s="2">
        <v>31</v>
      </c>
      <c r="E25" s="2">
        <v>30</v>
      </c>
      <c r="F25" s="2">
        <v>5</v>
      </c>
      <c r="G25" s="2">
        <v>148</v>
      </c>
      <c r="H25" s="2">
        <v>54</v>
      </c>
      <c r="I25" s="2">
        <v>8</v>
      </c>
      <c r="J25" s="2">
        <v>47</v>
      </c>
      <c r="K25" s="2">
        <v>49</v>
      </c>
      <c r="L25" s="2">
        <v>15</v>
      </c>
      <c r="M25" s="2">
        <v>1</v>
      </c>
    </row>
    <row r="26" spans="1:13" ht="15.95" customHeight="1" thickBot="1" x14ac:dyDescent="0.2">
      <c r="A26" s="4">
        <v>20</v>
      </c>
      <c r="B26" s="3">
        <v>369</v>
      </c>
      <c r="C26" s="4" t="s">
        <v>25</v>
      </c>
      <c r="D26" s="4">
        <v>31</v>
      </c>
      <c r="E26" s="4">
        <v>31</v>
      </c>
      <c r="F26" s="4">
        <v>5</v>
      </c>
      <c r="G26" s="4">
        <v>134</v>
      </c>
      <c r="H26" s="4">
        <v>61</v>
      </c>
      <c r="I26" s="4">
        <v>8</v>
      </c>
      <c r="J26" s="4">
        <v>40</v>
      </c>
      <c r="K26" s="4">
        <v>43</v>
      </c>
      <c r="L26" s="4">
        <v>15</v>
      </c>
      <c r="M26" s="4">
        <v>1</v>
      </c>
    </row>
    <row r="27" spans="1:13" ht="15.95" customHeight="1" x14ac:dyDescent="0.15">
      <c r="A27" s="14" t="s">
        <v>1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</row>
    <row r="28" spans="1:13" ht="15.95" customHeight="1" thickBot="1" x14ac:dyDescent="0.2">
      <c r="F28" s="7" t="s">
        <v>23</v>
      </c>
      <c r="M28" s="8" t="s">
        <v>26</v>
      </c>
    </row>
    <row r="29" spans="1:13" ht="15.95" customHeight="1" x14ac:dyDescent="0.15">
      <c r="A29" s="20" t="s">
        <v>3</v>
      </c>
      <c r="B29" s="15" t="s">
        <v>0</v>
      </c>
      <c r="C29" s="15" t="s">
        <v>5</v>
      </c>
      <c r="D29" s="15" t="s">
        <v>6</v>
      </c>
      <c r="E29" s="15"/>
      <c r="F29" s="15"/>
      <c r="G29" s="15"/>
      <c r="H29" s="15"/>
      <c r="I29" s="15"/>
      <c r="J29" s="15" t="s">
        <v>17</v>
      </c>
      <c r="K29" s="15"/>
      <c r="L29" s="15"/>
      <c r="M29" s="16"/>
    </row>
    <row r="30" spans="1:13" ht="15.95" customHeight="1" x14ac:dyDescent="0.15">
      <c r="A30" s="21"/>
      <c r="B30" s="22"/>
      <c r="C30" s="22"/>
      <c r="D30" s="17" t="s">
        <v>7</v>
      </c>
      <c r="E30" s="18" t="s">
        <v>8</v>
      </c>
      <c r="F30" s="18" t="s">
        <v>9</v>
      </c>
      <c r="G30" s="18" t="s">
        <v>10</v>
      </c>
      <c r="H30" s="18" t="s">
        <v>11</v>
      </c>
      <c r="I30" s="17" t="s">
        <v>12</v>
      </c>
      <c r="J30" s="17" t="s">
        <v>4</v>
      </c>
      <c r="K30" s="17" t="s">
        <v>13</v>
      </c>
      <c r="L30" s="17"/>
      <c r="M30" s="19" t="s">
        <v>16</v>
      </c>
    </row>
    <row r="31" spans="1:13" ht="15.95" customHeight="1" x14ac:dyDescent="0.15">
      <c r="A31" s="21"/>
      <c r="B31" s="22"/>
      <c r="C31" s="22"/>
      <c r="D31" s="17"/>
      <c r="E31" s="18"/>
      <c r="F31" s="18"/>
      <c r="G31" s="18"/>
      <c r="H31" s="18"/>
      <c r="I31" s="17"/>
      <c r="J31" s="17"/>
      <c r="K31" s="9" t="s">
        <v>14</v>
      </c>
      <c r="L31" s="9" t="s">
        <v>15</v>
      </c>
      <c r="M31" s="19"/>
    </row>
    <row r="32" spans="1:13" ht="15.95" customHeight="1" x14ac:dyDescent="0.15">
      <c r="A32" s="10" t="s">
        <v>19</v>
      </c>
      <c r="B32" s="11">
        <f>SUM(C32:M32)</f>
        <v>181</v>
      </c>
      <c r="C32" s="12" t="s">
        <v>25</v>
      </c>
      <c r="D32" s="12">
        <v>7</v>
      </c>
      <c r="E32" s="12">
        <v>19</v>
      </c>
      <c r="F32" s="12">
        <v>2</v>
      </c>
      <c r="G32" s="12">
        <v>58</v>
      </c>
      <c r="H32" s="12">
        <v>35</v>
      </c>
      <c r="I32" s="12" t="s">
        <v>25</v>
      </c>
      <c r="J32" s="12">
        <v>30</v>
      </c>
      <c r="K32" s="12">
        <v>21</v>
      </c>
      <c r="L32" s="12">
        <v>9</v>
      </c>
      <c r="M32" s="12" t="s">
        <v>25</v>
      </c>
    </row>
    <row r="33" spans="1:13" ht="15.95" customHeight="1" x14ac:dyDescent="0.15">
      <c r="A33" s="10">
        <v>14</v>
      </c>
      <c r="B33" s="1">
        <f>SUM(C33:M33)</f>
        <v>179</v>
      </c>
      <c r="C33" s="2" t="s">
        <v>25</v>
      </c>
      <c r="D33" s="2">
        <v>6</v>
      </c>
      <c r="E33" s="2">
        <v>18</v>
      </c>
      <c r="F33" s="2">
        <v>3</v>
      </c>
      <c r="G33" s="2">
        <v>57</v>
      </c>
      <c r="H33" s="2">
        <v>35</v>
      </c>
      <c r="I33" s="2" t="s">
        <v>25</v>
      </c>
      <c r="J33" s="2">
        <v>30</v>
      </c>
      <c r="K33" s="2">
        <v>21</v>
      </c>
      <c r="L33" s="2">
        <v>9</v>
      </c>
      <c r="M33" s="2" t="s">
        <v>25</v>
      </c>
    </row>
    <row r="34" spans="1:13" ht="15.95" customHeight="1" x14ac:dyDescent="0.15">
      <c r="A34" s="10">
        <v>15</v>
      </c>
      <c r="B34" s="1">
        <f>SUM(C34:M34)</f>
        <v>182</v>
      </c>
      <c r="C34" s="2" t="s">
        <v>25</v>
      </c>
      <c r="D34" s="2">
        <v>7</v>
      </c>
      <c r="E34" s="2">
        <v>18</v>
      </c>
      <c r="F34" s="2">
        <v>4</v>
      </c>
      <c r="G34" s="2">
        <v>58</v>
      </c>
      <c r="H34" s="2">
        <v>35</v>
      </c>
      <c r="I34" s="2" t="s">
        <v>25</v>
      </c>
      <c r="J34" s="2">
        <v>30</v>
      </c>
      <c r="K34" s="2">
        <v>21</v>
      </c>
      <c r="L34" s="2">
        <v>9</v>
      </c>
      <c r="M34" s="2" t="s">
        <v>25</v>
      </c>
    </row>
    <row r="35" spans="1:13" ht="15.95" customHeight="1" x14ac:dyDescent="0.15">
      <c r="A35" s="10">
        <v>16</v>
      </c>
      <c r="B35" s="1">
        <f>SUM(C35:M35)</f>
        <v>177</v>
      </c>
      <c r="C35" s="2" t="s">
        <v>25</v>
      </c>
      <c r="D35" s="2">
        <v>7</v>
      </c>
      <c r="E35" s="2">
        <v>16</v>
      </c>
      <c r="F35" s="2">
        <v>4</v>
      </c>
      <c r="G35" s="2">
        <v>58</v>
      </c>
      <c r="H35" s="2">
        <v>34</v>
      </c>
      <c r="I35" s="2" t="s">
        <v>25</v>
      </c>
      <c r="J35" s="2">
        <v>29</v>
      </c>
      <c r="K35" s="2">
        <v>20</v>
      </c>
      <c r="L35" s="2">
        <v>9</v>
      </c>
      <c r="M35" s="2" t="s">
        <v>25</v>
      </c>
    </row>
    <row r="36" spans="1:13" ht="15.95" customHeight="1" x14ac:dyDescent="0.15">
      <c r="A36" s="10">
        <v>17</v>
      </c>
      <c r="B36" s="1">
        <f>SUM(C36:M36)</f>
        <v>175</v>
      </c>
      <c r="C36" s="2" t="s">
        <v>25</v>
      </c>
      <c r="D36" s="2">
        <v>7</v>
      </c>
      <c r="E36" s="2">
        <v>16</v>
      </c>
      <c r="F36" s="2">
        <v>4</v>
      </c>
      <c r="G36" s="2">
        <v>58</v>
      </c>
      <c r="H36" s="2">
        <v>34</v>
      </c>
      <c r="I36" s="2" t="s">
        <v>25</v>
      </c>
      <c r="J36" s="2">
        <v>29</v>
      </c>
      <c r="K36" s="2">
        <v>18</v>
      </c>
      <c r="L36" s="2">
        <v>9</v>
      </c>
      <c r="M36" s="2" t="s">
        <v>25</v>
      </c>
    </row>
    <row r="37" spans="1:13" ht="15.95" customHeight="1" x14ac:dyDescent="0.15">
      <c r="A37" s="10">
        <v>18</v>
      </c>
      <c r="B37" s="1">
        <v>171</v>
      </c>
      <c r="C37" s="2" t="s">
        <v>25</v>
      </c>
      <c r="D37" s="2">
        <v>7</v>
      </c>
      <c r="E37" s="2">
        <v>15</v>
      </c>
      <c r="F37" s="2">
        <v>4</v>
      </c>
      <c r="G37" s="2">
        <v>57</v>
      </c>
      <c r="H37" s="2">
        <v>34</v>
      </c>
      <c r="I37" s="2" t="s">
        <v>25</v>
      </c>
      <c r="J37" s="2">
        <v>27</v>
      </c>
      <c r="K37" s="2">
        <v>19</v>
      </c>
      <c r="L37" s="2">
        <v>8</v>
      </c>
      <c r="M37" s="2" t="s">
        <v>25</v>
      </c>
    </row>
    <row r="38" spans="1:13" ht="15.95" customHeight="1" x14ac:dyDescent="0.15">
      <c r="A38" s="2">
        <v>19</v>
      </c>
      <c r="B38" s="1">
        <v>170</v>
      </c>
      <c r="C38" s="2" t="s">
        <v>25</v>
      </c>
      <c r="D38" s="2">
        <v>7</v>
      </c>
      <c r="E38" s="2">
        <v>15</v>
      </c>
      <c r="F38" s="2">
        <v>4</v>
      </c>
      <c r="G38" s="2">
        <v>56</v>
      </c>
      <c r="H38" s="2">
        <v>34</v>
      </c>
      <c r="I38" s="2" t="s">
        <v>25</v>
      </c>
      <c r="J38" s="2">
        <v>27</v>
      </c>
      <c r="K38" s="2">
        <v>19</v>
      </c>
      <c r="L38" s="2">
        <v>8</v>
      </c>
      <c r="M38" s="2" t="s">
        <v>25</v>
      </c>
    </row>
    <row r="39" spans="1:13" ht="15.95" customHeight="1" thickBot="1" x14ac:dyDescent="0.2">
      <c r="A39" s="4">
        <v>20</v>
      </c>
      <c r="B39" s="3">
        <v>169</v>
      </c>
      <c r="C39" s="4" t="s">
        <v>25</v>
      </c>
      <c r="D39" s="4">
        <v>7</v>
      </c>
      <c r="E39" s="4">
        <v>15</v>
      </c>
      <c r="F39" s="4">
        <v>4</v>
      </c>
      <c r="G39" s="4">
        <v>56</v>
      </c>
      <c r="H39" s="4">
        <v>34</v>
      </c>
      <c r="I39" s="4" t="s">
        <v>25</v>
      </c>
      <c r="J39" s="4">
        <v>26</v>
      </c>
      <c r="K39" s="4">
        <v>19</v>
      </c>
      <c r="L39" s="4">
        <v>8</v>
      </c>
      <c r="M39" s="4" t="s">
        <v>25</v>
      </c>
    </row>
    <row r="40" spans="1:13" ht="15.95" customHeight="1" x14ac:dyDescent="0.15">
      <c r="A40" s="6" t="s">
        <v>18</v>
      </c>
    </row>
    <row r="41" spans="1:13" ht="15.95" customHeight="1" thickBot="1" x14ac:dyDescent="0.2">
      <c r="F41" s="7" t="s">
        <v>22</v>
      </c>
      <c r="M41" s="8" t="s">
        <v>26</v>
      </c>
    </row>
    <row r="42" spans="1:13" ht="15.95" customHeight="1" x14ac:dyDescent="0.15">
      <c r="A42" s="20" t="s">
        <v>3</v>
      </c>
      <c r="B42" s="15" t="s">
        <v>0</v>
      </c>
      <c r="C42" s="15" t="s">
        <v>5</v>
      </c>
      <c r="D42" s="15" t="s">
        <v>6</v>
      </c>
      <c r="E42" s="15"/>
      <c r="F42" s="15"/>
      <c r="G42" s="15"/>
      <c r="H42" s="15"/>
      <c r="I42" s="15"/>
      <c r="J42" s="15" t="s">
        <v>17</v>
      </c>
      <c r="K42" s="15"/>
      <c r="L42" s="15"/>
      <c r="M42" s="16"/>
    </row>
    <row r="43" spans="1:13" ht="15.95" customHeight="1" x14ac:dyDescent="0.15">
      <c r="A43" s="21"/>
      <c r="B43" s="22"/>
      <c r="C43" s="22"/>
      <c r="D43" s="17" t="s">
        <v>7</v>
      </c>
      <c r="E43" s="18" t="s">
        <v>8</v>
      </c>
      <c r="F43" s="18" t="s">
        <v>9</v>
      </c>
      <c r="G43" s="18" t="s">
        <v>10</v>
      </c>
      <c r="H43" s="18" t="s">
        <v>11</v>
      </c>
      <c r="I43" s="17" t="s">
        <v>12</v>
      </c>
      <c r="J43" s="17" t="s">
        <v>4</v>
      </c>
      <c r="K43" s="17" t="s">
        <v>13</v>
      </c>
      <c r="L43" s="17"/>
      <c r="M43" s="19" t="s">
        <v>16</v>
      </c>
    </row>
    <row r="44" spans="1:13" ht="15.95" customHeight="1" x14ac:dyDescent="0.15">
      <c r="A44" s="21"/>
      <c r="B44" s="22"/>
      <c r="C44" s="22"/>
      <c r="D44" s="17"/>
      <c r="E44" s="18"/>
      <c r="F44" s="18"/>
      <c r="G44" s="18"/>
      <c r="H44" s="18"/>
      <c r="I44" s="17"/>
      <c r="J44" s="17"/>
      <c r="K44" s="9" t="s">
        <v>14</v>
      </c>
      <c r="L44" s="9" t="s">
        <v>15</v>
      </c>
      <c r="M44" s="19"/>
    </row>
    <row r="45" spans="1:13" ht="15.95" customHeight="1" x14ac:dyDescent="0.15">
      <c r="A45" s="10" t="s">
        <v>20</v>
      </c>
      <c r="B45" s="11">
        <f>SUM(C45:M45)</f>
        <v>140</v>
      </c>
      <c r="C45" s="12" t="s">
        <v>25</v>
      </c>
      <c r="D45" s="12" t="s">
        <v>25</v>
      </c>
      <c r="E45" s="12">
        <v>11</v>
      </c>
      <c r="F45" s="12" t="s">
        <v>25</v>
      </c>
      <c r="G45" s="12">
        <v>62</v>
      </c>
      <c r="H45" s="12">
        <v>18</v>
      </c>
      <c r="I45" s="12" t="s">
        <v>25</v>
      </c>
      <c r="J45" s="12">
        <v>18</v>
      </c>
      <c r="K45" s="12">
        <v>18</v>
      </c>
      <c r="L45" s="12">
        <v>13</v>
      </c>
      <c r="M45" s="12" t="s">
        <v>25</v>
      </c>
    </row>
    <row r="46" spans="1:13" ht="15.95" customHeight="1" x14ac:dyDescent="0.15">
      <c r="A46" s="10">
        <v>14</v>
      </c>
      <c r="B46" s="1">
        <f>SUM(C46:M46)</f>
        <v>140</v>
      </c>
      <c r="C46" s="2" t="s">
        <v>25</v>
      </c>
      <c r="D46" s="2" t="s">
        <v>25</v>
      </c>
      <c r="E46" s="2">
        <v>11</v>
      </c>
      <c r="F46" s="2" t="s">
        <v>25</v>
      </c>
      <c r="G46" s="2">
        <v>63</v>
      </c>
      <c r="H46" s="2">
        <v>18</v>
      </c>
      <c r="I46" s="2" t="s">
        <v>25</v>
      </c>
      <c r="J46" s="2">
        <v>18</v>
      </c>
      <c r="K46" s="2">
        <v>17</v>
      </c>
      <c r="L46" s="2">
        <v>13</v>
      </c>
      <c r="M46" s="2" t="s">
        <v>25</v>
      </c>
    </row>
    <row r="47" spans="1:13" ht="15.95" customHeight="1" x14ac:dyDescent="0.15">
      <c r="A47" s="10">
        <v>15</v>
      </c>
      <c r="B47" s="1">
        <f>SUM(C47:M47)</f>
        <v>136</v>
      </c>
      <c r="C47" s="2" t="s">
        <v>25</v>
      </c>
      <c r="D47" s="2" t="s">
        <v>25</v>
      </c>
      <c r="E47" s="2">
        <v>11</v>
      </c>
      <c r="F47" s="2" t="s">
        <v>25</v>
      </c>
      <c r="G47" s="2">
        <v>60</v>
      </c>
      <c r="H47" s="2">
        <v>17</v>
      </c>
      <c r="I47" s="2" t="s">
        <v>25</v>
      </c>
      <c r="J47" s="2">
        <v>18</v>
      </c>
      <c r="K47" s="2">
        <v>17</v>
      </c>
      <c r="L47" s="2">
        <v>13</v>
      </c>
      <c r="M47" s="2" t="s">
        <v>25</v>
      </c>
    </row>
    <row r="48" spans="1:13" ht="15.95" customHeight="1" x14ac:dyDescent="0.15">
      <c r="A48" s="10">
        <v>16</v>
      </c>
      <c r="B48" s="1">
        <f>SUM(C48:M48)</f>
        <v>131</v>
      </c>
      <c r="C48" s="2" t="s">
        <v>25</v>
      </c>
      <c r="D48" s="2" t="s">
        <v>25</v>
      </c>
      <c r="E48" s="2">
        <v>10</v>
      </c>
      <c r="F48" s="2" t="s">
        <v>25</v>
      </c>
      <c r="G48" s="2">
        <v>59</v>
      </c>
      <c r="H48" s="2">
        <v>15</v>
      </c>
      <c r="I48" s="2" t="s">
        <v>25</v>
      </c>
      <c r="J48" s="2">
        <v>18</v>
      </c>
      <c r="K48" s="2">
        <v>16</v>
      </c>
      <c r="L48" s="2">
        <v>13</v>
      </c>
      <c r="M48" s="2" t="s">
        <v>25</v>
      </c>
    </row>
    <row r="49" spans="1:13" ht="15.95" customHeight="1" x14ac:dyDescent="0.15">
      <c r="A49" s="10">
        <v>17</v>
      </c>
      <c r="B49" s="1">
        <f>SUM(C49:M49)</f>
        <v>133</v>
      </c>
      <c r="C49" s="2" t="s">
        <v>25</v>
      </c>
      <c r="D49" s="2" t="s">
        <v>25</v>
      </c>
      <c r="E49" s="2">
        <v>11</v>
      </c>
      <c r="F49" s="2" t="s">
        <v>25</v>
      </c>
      <c r="G49" s="2">
        <v>58</v>
      </c>
      <c r="H49" s="2">
        <v>16</v>
      </c>
      <c r="I49" s="2">
        <v>2</v>
      </c>
      <c r="J49" s="2">
        <v>18</v>
      </c>
      <c r="K49" s="2">
        <v>16</v>
      </c>
      <c r="L49" s="2">
        <v>12</v>
      </c>
      <c r="M49" s="2" t="s">
        <v>25</v>
      </c>
    </row>
    <row r="50" spans="1:13" ht="15.95" customHeight="1" x14ac:dyDescent="0.15">
      <c r="A50" s="10">
        <v>18</v>
      </c>
      <c r="B50" s="1">
        <v>133</v>
      </c>
      <c r="C50" s="2">
        <v>1</v>
      </c>
      <c r="D50" s="2" t="s">
        <v>29</v>
      </c>
      <c r="E50" s="2">
        <v>11</v>
      </c>
      <c r="F50" s="2" t="s">
        <v>29</v>
      </c>
      <c r="G50" s="2">
        <v>57</v>
      </c>
      <c r="H50" s="2">
        <v>16</v>
      </c>
      <c r="I50" s="2">
        <v>2</v>
      </c>
      <c r="J50" s="2">
        <v>19</v>
      </c>
      <c r="K50" s="2">
        <v>15</v>
      </c>
      <c r="L50" s="2">
        <v>12</v>
      </c>
      <c r="M50" s="2" t="s">
        <v>29</v>
      </c>
    </row>
    <row r="51" spans="1:13" ht="15.95" customHeight="1" thickBot="1" x14ac:dyDescent="0.2">
      <c r="A51" s="4">
        <v>19</v>
      </c>
      <c r="B51" s="3">
        <v>131</v>
      </c>
      <c r="C51" s="4">
        <v>1</v>
      </c>
      <c r="D51" s="4" t="s">
        <v>29</v>
      </c>
      <c r="E51" s="4">
        <v>11</v>
      </c>
      <c r="F51" s="4" t="s">
        <v>29</v>
      </c>
      <c r="G51" s="4">
        <v>57</v>
      </c>
      <c r="H51" s="4">
        <v>15</v>
      </c>
      <c r="I51" s="4">
        <v>2</v>
      </c>
      <c r="J51" s="4">
        <v>18</v>
      </c>
      <c r="K51" s="4">
        <v>15</v>
      </c>
      <c r="L51" s="4">
        <v>12</v>
      </c>
      <c r="M51" s="4" t="s">
        <v>29</v>
      </c>
    </row>
    <row r="52" spans="1:13" ht="15.95" customHeight="1" thickBot="1" x14ac:dyDescent="0.2">
      <c r="A52" s="4">
        <v>20</v>
      </c>
      <c r="B52" s="3">
        <v>132</v>
      </c>
      <c r="C52" s="4">
        <v>2</v>
      </c>
      <c r="D52" s="4" t="s">
        <v>25</v>
      </c>
      <c r="E52" s="4">
        <v>11</v>
      </c>
      <c r="F52" s="4" t="s">
        <v>25</v>
      </c>
      <c r="G52" s="4">
        <v>57</v>
      </c>
      <c r="H52" s="4">
        <v>16</v>
      </c>
      <c r="I52" s="4">
        <v>1</v>
      </c>
      <c r="J52" s="4">
        <v>18</v>
      </c>
      <c r="K52" s="4">
        <v>15</v>
      </c>
      <c r="L52" s="4">
        <v>12</v>
      </c>
      <c r="M52" s="4" t="s">
        <v>25</v>
      </c>
    </row>
    <row r="53" spans="1:13" ht="15.95" customHeight="1" x14ac:dyDescent="0.15">
      <c r="A53" s="14" t="s">
        <v>2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</row>
  </sheetData>
  <mergeCells count="56">
    <mergeCell ref="K3:L3"/>
    <mergeCell ref="M3:M4"/>
    <mergeCell ref="A2:A4"/>
    <mergeCell ref="B2:B4"/>
    <mergeCell ref="C2:C4"/>
    <mergeCell ref="D2:I2"/>
    <mergeCell ref="I3:I4"/>
    <mergeCell ref="J3:J4"/>
    <mergeCell ref="B16:B18"/>
    <mergeCell ref="A16:A18"/>
    <mergeCell ref="D17:D18"/>
    <mergeCell ref="E17:E18"/>
    <mergeCell ref="J2:M2"/>
    <mergeCell ref="D3:D4"/>
    <mergeCell ref="E3:E4"/>
    <mergeCell ref="F3:F4"/>
    <mergeCell ref="G3:G4"/>
    <mergeCell ref="H3:H4"/>
    <mergeCell ref="M17:M18"/>
    <mergeCell ref="J16:M16"/>
    <mergeCell ref="D16:I16"/>
    <mergeCell ref="C16:C18"/>
    <mergeCell ref="H17:H18"/>
    <mergeCell ref="I17:I18"/>
    <mergeCell ref="F17:F18"/>
    <mergeCell ref="G17:G18"/>
    <mergeCell ref="J17:J18"/>
    <mergeCell ref="K17:L17"/>
    <mergeCell ref="A42:A44"/>
    <mergeCell ref="B42:B44"/>
    <mergeCell ref="C42:C44"/>
    <mergeCell ref="D42:I42"/>
    <mergeCell ref="A29:A31"/>
    <mergeCell ref="B29:B31"/>
    <mergeCell ref="C29:C31"/>
    <mergeCell ref="D29:I29"/>
    <mergeCell ref="I30:I31"/>
    <mergeCell ref="J29:M29"/>
    <mergeCell ref="D30:D31"/>
    <mergeCell ref="E30:E31"/>
    <mergeCell ref="F30:F31"/>
    <mergeCell ref="G30:G31"/>
    <mergeCell ref="H30:H31"/>
    <mergeCell ref="J30:J31"/>
    <mergeCell ref="K30:L30"/>
    <mergeCell ref="M30:M31"/>
    <mergeCell ref="J42:M42"/>
    <mergeCell ref="D43:D44"/>
    <mergeCell ref="E43:E44"/>
    <mergeCell ref="J43:J44"/>
    <mergeCell ref="K43:L43"/>
    <mergeCell ref="M43:M44"/>
    <mergeCell ref="F43:F44"/>
    <mergeCell ref="G43:G44"/>
    <mergeCell ref="H43:H44"/>
    <mergeCell ref="I43:I44"/>
  </mergeCells>
  <phoneticPr fontId="1"/>
  <pageMargins left="0.75" right="0.75" top="1" bottom="1" header="0.51200000000000001" footer="0.51200000000000001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22-5</vt:lpstr>
      <vt:lpstr>'22-5'!Print_Area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2008-05-01T01:31:58Z</cp:lastPrinted>
  <dcterms:created xsi:type="dcterms:W3CDTF">1997-01-08T22:48:59Z</dcterms:created>
  <dcterms:modified xsi:type="dcterms:W3CDTF">2023-04-26T01:53:08Z</dcterms:modified>
</cp:coreProperties>
</file>