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9D35DCFF-CD5F-4324-9C30-672D2A558553}" xr6:coauthVersionLast="36" xr6:coauthVersionMax="36" xr10:uidLastSave="{00000000-0000-0000-0000-000000000000}"/>
  <bookViews>
    <workbookView xWindow="0" yWindow="0" windowWidth="28800" windowHeight="13695" tabRatio="882"/>
  </bookViews>
  <sheets>
    <sheet name="26-4" sheetId="5" r:id="rId1"/>
  </sheets>
  <definedNames>
    <definedName name="_xlnm.Print_Area" localSheetId="0">'26-4'!$A$1:$P$12</definedName>
  </definedNames>
  <calcPr calcId="191029"/>
</workbook>
</file>

<file path=xl/calcChain.xml><?xml version="1.0" encoding="utf-8"?>
<calcChain xmlns="http://schemas.openxmlformats.org/spreadsheetml/2006/main">
  <c r="H10" i="5" l="1"/>
  <c r="H9" i="5"/>
  <c r="O10" i="5"/>
  <c r="N10" i="5"/>
  <c r="M10" i="5"/>
  <c r="M9" i="5"/>
  <c r="E10" i="5"/>
  <c r="F10" i="5"/>
  <c r="G10" i="5"/>
  <c r="D10" i="5" s="1"/>
  <c r="C10" i="5" s="1"/>
  <c r="D9" i="5"/>
  <c r="C9" i="5" s="1"/>
  <c r="M40" i="5"/>
  <c r="H40" i="5"/>
  <c r="D40" i="5"/>
  <c r="C40" i="5"/>
  <c r="M39" i="5"/>
  <c r="H39" i="5"/>
  <c r="D39" i="5"/>
  <c r="C39" i="5" s="1"/>
  <c r="M38" i="5"/>
  <c r="H38" i="5"/>
  <c r="D38" i="5"/>
  <c r="C38" i="5"/>
  <c r="M37" i="5"/>
  <c r="H37" i="5"/>
  <c r="D37" i="5"/>
  <c r="C37" i="5"/>
  <c r="M36" i="5"/>
  <c r="H36" i="5"/>
  <c r="D36" i="5"/>
  <c r="C36" i="5" s="1"/>
  <c r="M35" i="5"/>
  <c r="C35" i="5" s="1"/>
  <c r="H35" i="5"/>
  <c r="D35" i="5"/>
  <c r="M34" i="5"/>
  <c r="H34" i="5"/>
  <c r="D34" i="5"/>
  <c r="C34" i="5"/>
  <c r="M33" i="5"/>
  <c r="H33" i="5"/>
  <c r="D33" i="5"/>
  <c r="C33" i="5"/>
  <c r="M32" i="5"/>
  <c r="H32" i="5"/>
  <c r="D32" i="5"/>
  <c r="C32" i="5"/>
  <c r="M31" i="5"/>
  <c r="H31" i="5"/>
  <c r="D31" i="5"/>
  <c r="C31" i="5"/>
  <c r="M30" i="5"/>
  <c r="H30" i="5"/>
  <c r="D30" i="5"/>
  <c r="C30" i="5"/>
  <c r="M29" i="5"/>
  <c r="H29" i="5"/>
  <c r="D29" i="5"/>
  <c r="C29" i="5"/>
  <c r="M28" i="5"/>
  <c r="H28" i="5"/>
  <c r="D28" i="5"/>
  <c r="C28" i="5" s="1"/>
  <c r="M27" i="5"/>
  <c r="C27" i="5" s="1"/>
  <c r="H27" i="5"/>
  <c r="D27" i="5"/>
  <c r="M26" i="5"/>
  <c r="H26" i="5"/>
  <c r="D26" i="5"/>
  <c r="C26" i="5"/>
  <c r="M25" i="5"/>
  <c r="C25" i="5" s="1"/>
  <c r="H25" i="5"/>
  <c r="D25" i="5"/>
  <c r="M24" i="5"/>
  <c r="H24" i="5"/>
  <c r="D24" i="5"/>
  <c r="C24" i="5"/>
  <c r="M23" i="5"/>
  <c r="H23" i="5"/>
  <c r="D23" i="5"/>
  <c r="C23" i="5"/>
  <c r="M22" i="5"/>
  <c r="H22" i="5"/>
  <c r="C22" i="5" s="1"/>
  <c r="D22" i="5"/>
  <c r="M21" i="5"/>
  <c r="H21" i="5"/>
  <c r="D21" i="5"/>
  <c r="C21" i="5" s="1"/>
  <c r="M20" i="5"/>
  <c r="H20" i="5"/>
  <c r="D20" i="5"/>
  <c r="C20" i="5" s="1"/>
  <c r="M19" i="5"/>
  <c r="H19" i="5"/>
  <c r="D19" i="5"/>
  <c r="C19" i="5"/>
  <c r="M18" i="5"/>
  <c r="H18" i="5"/>
  <c r="D18" i="5"/>
  <c r="C18" i="5"/>
  <c r="M17" i="5"/>
  <c r="H17" i="5"/>
  <c r="D17" i="5"/>
  <c r="C17" i="5"/>
  <c r="P8" i="5"/>
  <c r="L8" i="5"/>
  <c r="K8" i="5"/>
  <c r="H8" i="5" s="1"/>
  <c r="G8" i="5"/>
  <c r="F8" i="5"/>
  <c r="E8" i="5"/>
  <c r="D8" i="5"/>
  <c r="C8" i="5" s="1"/>
  <c r="P7" i="5"/>
  <c r="N7" i="5"/>
  <c r="M7" i="5" s="1"/>
  <c r="L7" i="5"/>
  <c r="K7" i="5"/>
  <c r="H7" i="5"/>
  <c r="G7" i="5"/>
  <c r="F7" i="5"/>
  <c r="E7" i="5"/>
  <c r="D7" i="5"/>
  <c r="C7" i="5" s="1"/>
  <c r="P6" i="5"/>
  <c r="N6" i="5"/>
  <c r="M6" i="5" s="1"/>
  <c r="C6" i="5" s="1"/>
  <c r="L6" i="5"/>
  <c r="K6" i="5"/>
  <c r="H6" i="5"/>
  <c r="G6" i="5"/>
  <c r="F6" i="5"/>
  <c r="E6" i="5"/>
  <c r="D6" i="5"/>
  <c r="P5" i="5"/>
  <c r="O5" i="5"/>
  <c r="N5" i="5"/>
  <c r="M5" i="5"/>
  <c r="L5" i="5"/>
  <c r="K5" i="5"/>
  <c r="H5" i="5"/>
  <c r="G5" i="5"/>
  <c r="F5" i="5"/>
  <c r="E5" i="5"/>
  <c r="D5" i="5"/>
  <c r="C5" i="5"/>
  <c r="P4" i="5"/>
  <c r="O4" i="5"/>
  <c r="N4" i="5"/>
  <c r="M4" i="5"/>
  <c r="L4" i="5"/>
  <c r="K4" i="5"/>
  <c r="H4" i="5"/>
  <c r="G4" i="5"/>
  <c r="F4" i="5"/>
  <c r="D4" i="5" s="1"/>
  <c r="C4" i="5" s="1"/>
  <c r="E4" i="5"/>
</calcChain>
</file>

<file path=xl/sharedStrings.xml><?xml version="1.0" encoding="utf-8"?>
<sst xmlns="http://schemas.openxmlformats.org/spreadsheetml/2006/main" count="94" uniqueCount="31">
  <si>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</si>
  <si>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</si>
  <si>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</si>
  <si>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</si>
  <si>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</si>
  <si>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</si>
  <si>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</si>
  <si>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</si>
  <si>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</si>
  <si>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</si>
  <si>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</si>
  <si>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</si>
  <si>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</si>
  <si>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</si>
  <si>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</si>
  <si>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</si>
  <si>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</si>
  <si>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</si>
  <si>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</si>
  <si>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</si>
  <si>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</si>
  <si>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</si>
  <si>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</si>
  <si>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年度</t>
    <rPh sb="1" eb="2">
      <t>ド</t>
    </rPh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</si>
  <si>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</si>
  <si>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-</t>
  </si>
  <si>
    <t>-</t>
    <phoneticPr fontId="2"/>
  </si>
  <si>
    <t>-</t>
    <phoneticPr fontId="2"/>
  </si>
  <si>
    <t>舗装(受託）</t>
    <rPh sb="0" eb="2">
      <t>ホソウ</t>
    </rPh>
    <rPh sb="3" eb="5">
      <t>ジュタク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</si>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</sst>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52" xfId="1" applyFont="1" applyFill="1" applyBorder="1" applyAlignment="1">
      <alignment horizontal="right" vertical="center"/>
    </xf>
    <xf numFmtId="38" fontId="4" fillId="0" borderId="50" xfId="1" applyFont="1" applyFill="1" applyBorder="1" applyAlignment="1">
      <alignment horizontal="right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14</xdr:row>
      <xdr:rowOff>0</xdr:rowOff>
    </xdr:from>
    <xdr:to>
      <xdr:col>11</xdr:col>
      <xdr:colOff>0</xdr:colOff>
      <xdr:row>40</xdr:row>
      <xdr:rowOff>0</xdr:rowOff>
    </xdr:to>
    <xdr:sp macro="" textlink="">
      <xdr:nvSpPr>
        <xdr:cNvPr id="9219" name="Line 1">
          <a:extLst>
            <a:ext uri="{FF2B5EF4-FFF2-40B4-BE49-F238E27FC236}">
              <a16:creationId xmlns:a16="http://schemas.microsoft.com/office/drawing/2014/main" id="{EBCFA256-2772-44FF-93A8-771AE460DFB7}"/>
            </a:ext>
          </a:extLst>
        </xdr:cNvPr>
        <xdr:cNvSpPr>
          <a:spLocks noChangeShapeType="1"/>
        </xdr:cNvSpPr>
      </xdr:nvSpPr>
      <xdr:spPr bwMode="auto">
        <a:xfrm flipH="1">
          <a:off x="8420100" y="2971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view="pageBreakPreview" zoomScaleNormal="100" workbookViewId="0">
      <selection activeCell="C43" sqref="C43"/>
    </sheetView>
  </sheetViews>
  <sheetFormatPr defaultRowHeight="14.25" x14ac:dyDescent="0.15"/>
  <cols>
    <col min="1" max="1" width="9" style="3"/>
    <col min="2" max="2" width="6.375" style="3" customWidth="1"/>
    <col min="3" max="9" width="10.125" style="3" customWidth="1"/>
    <col min="10" max="16" width="12.125" style="3" customWidth="1"/>
    <col min="17" max="16384" width="9" style="3"/>
  </cols>
  <sheetData>
    <row r="1" spans="1:16" ht="20.100000000000001" customHeight="1" thickBot="1" x14ac:dyDescent="0.2">
      <c r="A1" s="1" t="s">
        <v>24</v>
      </c>
      <c r="B1" s="2"/>
      <c r="P1" s="4" t="s">
        <v>7</v>
      </c>
    </row>
    <row r="2" spans="1:16" ht="20.100000000000001" customHeight="1" x14ac:dyDescent="0.15">
      <c r="A2" s="52" t="s">
        <v>23</v>
      </c>
      <c r="B2" s="53"/>
      <c r="C2" s="56" t="s">
        <v>6</v>
      </c>
      <c r="D2" s="56" t="s">
        <v>16</v>
      </c>
      <c r="E2" s="56"/>
      <c r="F2" s="56"/>
      <c r="G2" s="56"/>
      <c r="H2" s="50" t="s">
        <v>22</v>
      </c>
      <c r="I2" s="58"/>
      <c r="J2" s="58" t="s">
        <v>21</v>
      </c>
      <c r="K2" s="59"/>
      <c r="L2" s="56" t="s">
        <v>12</v>
      </c>
      <c r="M2" s="56" t="s">
        <v>18</v>
      </c>
      <c r="N2" s="56"/>
      <c r="O2" s="56"/>
      <c r="P2" s="50" t="s">
        <v>15</v>
      </c>
    </row>
    <row r="3" spans="1:16" ht="20.100000000000001" customHeight="1" x14ac:dyDescent="0.15">
      <c r="A3" s="54"/>
      <c r="B3" s="55"/>
      <c r="C3" s="57"/>
      <c r="D3" s="6" t="s">
        <v>6</v>
      </c>
      <c r="E3" s="6" t="s">
        <v>9</v>
      </c>
      <c r="F3" s="6" t="s">
        <v>10</v>
      </c>
      <c r="G3" s="6" t="s">
        <v>11</v>
      </c>
      <c r="H3" s="6" t="s">
        <v>6</v>
      </c>
      <c r="I3" s="7" t="s">
        <v>19</v>
      </c>
      <c r="J3" s="8" t="s">
        <v>10</v>
      </c>
      <c r="K3" s="6" t="s">
        <v>11</v>
      </c>
      <c r="L3" s="57"/>
      <c r="M3" s="6" t="s">
        <v>6</v>
      </c>
      <c r="N3" s="6" t="s">
        <v>13</v>
      </c>
      <c r="O3" s="6" t="s">
        <v>14</v>
      </c>
      <c r="P3" s="51"/>
    </row>
    <row r="4" spans="1:16" ht="20.100000000000001" customHeight="1" x14ac:dyDescent="0.15">
      <c r="A4" s="46" t="s">
        <v>20</v>
      </c>
      <c r="B4" s="47"/>
      <c r="C4" s="9">
        <f t="shared" ref="C4:C10" si="0">SUM(D4,H4,L4:L4,M4,P4)</f>
        <v>572</v>
      </c>
      <c r="D4" s="10">
        <f t="shared" ref="D4:D10" si="1">SUM(E4:G4)</f>
        <v>439</v>
      </c>
      <c r="E4" s="10">
        <f>SUM(E21:E24)</f>
        <v>65</v>
      </c>
      <c r="F4" s="10">
        <f>SUM(F21:F24)</f>
        <v>274</v>
      </c>
      <c r="G4" s="10">
        <f>SUM(G21:G24)</f>
        <v>100</v>
      </c>
      <c r="H4" s="10">
        <f t="shared" ref="H4:H10" si="2">SUM(I4:K4)</f>
        <v>6</v>
      </c>
      <c r="I4" s="10" t="s">
        <v>26</v>
      </c>
      <c r="J4" s="10" t="s">
        <v>26</v>
      </c>
      <c r="K4" s="10">
        <f>SUM(K21:K24)</f>
        <v>6</v>
      </c>
      <c r="L4" s="10">
        <f>SUM(L21:L24)</f>
        <v>11</v>
      </c>
      <c r="M4" s="10">
        <f>SUM(N4:O4)</f>
        <v>90</v>
      </c>
      <c r="N4" s="10">
        <f>SUM(N21:N24)</f>
        <v>76</v>
      </c>
      <c r="O4" s="10">
        <f>SUM(O21:O24)</f>
        <v>14</v>
      </c>
      <c r="P4" s="10">
        <f>SUM(P21:P24)</f>
        <v>26</v>
      </c>
    </row>
    <row r="5" spans="1:16" ht="20.100000000000001" customHeight="1" x14ac:dyDescent="0.15">
      <c r="A5" s="46">
        <v>14</v>
      </c>
      <c r="B5" s="47"/>
      <c r="C5" s="11">
        <f t="shared" si="0"/>
        <v>567</v>
      </c>
      <c r="D5" s="12">
        <f t="shared" si="1"/>
        <v>506</v>
      </c>
      <c r="E5" s="12">
        <f>SUM(E25:E28)</f>
        <v>68</v>
      </c>
      <c r="F5" s="12">
        <f>SUM(F25:F28)</f>
        <v>298</v>
      </c>
      <c r="G5" s="12">
        <f>SUM(G25:G28)</f>
        <v>140</v>
      </c>
      <c r="H5" s="12">
        <f t="shared" si="2"/>
        <v>5</v>
      </c>
      <c r="I5" s="12" t="s">
        <v>26</v>
      </c>
      <c r="J5" s="12" t="s">
        <v>26</v>
      </c>
      <c r="K5" s="12">
        <f>SUM(K25:K28)</f>
        <v>5</v>
      </c>
      <c r="L5" s="12">
        <f>SUM(L25:L28)</f>
        <v>23</v>
      </c>
      <c r="M5" s="12">
        <f>SUM(N5:O5)</f>
        <v>15</v>
      </c>
      <c r="N5" s="12">
        <f>SUM(N25:N28)</f>
        <v>9</v>
      </c>
      <c r="O5" s="12">
        <f>SUM(O25:O28)</f>
        <v>6</v>
      </c>
      <c r="P5" s="12">
        <f>SUM(P25:P28)</f>
        <v>18</v>
      </c>
    </row>
    <row r="6" spans="1:16" ht="20.100000000000001" customHeight="1" x14ac:dyDescent="0.15">
      <c r="A6" s="46">
        <v>15</v>
      </c>
      <c r="B6" s="47"/>
      <c r="C6" s="11">
        <f t="shared" si="0"/>
        <v>568</v>
      </c>
      <c r="D6" s="12">
        <f t="shared" si="1"/>
        <v>510</v>
      </c>
      <c r="E6" s="12">
        <f>SUM(E29:E32)</f>
        <v>63</v>
      </c>
      <c r="F6" s="12">
        <f>SUM(F29:F32)</f>
        <v>254</v>
      </c>
      <c r="G6" s="12">
        <f>SUM(G29:G32)</f>
        <v>193</v>
      </c>
      <c r="H6" s="12">
        <f t="shared" si="2"/>
        <v>8</v>
      </c>
      <c r="I6" s="12" t="s">
        <v>26</v>
      </c>
      <c r="J6" s="12" t="s">
        <v>26</v>
      </c>
      <c r="K6" s="12">
        <f>SUM(K29:K32)</f>
        <v>8</v>
      </c>
      <c r="L6" s="12">
        <f>SUM(L29:L32)</f>
        <v>30</v>
      </c>
      <c r="M6" s="12">
        <f>SUM(N6:O6)</f>
        <v>8</v>
      </c>
      <c r="N6" s="12">
        <f>SUM(N29:N32)</f>
        <v>8</v>
      </c>
      <c r="O6" s="12" t="s">
        <v>26</v>
      </c>
      <c r="P6" s="12">
        <f>SUM(P29:P32)</f>
        <v>12</v>
      </c>
    </row>
    <row r="7" spans="1:16" ht="20.100000000000001" customHeight="1" x14ac:dyDescent="0.15">
      <c r="A7" s="46">
        <v>16</v>
      </c>
      <c r="B7" s="47"/>
      <c r="C7" s="11">
        <f t="shared" si="0"/>
        <v>556</v>
      </c>
      <c r="D7" s="12">
        <f t="shared" si="1"/>
        <v>467</v>
      </c>
      <c r="E7" s="12">
        <f>SUM(E33:E36)</f>
        <v>41</v>
      </c>
      <c r="F7" s="12">
        <f>SUM(F33:F36)</f>
        <v>187</v>
      </c>
      <c r="G7" s="12">
        <f>SUM(G33:G36)</f>
        <v>239</v>
      </c>
      <c r="H7" s="12">
        <f t="shared" si="2"/>
        <v>13</v>
      </c>
      <c r="I7" s="12" t="s">
        <v>26</v>
      </c>
      <c r="J7" s="12" t="s">
        <v>26</v>
      </c>
      <c r="K7" s="12">
        <f>SUM(K33:K36)</f>
        <v>13</v>
      </c>
      <c r="L7" s="12">
        <f>SUM(L33:L36)</f>
        <v>39</v>
      </c>
      <c r="M7" s="12">
        <f>SUM(N7:O7)</f>
        <v>19</v>
      </c>
      <c r="N7" s="12">
        <f>SUM(N33:N36)</f>
        <v>19</v>
      </c>
      <c r="O7" s="12" t="s">
        <v>26</v>
      </c>
      <c r="P7" s="12">
        <f>SUM(P33:P36)</f>
        <v>18</v>
      </c>
    </row>
    <row r="8" spans="1:16" ht="20.100000000000001" customHeight="1" x14ac:dyDescent="0.15">
      <c r="A8" s="46">
        <v>17</v>
      </c>
      <c r="B8" s="47"/>
      <c r="C8" s="11">
        <f t="shared" si="0"/>
        <v>589</v>
      </c>
      <c r="D8" s="12">
        <f t="shared" si="1"/>
        <v>521</v>
      </c>
      <c r="E8" s="12">
        <f>SUM(E37:E40)</f>
        <v>57</v>
      </c>
      <c r="F8" s="12">
        <f>SUM(F37:F40)</f>
        <v>141</v>
      </c>
      <c r="G8" s="12">
        <f>SUM(G37:G40)</f>
        <v>323</v>
      </c>
      <c r="H8" s="12">
        <f t="shared" si="2"/>
        <v>11</v>
      </c>
      <c r="I8" s="12" t="s">
        <v>25</v>
      </c>
      <c r="J8" s="12" t="s">
        <v>25</v>
      </c>
      <c r="K8" s="12">
        <f>SUM(K37:K40)</f>
        <v>11</v>
      </c>
      <c r="L8" s="12">
        <f>SUM(L37:L40)</f>
        <v>38</v>
      </c>
      <c r="M8" s="12" t="s">
        <v>26</v>
      </c>
      <c r="N8" s="12" t="s">
        <v>26</v>
      </c>
      <c r="O8" s="12" t="s">
        <v>26</v>
      </c>
      <c r="P8" s="12">
        <f>SUM(P37:P40)</f>
        <v>19</v>
      </c>
    </row>
    <row r="9" spans="1:16" ht="20.100000000000001" customHeight="1" x14ac:dyDescent="0.15">
      <c r="A9" s="46">
        <v>18</v>
      </c>
      <c r="B9" s="47"/>
      <c r="C9" s="13">
        <f t="shared" si="0"/>
        <v>553</v>
      </c>
      <c r="D9" s="14">
        <f t="shared" si="1"/>
        <v>468</v>
      </c>
      <c r="E9" s="14">
        <v>72</v>
      </c>
      <c r="F9" s="14">
        <v>234</v>
      </c>
      <c r="G9" s="14">
        <v>162</v>
      </c>
      <c r="H9" s="14">
        <f t="shared" si="2"/>
        <v>4</v>
      </c>
      <c r="I9" s="14" t="s">
        <v>25</v>
      </c>
      <c r="J9" s="14" t="s">
        <v>25</v>
      </c>
      <c r="K9" s="14">
        <v>4</v>
      </c>
      <c r="L9" s="14">
        <v>17</v>
      </c>
      <c r="M9" s="14">
        <f>SUM(N9:O9)</f>
        <v>57</v>
      </c>
      <c r="N9" s="14">
        <v>55</v>
      </c>
      <c r="O9" s="14">
        <v>2</v>
      </c>
      <c r="P9" s="14">
        <v>7</v>
      </c>
    </row>
    <row r="10" spans="1:16" ht="20.100000000000001" customHeight="1" x14ac:dyDescent="0.15">
      <c r="A10" s="46">
        <v>19</v>
      </c>
      <c r="B10" s="47"/>
      <c r="C10" s="13">
        <f t="shared" si="0"/>
        <v>414</v>
      </c>
      <c r="D10" s="14">
        <f t="shared" si="1"/>
        <v>319</v>
      </c>
      <c r="E10" s="14">
        <f>35+24+6</f>
        <v>65</v>
      </c>
      <c r="F10" s="14">
        <f>91+25</f>
        <v>116</v>
      </c>
      <c r="G10" s="14">
        <f>125+13</f>
        <v>138</v>
      </c>
      <c r="H10" s="14">
        <f t="shared" si="2"/>
        <v>2</v>
      </c>
      <c r="I10" s="14" t="s">
        <v>25</v>
      </c>
      <c r="J10" s="14" t="s">
        <v>25</v>
      </c>
      <c r="K10" s="14">
        <v>2</v>
      </c>
      <c r="L10" s="14">
        <v>16</v>
      </c>
      <c r="M10" s="14">
        <f>SUM(N10:O10)</f>
        <v>71</v>
      </c>
      <c r="N10" s="14">
        <f>36+11</f>
        <v>47</v>
      </c>
      <c r="O10" s="14">
        <f>29-5</f>
        <v>24</v>
      </c>
      <c r="P10" s="14">
        <v>6</v>
      </c>
    </row>
    <row r="11" spans="1:16" ht="20.100000000000001" customHeight="1" thickBot="1" x14ac:dyDescent="0.2">
      <c r="A11" s="44">
        <v>20</v>
      </c>
      <c r="B11" s="45"/>
      <c r="C11" s="42">
        <v>351</v>
      </c>
      <c r="D11" s="43">
        <v>312</v>
      </c>
      <c r="E11" s="43">
        <v>56</v>
      </c>
      <c r="F11" s="43">
        <v>163</v>
      </c>
      <c r="G11" s="43">
        <v>93</v>
      </c>
      <c r="H11" s="43">
        <v>7</v>
      </c>
      <c r="I11" s="43">
        <v>5</v>
      </c>
      <c r="J11" s="43" t="s">
        <v>29</v>
      </c>
      <c r="K11" s="43">
        <v>2</v>
      </c>
      <c r="L11" s="43">
        <v>27</v>
      </c>
      <c r="M11" s="43" t="s">
        <v>30</v>
      </c>
      <c r="N11" s="43" t="s">
        <v>29</v>
      </c>
      <c r="O11" s="43" t="s">
        <v>29</v>
      </c>
      <c r="P11" s="43">
        <v>5</v>
      </c>
    </row>
    <row r="12" spans="1:16" ht="20.100000000000001" customHeight="1" x14ac:dyDescent="0.15">
      <c r="A12" s="3" t="s">
        <v>8</v>
      </c>
    </row>
    <row r="13" spans="1:16" hidden="1" x14ac:dyDescent="0.15"/>
    <row r="14" spans="1:16" ht="15" hidden="1" thickBot="1" x14ac:dyDescent="0.2">
      <c r="A14" s="1" t="s">
        <v>24</v>
      </c>
      <c r="B14" s="2"/>
    </row>
    <row r="15" spans="1:16" hidden="1" x14ac:dyDescent="0.15">
      <c r="A15" s="60" t="s">
        <v>0</v>
      </c>
      <c r="B15" s="53"/>
      <c r="C15" s="56" t="s">
        <v>6</v>
      </c>
      <c r="D15" s="56" t="s">
        <v>16</v>
      </c>
      <c r="E15" s="56"/>
      <c r="F15" s="56"/>
      <c r="G15" s="56"/>
      <c r="H15" s="56" t="s">
        <v>17</v>
      </c>
      <c r="I15" s="56"/>
      <c r="J15" s="56"/>
      <c r="K15" s="56"/>
      <c r="L15" s="56" t="s">
        <v>12</v>
      </c>
      <c r="M15" s="56" t="s">
        <v>18</v>
      </c>
      <c r="N15" s="56"/>
      <c r="O15" s="56"/>
      <c r="P15" s="48" t="s">
        <v>15</v>
      </c>
    </row>
    <row r="16" spans="1:16" ht="11.25" hidden="1" customHeight="1" x14ac:dyDescent="0.15">
      <c r="A16" s="61"/>
      <c r="B16" s="55"/>
      <c r="C16" s="57"/>
      <c r="D16" s="6" t="s">
        <v>6</v>
      </c>
      <c r="E16" s="6" t="s">
        <v>28</v>
      </c>
      <c r="F16" s="6" t="s">
        <v>10</v>
      </c>
      <c r="G16" s="6" t="s">
        <v>11</v>
      </c>
      <c r="H16" s="6" t="s">
        <v>6</v>
      </c>
      <c r="I16" s="6" t="s">
        <v>19</v>
      </c>
      <c r="J16" s="6" t="s">
        <v>10</v>
      </c>
      <c r="K16" s="6" t="s">
        <v>11</v>
      </c>
      <c r="L16" s="57"/>
      <c r="M16" s="6" t="s">
        <v>6</v>
      </c>
      <c r="N16" s="6" t="s">
        <v>13</v>
      </c>
      <c r="O16" s="6" t="s">
        <v>14</v>
      </c>
      <c r="P16" s="49"/>
    </row>
    <row r="17" spans="1:16" hidden="1" x14ac:dyDescent="0.15">
      <c r="A17" s="61" t="s">
        <v>1</v>
      </c>
      <c r="B17" s="5" t="s">
        <v>2</v>
      </c>
      <c r="C17" s="15">
        <f t="shared" ref="C17:C40" si="3">SUM(D17,H17,L17:L17,M17,P17)</f>
        <v>353</v>
      </c>
      <c r="D17" s="16">
        <f>SUM(E17:G17)</f>
        <v>194</v>
      </c>
      <c r="E17" s="16">
        <v>39</v>
      </c>
      <c r="F17" s="16">
        <v>119</v>
      </c>
      <c r="G17" s="16">
        <v>36</v>
      </c>
      <c r="H17" s="16">
        <f>SUM(I17:K17)</f>
        <v>7</v>
      </c>
      <c r="I17" s="16">
        <v>2</v>
      </c>
      <c r="J17" s="16">
        <v>1</v>
      </c>
      <c r="K17" s="16">
        <v>4</v>
      </c>
      <c r="L17" s="16">
        <v>17</v>
      </c>
      <c r="M17" s="16">
        <f>SUM(N17:O17)</f>
        <v>128</v>
      </c>
      <c r="N17" s="16">
        <v>99</v>
      </c>
      <c r="O17" s="16">
        <v>29</v>
      </c>
      <c r="P17" s="17">
        <v>7</v>
      </c>
    </row>
    <row r="18" spans="1:16" hidden="1" x14ac:dyDescent="0.15">
      <c r="A18" s="62"/>
      <c r="B18" s="6" t="s">
        <v>3</v>
      </c>
      <c r="C18" s="18">
        <f t="shared" si="3"/>
        <v>0</v>
      </c>
      <c r="D18" s="19">
        <f t="shared" ref="D18:D40" si="4">SUM(E18:G18)</f>
        <v>0</v>
      </c>
      <c r="E18" s="19"/>
      <c r="F18" s="19"/>
      <c r="G18" s="19"/>
      <c r="H18" s="19">
        <f t="shared" ref="H18:H40" si="5">SUM(I18:K18)</f>
        <v>0</v>
      </c>
      <c r="I18" s="19"/>
      <c r="J18" s="19"/>
      <c r="K18" s="19"/>
      <c r="L18" s="19"/>
      <c r="M18" s="19">
        <f t="shared" ref="M18:M40" si="6">SUM(N18:O18)</f>
        <v>0</v>
      </c>
      <c r="N18" s="19"/>
      <c r="O18" s="19"/>
      <c r="P18" s="20"/>
    </row>
    <row r="19" spans="1:16" hidden="1" x14ac:dyDescent="0.15">
      <c r="A19" s="62"/>
      <c r="B19" s="6" t="s">
        <v>4</v>
      </c>
      <c r="C19" s="18">
        <f t="shared" si="3"/>
        <v>0</v>
      </c>
      <c r="D19" s="19">
        <f t="shared" si="4"/>
        <v>0</v>
      </c>
      <c r="E19" s="19"/>
      <c r="F19" s="19"/>
      <c r="G19" s="19"/>
      <c r="H19" s="19">
        <f t="shared" si="5"/>
        <v>0</v>
      </c>
      <c r="I19" s="19"/>
      <c r="J19" s="19"/>
      <c r="K19" s="19"/>
      <c r="L19" s="19"/>
      <c r="M19" s="19">
        <f t="shared" si="6"/>
        <v>0</v>
      </c>
      <c r="N19" s="19"/>
      <c r="O19" s="19"/>
      <c r="P19" s="20"/>
    </row>
    <row r="20" spans="1:16" hidden="1" x14ac:dyDescent="0.15">
      <c r="A20" s="62"/>
      <c r="B20" s="6" t="s">
        <v>5</v>
      </c>
      <c r="C20" s="18">
        <f t="shared" si="3"/>
        <v>0</v>
      </c>
      <c r="D20" s="19">
        <f t="shared" si="4"/>
        <v>0</v>
      </c>
      <c r="E20" s="19"/>
      <c r="F20" s="19"/>
      <c r="G20" s="19"/>
      <c r="H20" s="19">
        <f t="shared" si="5"/>
        <v>0</v>
      </c>
      <c r="I20" s="19"/>
      <c r="J20" s="19"/>
      <c r="K20" s="19"/>
      <c r="L20" s="19"/>
      <c r="M20" s="19">
        <f t="shared" si="6"/>
        <v>0</v>
      </c>
      <c r="N20" s="19"/>
      <c r="O20" s="19"/>
      <c r="P20" s="20"/>
    </row>
    <row r="21" spans="1:16" hidden="1" x14ac:dyDescent="0.15">
      <c r="A21" s="62">
        <v>13</v>
      </c>
      <c r="B21" s="6" t="s">
        <v>2</v>
      </c>
      <c r="C21" s="18">
        <f t="shared" si="3"/>
        <v>466</v>
      </c>
      <c r="D21" s="19">
        <f t="shared" si="4"/>
        <v>364</v>
      </c>
      <c r="E21" s="19">
        <v>50</v>
      </c>
      <c r="F21" s="19">
        <v>256</v>
      </c>
      <c r="G21" s="19">
        <v>58</v>
      </c>
      <c r="H21" s="19">
        <f t="shared" si="5"/>
        <v>6</v>
      </c>
      <c r="I21" s="19">
        <v>0</v>
      </c>
      <c r="J21" s="19">
        <v>0</v>
      </c>
      <c r="K21" s="19">
        <v>6</v>
      </c>
      <c r="L21" s="19">
        <v>0</v>
      </c>
      <c r="M21" s="19">
        <f t="shared" si="6"/>
        <v>72</v>
      </c>
      <c r="N21" s="19">
        <v>70</v>
      </c>
      <c r="O21" s="19">
        <v>2</v>
      </c>
      <c r="P21" s="20">
        <v>24</v>
      </c>
    </row>
    <row r="22" spans="1:16" hidden="1" x14ac:dyDescent="0.15">
      <c r="A22" s="62"/>
      <c r="B22" s="6" t="s">
        <v>3</v>
      </c>
      <c r="C22" s="18">
        <f t="shared" si="3"/>
        <v>31</v>
      </c>
      <c r="D22" s="19">
        <f t="shared" si="4"/>
        <v>19</v>
      </c>
      <c r="E22" s="19"/>
      <c r="F22" s="19">
        <v>4</v>
      </c>
      <c r="G22" s="19">
        <v>15</v>
      </c>
      <c r="H22" s="19">
        <f t="shared" si="5"/>
        <v>0</v>
      </c>
      <c r="I22" s="19"/>
      <c r="J22" s="19"/>
      <c r="K22" s="19"/>
      <c r="L22" s="19">
        <v>3</v>
      </c>
      <c r="M22" s="19">
        <f t="shared" si="6"/>
        <v>8</v>
      </c>
      <c r="N22" s="19"/>
      <c r="O22" s="19">
        <v>8</v>
      </c>
      <c r="P22" s="20">
        <v>1</v>
      </c>
    </row>
    <row r="23" spans="1:16" hidden="1" x14ac:dyDescent="0.15">
      <c r="A23" s="62"/>
      <c r="B23" s="6" t="s">
        <v>4</v>
      </c>
      <c r="C23" s="18">
        <f t="shared" si="3"/>
        <v>49</v>
      </c>
      <c r="D23" s="19">
        <f t="shared" si="4"/>
        <v>36</v>
      </c>
      <c r="E23" s="19">
        <v>10</v>
      </c>
      <c r="F23" s="19">
        <v>10</v>
      </c>
      <c r="G23" s="19">
        <v>16</v>
      </c>
      <c r="H23" s="19">
        <f t="shared" si="5"/>
        <v>0</v>
      </c>
      <c r="I23" s="19"/>
      <c r="J23" s="19"/>
      <c r="K23" s="19"/>
      <c r="L23" s="19">
        <v>8</v>
      </c>
      <c r="M23" s="19">
        <f t="shared" si="6"/>
        <v>5</v>
      </c>
      <c r="N23" s="19">
        <v>5</v>
      </c>
      <c r="O23" s="19"/>
      <c r="P23" s="20"/>
    </row>
    <row r="24" spans="1:16" hidden="1" x14ac:dyDescent="0.15">
      <c r="A24" s="66"/>
      <c r="B24" s="21" t="s">
        <v>5</v>
      </c>
      <c r="C24" s="22">
        <f t="shared" si="3"/>
        <v>26</v>
      </c>
      <c r="D24" s="23">
        <f t="shared" si="4"/>
        <v>20</v>
      </c>
      <c r="E24" s="24">
        <v>5</v>
      </c>
      <c r="F24" s="24">
        <v>4</v>
      </c>
      <c r="G24" s="24">
        <v>11</v>
      </c>
      <c r="H24" s="24">
        <f t="shared" si="5"/>
        <v>0</v>
      </c>
      <c r="I24" s="24"/>
      <c r="J24" s="24"/>
      <c r="K24" s="24"/>
      <c r="L24" s="24"/>
      <c r="M24" s="24">
        <f t="shared" si="6"/>
        <v>5</v>
      </c>
      <c r="N24" s="24">
        <v>1</v>
      </c>
      <c r="O24" s="24">
        <v>4</v>
      </c>
      <c r="P24" s="25">
        <v>1</v>
      </c>
    </row>
    <row r="25" spans="1:16" hidden="1" x14ac:dyDescent="0.15">
      <c r="A25" s="62">
        <v>14</v>
      </c>
      <c r="B25" s="6" t="s">
        <v>2</v>
      </c>
      <c r="C25" s="15">
        <f t="shared" si="3"/>
        <v>456</v>
      </c>
      <c r="D25" s="16">
        <f t="shared" si="4"/>
        <v>413</v>
      </c>
      <c r="E25" s="16">
        <v>46</v>
      </c>
      <c r="F25" s="16">
        <v>277</v>
      </c>
      <c r="G25" s="16">
        <v>90</v>
      </c>
      <c r="H25" s="16">
        <f t="shared" si="5"/>
        <v>4</v>
      </c>
      <c r="I25" s="16">
        <v>0</v>
      </c>
      <c r="J25" s="16">
        <v>0</v>
      </c>
      <c r="K25" s="16">
        <v>4</v>
      </c>
      <c r="L25" s="16">
        <v>17</v>
      </c>
      <c r="M25" s="16">
        <f t="shared" si="6"/>
        <v>12</v>
      </c>
      <c r="N25" s="16">
        <v>9</v>
      </c>
      <c r="O25" s="16">
        <v>3</v>
      </c>
      <c r="P25" s="17">
        <v>10</v>
      </c>
    </row>
    <row r="26" spans="1:16" hidden="1" x14ac:dyDescent="0.15">
      <c r="A26" s="62"/>
      <c r="B26" s="6" t="s">
        <v>3</v>
      </c>
      <c r="C26" s="18">
        <f t="shared" si="3"/>
        <v>49</v>
      </c>
      <c r="D26" s="19">
        <f t="shared" si="4"/>
        <v>38</v>
      </c>
      <c r="E26" s="19"/>
      <c r="F26" s="19">
        <v>12</v>
      </c>
      <c r="G26" s="19">
        <v>26</v>
      </c>
      <c r="H26" s="19">
        <f t="shared" si="5"/>
        <v>1</v>
      </c>
      <c r="I26" s="19"/>
      <c r="J26" s="19"/>
      <c r="K26" s="19">
        <v>1</v>
      </c>
      <c r="L26" s="19">
        <v>4</v>
      </c>
      <c r="M26" s="19">
        <f t="shared" si="6"/>
        <v>3</v>
      </c>
      <c r="N26" s="19"/>
      <c r="O26" s="19">
        <v>3</v>
      </c>
      <c r="P26" s="20">
        <v>3</v>
      </c>
    </row>
    <row r="27" spans="1:16" hidden="1" x14ac:dyDescent="0.15">
      <c r="A27" s="62"/>
      <c r="B27" s="6" t="s">
        <v>4</v>
      </c>
      <c r="C27" s="18">
        <f t="shared" si="3"/>
        <v>38</v>
      </c>
      <c r="D27" s="19">
        <f t="shared" si="4"/>
        <v>32</v>
      </c>
      <c r="E27" s="19">
        <v>13</v>
      </c>
      <c r="F27" s="19">
        <v>6</v>
      </c>
      <c r="G27" s="19">
        <v>13</v>
      </c>
      <c r="H27" s="19">
        <f t="shared" si="5"/>
        <v>0</v>
      </c>
      <c r="I27" s="19"/>
      <c r="J27" s="19"/>
      <c r="K27" s="19"/>
      <c r="L27" s="19">
        <v>2</v>
      </c>
      <c r="M27" s="19">
        <f t="shared" si="6"/>
        <v>0</v>
      </c>
      <c r="N27" s="19"/>
      <c r="O27" s="19"/>
      <c r="P27" s="20">
        <v>4</v>
      </c>
    </row>
    <row r="28" spans="1:16" hidden="1" x14ac:dyDescent="0.15">
      <c r="A28" s="62"/>
      <c r="B28" s="6" t="s">
        <v>5</v>
      </c>
      <c r="C28" s="26">
        <f t="shared" si="3"/>
        <v>24</v>
      </c>
      <c r="D28" s="27">
        <f t="shared" si="4"/>
        <v>23</v>
      </c>
      <c r="E28" s="28">
        <v>9</v>
      </c>
      <c r="F28" s="28">
        <v>3</v>
      </c>
      <c r="G28" s="28">
        <v>11</v>
      </c>
      <c r="H28" s="28">
        <f t="shared" si="5"/>
        <v>0</v>
      </c>
      <c r="I28" s="28"/>
      <c r="J28" s="28"/>
      <c r="K28" s="28"/>
      <c r="L28" s="28"/>
      <c r="M28" s="28">
        <f t="shared" si="6"/>
        <v>0</v>
      </c>
      <c r="N28" s="28"/>
      <c r="O28" s="28"/>
      <c r="P28" s="29">
        <v>1</v>
      </c>
    </row>
    <row r="29" spans="1:16" hidden="1" x14ac:dyDescent="0.15">
      <c r="A29" s="61">
        <v>15</v>
      </c>
      <c r="B29" s="5" t="s">
        <v>2</v>
      </c>
      <c r="C29" s="30">
        <f t="shared" si="3"/>
        <v>438</v>
      </c>
      <c r="D29" s="31">
        <f t="shared" si="4"/>
        <v>403</v>
      </c>
      <c r="E29" s="31">
        <v>32</v>
      </c>
      <c r="F29" s="31">
        <v>234</v>
      </c>
      <c r="G29" s="31">
        <v>137</v>
      </c>
      <c r="H29" s="31">
        <f t="shared" si="5"/>
        <v>6</v>
      </c>
      <c r="I29" s="31">
        <v>0</v>
      </c>
      <c r="J29" s="31">
        <v>0</v>
      </c>
      <c r="K29" s="31">
        <v>6</v>
      </c>
      <c r="L29" s="31">
        <v>22</v>
      </c>
      <c r="M29" s="31">
        <f t="shared" si="6"/>
        <v>0</v>
      </c>
      <c r="N29" s="31">
        <v>0</v>
      </c>
      <c r="O29" s="31">
        <v>0</v>
      </c>
      <c r="P29" s="32">
        <v>7</v>
      </c>
    </row>
    <row r="30" spans="1:16" hidden="1" x14ac:dyDescent="0.15">
      <c r="A30" s="62"/>
      <c r="B30" s="6" t="s">
        <v>3</v>
      </c>
      <c r="C30" s="18">
        <f t="shared" si="3"/>
        <v>62</v>
      </c>
      <c r="D30" s="19">
        <f t="shared" si="4"/>
        <v>50</v>
      </c>
      <c r="E30" s="19"/>
      <c r="F30" s="19">
        <v>14</v>
      </c>
      <c r="G30" s="19">
        <v>36</v>
      </c>
      <c r="H30" s="19">
        <f t="shared" si="5"/>
        <v>2</v>
      </c>
      <c r="I30" s="19"/>
      <c r="J30" s="19"/>
      <c r="K30" s="19">
        <v>2</v>
      </c>
      <c r="L30" s="19">
        <v>2</v>
      </c>
      <c r="M30" s="19">
        <f t="shared" si="6"/>
        <v>6</v>
      </c>
      <c r="N30" s="19">
        <v>6</v>
      </c>
      <c r="O30" s="19">
        <v>0</v>
      </c>
      <c r="P30" s="20">
        <v>2</v>
      </c>
    </row>
    <row r="31" spans="1:16" hidden="1" x14ac:dyDescent="0.15">
      <c r="A31" s="62"/>
      <c r="B31" s="6" t="s">
        <v>4</v>
      </c>
      <c r="C31" s="18">
        <f t="shared" si="3"/>
        <v>39</v>
      </c>
      <c r="D31" s="19">
        <f t="shared" si="4"/>
        <v>31</v>
      </c>
      <c r="E31" s="19">
        <v>16</v>
      </c>
      <c r="F31" s="19">
        <v>4</v>
      </c>
      <c r="G31" s="19">
        <v>11</v>
      </c>
      <c r="H31" s="19">
        <f t="shared" si="5"/>
        <v>0</v>
      </c>
      <c r="I31" s="19"/>
      <c r="J31" s="19"/>
      <c r="K31" s="19"/>
      <c r="L31" s="19">
        <v>6</v>
      </c>
      <c r="M31" s="19">
        <f t="shared" si="6"/>
        <v>0</v>
      </c>
      <c r="N31" s="19"/>
      <c r="O31" s="19"/>
      <c r="P31" s="20">
        <v>2</v>
      </c>
    </row>
    <row r="32" spans="1:16" hidden="1" x14ac:dyDescent="0.15">
      <c r="A32" s="66"/>
      <c r="B32" s="21" t="s">
        <v>5</v>
      </c>
      <c r="C32" s="22">
        <f t="shared" si="3"/>
        <v>29</v>
      </c>
      <c r="D32" s="23">
        <f t="shared" si="4"/>
        <v>26</v>
      </c>
      <c r="E32" s="24">
        <v>15</v>
      </c>
      <c r="F32" s="24">
        <v>2</v>
      </c>
      <c r="G32" s="24">
        <v>9</v>
      </c>
      <c r="H32" s="24">
        <f t="shared" si="5"/>
        <v>0</v>
      </c>
      <c r="I32" s="24"/>
      <c r="J32" s="24"/>
      <c r="K32" s="24"/>
      <c r="L32" s="24"/>
      <c r="M32" s="24">
        <f t="shared" si="6"/>
        <v>2</v>
      </c>
      <c r="N32" s="24">
        <v>2</v>
      </c>
      <c r="O32" s="24"/>
      <c r="P32" s="25">
        <v>1</v>
      </c>
    </row>
    <row r="33" spans="1:16" hidden="1" x14ac:dyDescent="0.15">
      <c r="A33" s="62">
        <v>16</v>
      </c>
      <c r="B33" s="6" t="s">
        <v>2</v>
      </c>
      <c r="C33" s="15">
        <f t="shared" si="3"/>
        <v>434</v>
      </c>
      <c r="D33" s="16">
        <f t="shared" si="4"/>
        <v>387</v>
      </c>
      <c r="E33" s="16">
        <v>20</v>
      </c>
      <c r="F33" s="16">
        <v>167</v>
      </c>
      <c r="G33" s="16">
        <v>200</v>
      </c>
      <c r="H33" s="16">
        <f t="shared" si="5"/>
        <v>9</v>
      </c>
      <c r="I33" s="16"/>
      <c r="J33" s="16"/>
      <c r="K33" s="16">
        <v>9</v>
      </c>
      <c r="L33" s="16">
        <v>28</v>
      </c>
      <c r="M33" s="16">
        <f t="shared" si="6"/>
        <v>0</v>
      </c>
      <c r="N33" s="16"/>
      <c r="O33" s="16"/>
      <c r="P33" s="17">
        <v>10</v>
      </c>
    </row>
    <row r="34" spans="1:16" hidden="1" x14ac:dyDescent="0.15">
      <c r="A34" s="62"/>
      <c r="B34" s="6" t="s">
        <v>3</v>
      </c>
      <c r="C34" s="18">
        <f t="shared" si="3"/>
        <v>69</v>
      </c>
      <c r="D34" s="19">
        <f t="shared" si="4"/>
        <v>43</v>
      </c>
      <c r="E34" s="19"/>
      <c r="F34" s="19">
        <v>12</v>
      </c>
      <c r="G34" s="19">
        <v>31</v>
      </c>
      <c r="H34" s="19">
        <f t="shared" si="5"/>
        <v>1</v>
      </c>
      <c r="I34" s="19"/>
      <c r="J34" s="19"/>
      <c r="K34" s="19">
        <v>1</v>
      </c>
      <c r="L34" s="19">
        <v>1</v>
      </c>
      <c r="M34" s="19">
        <f t="shared" si="6"/>
        <v>19</v>
      </c>
      <c r="N34" s="19">
        <v>19</v>
      </c>
      <c r="O34" s="19">
        <v>0</v>
      </c>
      <c r="P34" s="20">
        <v>5</v>
      </c>
    </row>
    <row r="35" spans="1:16" hidden="1" x14ac:dyDescent="0.15">
      <c r="A35" s="62"/>
      <c r="B35" s="6" t="s">
        <v>4</v>
      </c>
      <c r="C35" s="18">
        <f t="shared" si="3"/>
        <v>53</v>
      </c>
      <c r="D35" s="19">
        <f t="shared" si="4"/>
        <v>37</v>
      </c>
      <c r="E35" s="19">
        <v>21</v>
      </c>
      <c r="F35" s="19">
        <v>8</v>
      </c>
      <c r="G35" s="19">
        <v>8</v>
      </c>
      <c r="H35" s="19">
        <f t="shared" si="5"/>
        <v>3</v>
      </c>
      <c r="I35" s="19"/>
      <c r="J35" s="19"/>
      <c r="K35" s="19">
        <v>3</v>
      </c>
      <c r="L35" s="19">
        <v>10</v>
      </c>
      <c r="M35" s="19">
        <f t="shared" si="6"/>
        <v>0</v>
      </c>
      <c r="N35" s="19"/>
      <c r="O35" s="19"/>
      <c r="P35" s="20">
        <v>3</v>
      </c>
    </row>
    <row r="36" spans="1:16" hidden="1" x14ac:dyDescent="0.15">
      <c r="A36" s="62"/>
      <c r="B36" s="6" t="s">
        <v>5</v>
      </c>
      <c r="C36" s="26">
        <f t="shared" si="3"/>
        <v>0</v>
      </c>
      <c r="D36" s="27">
        <f t="shared" si="4"/>
        <v>0</v>
      </c>
      <c r="E36" s="24" t="s">
        <v>27</v>
      </c>
      <c r="F36" s="24" t="s">
        <v>27</v>
      </c>
      <c r="G36" s="24" t="s">
        <v>27</v>
      </c>
      <c r="H36" s="28">
        <f t="shared" si="5"/>
        <v>0</v>
      </c>
      <c r="I36" s="24" t="s">
        <v>27</v>
      </c>
      <c r="J36" s="24" t="s">
        <v>27</v>
      </c>
      <c r="K36" s="24" t="s">
        <v>27</v>
      </c>
      <c r="L36" s="28"/>
      <c r="M36" s="28">
        <f t="shared" si="6"/>
        <v>0</v>
      </c>
      <c r="N36" s="28"/>
      <c r="O36" s="28"/>
      <c r="P36" s="29"/>
    </row>
    <row r="37" spans="1:16" hidden="1" x14ac:dyDescent="0.15">
      <c r="A37" s="61">
        <v>17</v>
      </c>
      <c r="B37" s="64" t="s">
        <v>2</v>
      </c>
      <c r="C37" s="33">
        <f t="shared" si="3"/>
        <v>367</v>
      </c>
      <c r="D37" s="34">
        <f t="shared" si="4"/>
        <v>326</v>
      </c>
      <c r="E37" s="34">
        <v>9</v>
      </c>
      <c r="F37" s="34">
        <v>108</v>
      </c>
      <c r="G37" s="34">
        <v>209</v>
      </c>
      <c r="H37" s="34">
        <f t="shared" si="5"/>
        <v>6</v>
      </c>
      <c r="I37" s="34"/>
      <c r="J37" s="34"/>
      <c r="K37" s="34">
        <v>6</v>
      </c>
      <c r="L37" s="34">
        <v>28</v>
      </c>
      <c r="M37" s="34">
        <f t="shared" si="6"/>
        <v>0</v>
      </c>
      <c r="N37" s="34"/>
      <c r="O37" s="34"/>
      <c r="P37" s="35">
        <v>7</v>
      </c>
    </row>
    <row r="38" spans="1:16" hidden="1" x14ac:dyDescent="0.15">
      <c r="A38" s="62"/>
      <c r="B38" s="64"/>
      <c r="C38" s="36">
        <f t="shared" si="3"/>
        <v>75</v>
      </c>
      <c r="D38" s="37">
        <f t="shared" si="4"/>
        <v>71</v>
      </c>
      <c r="E38" s="37">
        <v>19</v>
      </c>
      <c r="F38" s="37">
        <v>12</v>
      </c>
      <c r="G38" s="37">
        <v>40</v>
      </c>
      <c r="H38" s="37">
        <f t="shared" si="5"/>
        <v>0</v>
      </c>
      <c r="I38" s="37"/>
      <c r="J38" s="37"/>
      <c r="K38" s="37"/>
      <c r="L38" s="37"/>
      <c r="M38" s="37">
        <f t="shared" si="6"/>
        <v>0</v>
      </c>
      <c r="N38" s="37"/>
      <c r="O38" s="37"/>
      <c r="P38" s="38">
        <v>4</v>
      </c>
    </row>
    <row r="39" spans="1:16" hidden="1" x14ac:dyDescent="0.15">
      <c r="A39" s="62"/>
      <c r="B39" s="64"/>
      <c r="C39" s="36">
        <f t="shared" si="3"/>
        <v>55</v>
      </c>
      <c r="D39" s="37">
        <f t="shared" si="4"/>
        <v>46</v>
      </c>
      <c r="E39" s="37"/>
      <c r="F39" s="37">
        <v>14</v>
      </c>
      <c r="G39" s="37">
        <v>32</v>
      </c>
      <c r="H39" s="37">
        <f t="shared" si="5"/>
        <v>2</v>
      </c>
      <c r="I39" s="37"/>
      <c r="J39" s="37"/>
      <c r="K39" s="37">
        <v>2</v>
      </c>
      <c r="L39" s="37">
        <v>5</v>
      </c>
      <c r="M39" s="37">
        <f t="shared" si="6"/>
        <v>0</v>
      </c>
      <c r="N39" s="37"/>
      <c r="O39" s="37"/>
      <c r="P39" s="38">
        <v>2</v>
      </c>
    </row>
    <row r="40" spans="1:16" ht="15" hidden="1" thickBot="1" x14ac:dyDescent="0.2">
      <c r="A40" s="63"/>
      <c r="B40" s="65"/>
      <c r="C40" s="39">
        <f t="shared" si="3"/>
        <v>92</v>
      </c>
      <c r="D40" s="40">
        <f t="shared" si="4"/>
        <v>78</v>
      </c>
      <c r="E40" s="40">
        <v>29</v>
      </c>
      <c r="F40" s="40">
        <v>7</v>
      </c>
      <c r="G40" s="40">
        <v>42</v>
      </c>
      <c r="H40" s="40">
        <f t="shared" si="5"/>
        <v>3</v>
      </c>
      <c r="I40" s="40"/>
      <c r="J40" s="40"/>
      <c r="K40" s="40">
        <v>3</v>
      </c>
      <c r="L40" s="40">
        <v>5</v>
      </c>
      <c r="M40" s="40">
        <f t="shared" si="6"/>
        <v>0</v>
      </c>
      <c r="N40" s="40"/>
      <c r="O40" s="40"/>
      <c r="P40" s="41">
        <v>6</v>
      </c>
    </row>
    <row r="41" spans="1:16" hidden="1" x14ac:dyDescent="0.15">
      <c r="B41" s="3" t="s">
        <v>8</v>
      </c>
    </row>
  </sheetData>
  <mergeCells count="30">
    <mergeCell ref="A33:A36"/>
    <mergeCell ref="A37:A40"/>
    <mergeCell ref="B37:B40"/>
    <mergeCell ref="A17:A20"/>
    <mergeCell ref="A21:A24"/>
    <mergeCell ref="A25:A28"/>
    <mergeCell ref="A29:A32"/>
    <mergeCell ref="J2:K2"/>
    <mergeCell ref="L15:L16"/>
    <mergeCell ref="M15:O15"/>
    <mergeCell ref="A15:B16"/>
    <mergeCell ref="C15:C16"/>
    <mergeCell ref="D15:G15"/>
    <mergeCell ref="H15:K15"/>
    <mergeCell ref="P2:P3"/>
    <mergeCell ref="A2:B3"/>
    <mergeCell ref="C2:C3"/>
    <mergeCell ref="D2:G2"/>
    <mergeCell ref="A7:B7"/>
    <mergeCell ref="A8:B8"/>
    <mergeCell ref="A4:B4"/>
    <mergeCell ref="M2:O2"/>
    <mergeCell ref="L2:L3"/>
    <mergeCell ref="H2:I2"/>
    <mergeCell ref="A11:B11"/>
    <mergeCell ref="A9:B9"/>
    <mergeCell ref="A10:B10"/>
    <mergeCell ref="A5:B5"/>
    <mergeCell ref="A6:B6"/>
    <mergeCell ref="P15:P16"/>
  </mergeCells>
  <phoneticPr fontId="2"/>
  <pageMargins left="0.75" right="0.75" top="1" bottom="1" header="0.51200000000000001" footer="0.51200000000000001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26-4</vt:lpstr>
      <vt:lpstr>'26-4'!Print_Area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2009-06-18T22:58:39Z</cp:lastPrinted>
  <dcterms:created xsi:type="dcterms:W3CDTF">1997-01-08T22:48:59Z</dcterms:created>
  <dcterms:modified xsi:type="dcterms:W3CDTF">2023-04-26T02:29:23Z</dcterms:modified>
</cp:coreProperties>
</file>