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3CE8885-4BF8-4AF9-9615-49CFC710B8AD}" xr6:coauthVersionLast="36" xr6:coauthVersionMax="36" xr10:uidLastSave="{00000000-0000-0000-0000-000000000000}"/>
  <bookViews>
    <workbookView xWindow="0" yWindow="0" windowWidth="28800" windowHeight="12285"/>
  </bookViews>
  <sheets>
    <sheet name="6-1" sheetId="1" r:id="rId1"/>
  </sheets>
  <definedNames>
    <definedName name="_xlnm.Print_Area" localSheetId="0">'6-1'!$A$1:$R$33</definedName>
  </definedNames>
  <calcPr calcId="191029"/>
</workbook>
</file>

<file path=xl/calcChain.xml><?xml version="1.0" encoding="utf-8"?>
<calcChain xmlns="http://schemas.openxmlformats.org/spreadsheetml/2006/main">
  <c r="E15" i="1" l="1"/>
  <c r="E14" i="1"/>
  <c r="D15" i="1"/>
  <c r="D14" i="1"/>
  <c r="E94" i="1"/>
  <c r="E95" i="1"/>
  <c r="E96" i="1"/>
  <c r="E97" i="1"/>
  <c r="E98" i="1"/>
  <c r="E99" i="1"/>
  <c r="E100" i="1"/>
  <c r="E101" i="1"/>
  <c r="D95" i="1"/>
  <c r="D96" i="1"/>
  <c r="D97" i="1"/>
  <c r="D98" i="1"/>
  <c r="D99" i="1"/>
  <c r="D100" i="1"/>
  <c r="D101" i="1"/>
  <c r="D9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D29" i="1"/>
  <c r="D28" i="1"/>
  <c r="D27" i="1"/>
  <c r="D26" i="1"/>
  <c r="D25" i="1"/>
  <c r="D24" i="1"/>
  <c r="E37" i="1"/>
  <c r="E8" i="1" s="1"/>
  <c r="E38" i="1"/>
  <c r="E39" i="1"/>
  <c r="E40" i="1"/>
  <c r="F8" i="1"/>
  <c r="G8" i="1"/>
  <c r="H8" i="1"/>
  <c r="I8" i="1"/>
  <c r="J8" i="1"/>
  <c r="K8" i="1"/>
  <c r="L8" i="1"/>
  <c r="M8" i="1"/>
  <c r="N8" i="1"/>
  <c r="O8" i="1"/>
  <c r="P8" i="1"/>
  <c r="Q8" i="1"/>
  <c r="E41" i="1"/>
  <c r="E42" i="1"/>
  <c r="E43" i="1"/>
  <c r="E44" i="1"/>
  <c r="E9" i="1"/>
  <c r="F9" i="1"/>
  <c r="G9" i="1"/>
  <c r="J9" i="1"/>
  <c r="K9" i="1"/>
  <c r="L9" i="1"/>
  <c r="M9" i="1"/>
  <c r="N9" i="1"/>
  <c r="O9" i="1"/>
  <c r="P9" i="1"/>
  <c r="Q9" i="1"/>
  <c r="E45" i="1"/>
  <c r="E46" i="1"/>
  <c r="E10" i="1" s="1"/>
  <c r="E47" i="1"/>
  <c r="E48" i="1"/>
  <c r="F10" i="1"/>
  <c r="G10" i="1"/>
  <c r="H10" i="1"/>
  <c r="I10" i="1"/>
  <c r="J10" i="1"/>
  <c r="K10" i="1"/>
  <c r="L10" i="1"/>
  <c r="M10" i="1"/>
  <c r="N10" i="1"/>
  <c r="O10" i="1"/>
  <c r="P10" i="1"/>
  <c r="Q10" i="1"/>
  <c r="E49" i="1"/>
  <c r="E50" i="1"/>
  <c r="E51" i="1"/>
  <c r="E52" i="1"/>
  <c r="E11" i="1"/>
  <c r="F11" i="1"/>
  <c r="G11" i="1"/>
  <c r="J11" i="1"/>
  <c r="K11" i="1"/>
  <c r="L11" i="1"/>
  <c r="M11" i="1"/>
  <c r="N11" i="1"/>
  <c r="O11" i="1"/>
  <c r="P11" i="1"/>
  <c r="Q11" i="1"/>
  <c r="E53" i="1"/>
  <c r="E54" i="1"/>
  <c r="E12" i="1" s="1"/>
  <c r="E55" i="1"/>
  <c r="E56" i="1"/>
  <c r="F12" i="1"/>
  <c r="G12" i="1"/>
  <c r="H12" i="1"/>
  <c r="I12" i="1"/>
  <c r="J12" i="1"/>
  <c r="K12" i="1"/>
  <c r="L12" i="1"/>
  <c r="M12" i="1"/>
  <c r="N12" i="1"/>
  <c r="O12" i="1"/>
  <c r="P12" i="1"/>
  <c r="Q12" i="1"/>
  <c r="E57" i="1"/>
  <c r="E58" i="1"/>
  <c r="E59" i="1"/>
  <c r="E6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D57" i="1"/>
  <c r="D58" i="1"/>
  <c r="D59" i="1"/>
  <c r="D60" i="1"/>
  <c r="D13" i="1"/>
  <c r="D53" i="1"/>
  <c r="D12" i="1" s="1"/>
  <c r="D54" i="1"/>
  <c r="D55" i="1"/>
  <c r="D56" i="1"/>
  <c r="D49" i="1"/>
  <c r="D50" i="1"/>
  <c r="D51" i="1"/>
  <c r="D52" i="1"/>
  <c r="D11" i="1"/>
  <c r="D45" i="1"/>
  <c r="D46" i="1"/>
  <c r="D47" i="1"/>
  <c r="D48" i="1"/>
  <c r="D10" i="1"/>
  <c r="D41" i="1"/>
  <c r="D9" i="1" s="1"/>
  <c r="D42" i="1"/>
  <c r="D43" i="1"/>
  <c r="D44" i="1"/>
  <c r="D37" i="1"/>
  <c r="D8" i="1" s="1"/>
  <c r="D38" i="1"/>
  <c r="D39" i="1"/>
  <c r="D4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W37" i="1"/>
  <c r="W38" i="1"/>
  <c r="W39" i="1"/>
  <c r="W40" i="1"/>
  <c r="E4" i="1"/>
  <c r="F4" i="1"/>
  <c r="G4" i="1"/>
  <c r="H4" i="1"/>
  <c r="I4" i="1"/>
  <c r="J4" i="1"/>
  <c r="K4" i="1"/>
  <c r="L4" i="1"/>
  <c r="M4" i="1"/>
  <c r="N4" i="1"/>
  <c r="O4" i="1"/>
  <c r="P4" i="1"/>
  <c r="Q4" i="1"/>
  <c r="W41" i="1"/>
  <c r="W42" i="1"/>
  <c r="W43" i="1"/>
  <c r="W44" i="1"/>
  <c r="E5" i="1"/>
  <c r="F5" i="1"/>
  <c r="G5" i="1"/>
  <c r="J5" i="1"/>
  <c r="K5" i="1"/>
  <c r="L5" i="1"/>
  <c r="M5" i="1"/>
  <c r="N5" i="1"/>
  <c r="O5" i="1"/>
  <c r="P5" i="1"/>
  <c r="Q5" i="1"/>
  <c r="W45" i="1"/>
  <c r="W46" i="1"/>
  <c r="W47" i="1"/>
  <c r="W48" i="1"/>
  <c r="E6" i="1"/>
  <c r="F6" i="1"/>
  <c r="G6" i="1"/>
  <c r="H6" i="1"/>
  <c r="I6" i="1"/>
  <c r="J6" i="1"/>
  <c r="K6" i="1"/>
  <c r="L6" i="1"/>
  <c r="M6" i="1"/>
  <c r="N6" i="1"/>
  <c r="O6" i="1"/>
  <c r="P6" i="1"/>
  <c r="Q6" i="1"/>
  <c r="W49" i="1"/>
  <c r="W50" i="1"/>
  <c r="W51" i="1"/>
  <c r="W52" i="1"/>
  <c r="E7" i="1"/>
  <c r="F7" i="1"/>
  <c r="G7" i="1"/>
  <c r="J7" i="1"/>
  <c r="K7" i="1"/>
  <c r="L7" i="1"/>
  <c r="M7" i="1"/>
  <c r="N7" i="1"/>
  <c r="O7" i="1"/>
  <c r="P7" i="1"/>
  <c r="Q7" i="1"/>
  <c r="D23" i="1"/>
  <c r="D22" i="1"/>
  <c r="D21" i="1"/>
  <c r="D20" i="1"/>
  <c r="V49" i="1"/>
  <c r="V50" i="1"/>
  <c r="V51" i="1"/>
  <c r="V52" i="1"/>
  <c r="D7" i="1"/>
  <c r="V45" i="1"/>
  <c r="V46" i="1"/>
  <c r="V47" i="1"/>
  <c r="V48" i="1"/>
  <c r="D6" i="1"/>
  <c r="V41" i="1"/>
  <c r="D5" i="1" s="1"/>
  <c r="V42" i="1"/>
  <c r="V43" i="1"/>
  <c r="V44" i="1"/>
  <c r="V37" i="1"/>
  <c r="V38" i="1"/>
  <c r="V39" i="1"/>
  <c r="V40" i="1"/>
  <c r="D4" i="1"/>
</calcChain>
</file>

<file path=xl/sharedStrings.xml><?xml version="1.0" encoding="utf-8"?>
<sst xmlns="http://schemas.openxmlformats.org/spreadsheetml/2006/main" count="571" uniqueCount="40">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</sst>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4" xfId="0" applyFont="1" applyBorder="1" applyAlignment="1">
      <alignment horizontal="distributed" vertical="center"/>
    </xf>
    <xf numFmtId="38" fontId="5" fillId="0" borderId="1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16"/>
  <sheetViews>
    <sheetView showGridLines="0" tabSelected="1" view="pageBreakPreview" zoomScale="75" zoomScaleNormal="75" zoomScaleSheetLayoutView="75" workbookViewId="0">
      <selection activeCell="D4" sqref="D4"/>
    </sheetView>
  </sheetViews>
  <sheetFormatPr defaultRowHeight="13.5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0.625" style="2" customWidth="1"/>
    <col min="19" max="21" width="9" style="2"/>
    <col min="22" max="22" width="9.125" style="2" bestFit="1" customWidth="1"/>
    <col min="23" max="23" width="10.125" style="2" bestFit="1" customWidth="1"/>
    <col min="24" max="35" width="9.125" style="2" bestFit="1" customWidth="1"/>
    <col min="36" max="16384" width="9" style="2"/>
  </cols>
  <sheetData>
    <row r="1" spans="1:35" ht="21.95" customHeight="1" thickBot="1" x14ac:dyDescent="0.2">
      <c r="A1" s="1" t="s">
        <v>39</v>
      </c>
      <c r="Q1" s="4" t="s">
        <v>30</v>
      </c>
      <c r="S1" s="1"/>
      <c r="U1" s="3"/>
      <c r="AI1" s="5" t="s">
        <v>30</v>
      </c>
    </row>
    <row r="2" spans="1:35" s="6" customFormat="1" ht="21.95" customHeight="1" x14ac:dyDescent="0.15">
      <c r="A2" s="55" t="s">
        <v>0</v>
      </c>
      <c r="B2" s="55"/>
      <c r="C2" s="55"/>
      <c r="D2" s="53" t="s">
        <v>3</v>
      </c>
      <c r="E2" s="49"/>
      <c r="F2" s="53" t="s">
        <v>4</v>
      </c>
      <c r="G2" s="49"/>
      <c r="H2" s="53" t="s">
        <v>5</v>
      </c>
      <c r="I2" s="48"/>
      <c r="J2" s="48" t="s">
        <v>6</v>
      </c>
      <c r="K2" s="49"/>
      <c r="L2" s="53" t="s">
        <v>7</v>
      </c>
      <c r="M2" s="49"/>
      <c r="N2" s="53" t="s">
        <v>8</v>
      </c>
      <c r="O2" s="49"/>
      <c r="P2" s="53" t="s">
        <v>9</v>
      </c>
      <c r="Q2" s="4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3" customFormat="1" ht="21.95" customHeight="1" x14ac:dyDescent="0.15">
      <c r="A3" s="56"/>
      <c r="B3" s="56"/>
      <c r="C3" s="56"/>
      <c r="D3" s="9" t="s">
        <v>1</v>
      </c>
      <c r="E3" s="9" t="s">
        <v>29</v>
      </c>
      <c r="F3" s="9" t="s">
        <v>1</v>
      </c>
      <c r="G3" s="9" t="s">
        <v>29</v>
      </c>
      <c r="H3" s="9" t="s">
        <v>1</v>
      </c>
      <c r="I3" s="10" t="s">
        <v>29</v>
      </c>
      <c r="J3" s="11" t="s">
        <v>1</v>
      </c>
      <c r="K3" s="9" t="s">
        <v>29</v>
      </c>
      <c r="L3" s="9" t="s">
        <v>1</v>
      </c>
      <c r="M3" s="9" t="s">
        <v>29</v>
      </c>
      <c r="N3" s="9" t="s">
        <v>1</v>
      </c>
      <c r="O3" s="9" t="s">
        <v>29</v>
      </c>
      <c r="P3" s="9" t="s">
        <v>1</v>
      </c>
      <c r="Q3" s="10" t="s">
        <v>38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s="3" customFormat="1" ht="21.95" customHeight="1" x14ac:dyDescent="0.15">
      <c r="A4" s="39" t="s">
        <v>31</v>
      </c>
      <c r="B4" s="12" t="s">
        <v>15</v>
      </c>
      <c r="C4" s="13" t="s">
        <v>11</v>
      </c>
      <c r="D4" s="14">
        <f>SUM(V37:V40)</f>
        <v>5279</v>
      </c>
      <c r="E4" s="14">
        <f t="shared" ref="E4:Q4" si="0">SUM(W37:W40)</f>
        <v>38658</v>
      </c>
      <c r="F4" s="14">
        <f t="shared" si="0"/>
        <v>17</v>
      </c>
      <c r="G4" s="14">
        <f t="shared" si="0"/>
        <v>143</v>
      </c>
      <c r="H4" s="14">
        <f t="shared" si="0"/>
        <v>8</v>
      </c>
      <c r="I4" s="14">
        <f t="shared" si="0"/>
        <v>135</v>
      </c>
      <c r="J4" s="14">
        <f t="shared" si="0"/>
        <v>8</v>
      </c>
      <c r="K4" s="14">
        <f t="shared" si="0"/>
        <v>26</v>
      </c>
      <c r="L4" s="14">
        <f t="shared" si="0"/>
        <v>20</v>
      </c>
      <c r="M4" s="14">
        <f t="shared" si="0"/>
        <v>156</v>
      </c>
      <c r="N4" s="14">
        <f t="shared" si="0"/>
        <v>726</v>
      </c>
      <c r="O4" s="14">
        <f t="shared" si="0"/>
        <v>5379</v>
      </c>
      <c r="P4" s="14">
        <f t="shared" si="0"/>
        <v>769</v>
      </c>
      <c r="Q4" s="14">
        <f t="shared" si="0"/>
        <v>13292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s="3" customFormat="1" ht="21.95" customHeight="1" x14ac:dyDescent="0.15">
      <c r="A5" s="40"/>
      <c r="B5" s="16" t="s">
        <v>16</v>
      </c>
      <c r="C5" s="7" t="s">
        <v>11</v>
      </c>
      <c r="D5" s="17">
        <f>SUM(V41:V44)</f>
        <v>5050</v>
      </c>
      <c r="E5" s="17">
        <f t="shared" ref="E5:Q5" si="1">SUM(W41:W44)</f>
        <v>34221</v>
      </c>
      <c r="F5" s="17">
        <f t="shared" si="1"/>
        <v>15</v>
      </c>
      <c r="G5" s="17">
        <f t="shared" si="1"/>
        <v>71</v>
      </c>
      <c r="H5" s="17" t="s">
        <v>37</v>
      </c>
      <c r="I5" s="17" t="s">
        <v>37</v>
      </c>
      <c r="J5" s="17">
        <f t="shared" si="1"/>
        <v>8</v>
      </c>
      <c r="K5" s="17">
        <f t="shared" si="1"/>
        <v>26</v>
      </c>
      <c r="L5" s="17">
        <f t="shared" si="1"/>
        <v>20</v>
      </c>
      <c r="M5" s="17">
        <f t="shared" si="1"/>
        <v>156</v>
      </c>
      <c r="N5" s="17">
        <f t="shared" si="1"/>
        <v>726</v>
      </c>
      <c r="O5" s="17">
        <f t="shared" si="1"/>
        <v>5379</v>
      </c>
      <c r="P5" s="17">
        <f t="shared" si="1"/>
        <v>768</v>
      </c>
      <c r="Q5" s="17">
        <f t="shared" si="1"/>
        <v>13290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3" customFormat="1" ht="21.95" customHeight="1" x14ac:dyDescent="0.15">
      <c r="A6" s="39">
        <v>61</v>
      </c>
      <c r="B6" s="12" t="s">
        <v>15</v>
      </c>
      <c r="C6" s="7" t="s">
        <v>11</v>
      </c>
      <c r="D6" s="17">
        <f>SUM(V45:V48)</f>
        <v>5357</v>
      </c>
      <c r="E6" s="17">
        <f t="shared" ref="E6:Q6" si="2">SUM(W45:W48)</f>
        <v>39690</v>
      </c>
      <c r="F6" s="17">
        <f t="shared" si="2"/>
        <v>15</v>
      </c>
      <c r="G6" s="17">
        <f t="shared" si="2"/>
        <v>207</v>
      </c>
      <c r="H6" s="17">
        <f t="shared" si="2"/>
        <v>8</v>
      </c>
      <c r="I6" s="17">
        <f t="shared" si="2"/>
        <v>119</v>
      </c>
      <c r="J6" s="17">
        <f t="shared" si="2"/>
        <v>2</v>
      </c>
      <c r="K6" s="17">
        <f t="shared" si="2"/>
        <v>6</v>
      </c>
      <c r="L6" s="17">
        <f t="shared" si="2"/>
        <v>14</v>
      </c>
      <c r="M6" s="17">
        <f t="shared" si="2"/>
        <v>53</v>
      </c>
      <c r="N6" s="17">
        <f t="shared" si="2"/>
        <v>723</v>
      </c>
      <c r="O6" s="17">
        <f t="shared" si="2"/>
        <v>5092</v>
      </c>
      <c r="P6" s="17">
        <f t="shared" si="2"/>
        <v>797</v>
      </c>
      <c r="Q6" s="17">
        <f t="shared" si="2"/>
        <v>13792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3" customFormat="1" ht="21.95" customHeight="1" x14ac:dyDescent="0.15">
      <c r="A7" s="57"/>
      <c r="B7" s="18" t="s">
        <v>16</v>
      </c>
      <c r="C7" s="7" t="s">
        <v>11</v>
      </c>
      <c r="D7" s="17">
        <f>SUM(V49:V52)</f>
        <v>5134</v>
      </c>
      <c r="E7" s="17">
        <f t="shared" ref="E7:Q7" si="3">SUM(W49:W52)</f>
        <v>35560</v>
      </c>
      <c r="F7" s="17">
        <f t="shared" si="3"/>
        <v>13</v>
      </c>
      <c r="G7" s="17">
        <f t="shared" si="3"/>
        <v>130</v>
      </c>
      <c r="H7" s="17" t="s">
        <v>37</v>
      </c>
      <c r="I7" s="17" t="s">
        <v>37</v>
      </c>
      <c r="J7" s="17">
        <f t="shared" si="3"/>
        <v>2</v>
      </c>
      <c r="K7" s="17">
        <f t="shared" si="3"/>
        <v>6</v>
      </c>
      <c r="L7" s="17">
        <f t="shared" si="3"/>
        <v>14</v>
      </c>
      <c r="M7" s="17">
        <f t="shared" si="3"/>
        <v>53</v>
      </c>
      <c r="N7" s="17">
        <f t="shared" si="3"/>
        <v>723</v>
      </c>
      <c r="O7" s="17">
        <f t="shared" si="3"/>
        <v>5092</v>
      </c>
      <c r="P7" s="17">
        <f t="shared" si="3"/>
        <v>796</v>
      </c>
      <c r="Q7" s="17">
        <f t="shared" si="3"/>
        <v>13790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21.95" customHeight="1" x14ac:dyDescent="0.15">
      <c r="A8" s="40" t="s">
        <v>28</v>
      </c>
      <c r="B8" s="19" t="s">
        <v>15</v>
      </c>
      <c r="C8" s="7" t="s">
        <v>11</v>
      </c>
      <c r="D8" s="20">
        <f>SUM(D37:D40)</f>
        <v>5563</v>
      </c>
      <c r="E8" s="20">
        <f t="shared" ref="E8:Q8" si="4">SUM(E37:E40)</f>
        <v>44533</v>
      </c>
      <c r="F8" s="20">
        <f t="shared" si="4"/>
        <v>11</v>
      </c>
      <c r="G8" s="20">
        <f t="shared" si="4"/>
        <v>116</v>
      </c>
      <c r="H8" s="20">
        <f t="shared" si="4"/>
        <v>8</v>
      </c>
      <c r="I8" s="20">
        <f t="shared" si="4"/>
        <v>86</v>
      </c>
      <c r="J8" s="20">
        <f t="shared" si="4"/>
        <v>3</v>
      </c>
      <c r="K8" s="20">
        <f t="shared" si="4"/>
        <v>12</v>
      </c>
      <c r="L8" s="20">
        <f t="shared" si="4"/>
        <v>5</v>
      </c>
      <c r="M8" s="20">
        <f t="shared" si="4"/>
        <v>49</v>
      </c>
      <c r="N8" s="20">
        <f t="shared" si="4"/>
        <v>783</v>
      </c>
      <c r="O8" s="20">
        <f t="shared" si="4"/>
        <v>5725</v>
      </c>
      <c r="P8" s="20">
        <f t="shared" si="4"/>
        <v>860</v>
      </c>
      <c r="Q8" s="20">
        <f t="shared" si="4"/>
        <v>14977</v>
      </c>
      <c r="S8" s="15"/>
      <c r="T8" s="7"/>
      <c r="U8" s="7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21.95" customHeight="1" x14ac:dyDescent="0.15">
      <c r="A9" s="40"/>
      <c r="B9" s="16" t="s">
        <v>16</v>
      </c>
      <c r="C9" s="7" t="s">
        <v>11</v>
      </c>
      <c r="D9" s="20">
        <f>SUM(D41:D44)</f>
        <v>5339</v>
      </c>
      <c r="E9" s="20">
        <f t="shared" ref="E9:Q9" si="5">SUM(E41:E44)</f>
        <v>40299</v>
      </c>
      <c r="F9" s="20">
        <f t="shared" si="5"/>
        <v>9</v>
      </c>
      <c r="G9" s="20">
        <f t="shared" si="5"/>
        <v>49</v>
      </c>
      <c r="H9" s="20" t="s">
        <v>37</v>
      </c>
      <c r="I9" s="20" t="s">
        <v>37</v>
      </c>
      <c r="J9" s="20">
        <f t="shared" si="5"/>
        <v>3</v>
      </c>
      <c r="K9" s="20">
        <f t="shared" si="5"/>
        <v>12</v>
      </c>
      <c r="L9" s="20">
        <f t="shared" si="5"/>
        <v>5</v>
      </c>
      <c r="M9" s="20">
        <f t="shared" si="5"/>
        <v>49</v>
      </c>
      <c r="N9" s="20">
        <f t="shared" si="5"/>
        <v>783</v>
      </c>
      <c r="O9" s="20">
        <f t="shared" si="5"/>
        <v>5725</v>
      </c>
      <c r="P9" s="20">
        <f t="shared" si="5"/>
        <v>859</v>
      </c>
      <c r="Q9" s="20">
        <f t="shared" si="5"/>
        <v>14975</v>
      </c>
      <c r="S9" s="15"/>
      <c r="T9" s="7"/>
      <c r="U9" s="7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21.95" customHeight="1" x14ac:dyDescent="0.15">
      <c r="A10" s="39">
        <v>8</v>
      </c>
      <c r="B10" s="12" t="s">
        <v>15</v>
      </c>
      <c r="C10" s="7" t="s">
        <v>11</v>
      </c>
      <c r="D10" s="20">
        <f>SUM(D45:D48)</f>
        <v>5511</v>
      </c>
      <c r="E10" s="20">
        <f t="shared" ref="E10:Q10" si="6">SUM(E45:E48)</f>
        <v>44514</v>
      </c>
      <c r="F10" s="20">
        <f t="shared" si="6"/>
        <v>10</v>
      </c>
      <c r="G10" s="20">
        <f t="shared" si="6"/>
        <v>114</v>
      </c>
      <c r="H10" s="20">
        <f t="shared" si="6"/>
        <v>6</v>
      </c>
      <c r="I10" s="20">
        <f t="shared" si="6"/>
        <v>51</v>
      </c>
      <c r="J10" s="20">
        <f t="shared" si="6"/>
        <v>4</v>
      </c>
      <c r="K10" s="20">
        <f t="shared" si="6"/>
        <v>29</v>
      </c>
      <c r="L10" s="20">
        <f t="shared" si="6"/>
        <v>7</v>
      </c>
      <c r="M10" s="20">
        <f t="shared" si="6"/>
        <v>89</v>
      </c>
      <c r="N10" s="20">
        <f t="shared" si="6"/>
        <v>826</v>
      </c>
      <c r="O10" s="20">
        <f t="shared" si="6"/>
        <v>6110</v>
      </c>
      <c r="P10" s="20">
        <f t="shared" si="6"/>
        <v>717</v>
      </c>
      <c r="Q10" s="20">
        <f t="shared" si="6"/>
        <v>13033</v>
      </c>
      <c r="S10" s="15"/>
      <c r="T10" s="7"/>
      <c r="U10" s="7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21.95" customHeight="1" x14ac:dyDescent="0.15">
      <c r="A11" s="57"/>
      <c r="B11" s="18" t="s">
        <v>16</v>
      </c>
      <c r="C11" s="7" t="s">
        <v>11</v>
      </c>
      <c r="D11" s="20">
        <f>SUM(D49:D52)</f>
        <v>5294</v>
      </c>
      <c r="E11" s="20">
        <f t="shared" ref="E11:Q11" si="7">SUM(E49:E52)</f>
        <v>40114</v>
      </c>
      <c r="F11" s="20">
        <f t="shared" si="7"/>
        <v>9</v>
      </c>
      <c r="G11" s="20">
        <f t="shared" si="7"/>
        <v>49</v>
      </c>
      <c r="H11" s="20" t="s">
        <v>37</v>
      </c>
      <c r="I11" s="20" t="s">
        <v>37</v>
      </c>
      <c r="J11" s="20">
        <f t="shared" si="7"/>
        <v>4</v>
      </c>
      <c r="K11" s="20">
        <f t="shared" si="7"/>
        <v>29</v>
      </c>
      <c r="L11" s="20">
        <f t="shared" si="7"/>
        <v>7</v>
      </c>
      <c r="M11" s="20">
        <f t="shared" si="7"/>
        <v>89</v>
      </c>
      <c r="N11" s="20">
        <f t="shared" si="7"/>
        <v>826</v>
      </c>
      <c r="O11" s="20">
        <f t="shared" si="7"/>
        <v>6110</v>
      </c>
      <c r="P11" s="20">
        <f t="shared" si="7"/>
        <v>716</v>
      </c>
      <c r="Q11" s="20">
        <f t="shared" si="7"/>
        <v>13031</v>
      </c>
      <c r="S11" s="15"/>
      <c r="T11" s="7"/>
      <c r="U11" s="7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21.95" customHeight="1" x14ac:dyDescent="0.15">
      <c r="A12" s="40">
        <v>13</v>
      </c>
      <c r="B12" s="19" t="s">
        <v>15</v>
      </c>
      <c r="C12" s="7" t="s">
        <v>11</v>
      </c>
      <c r="D12" s="20">
        <f>SUM(D53:D56)</f>
        <v>5479</v>
      </c>
      <c r="E12" s="20">
        <f t="shared" ref="E12:Q12" si="8">SUM(E53:E56)</f>
        <v>45046</v>
      </c>
      <c r="F12" s="20">
        <f t="shared" si="8"/>
        <v>22</v>
      </c>
      <c r="G12" s="20">
        <f t="shared" si="8"/>
        <v>192</v>
      </c>
      <c r="H12" s="20">
        <f t="shared" si="8"/>
        <v>7</v>
      </c>
      <c r="I12" s="20">
        <f t="shared" si="8"/>
        <v>43</v>
      </c>
      <c r="J12" s="20">
        <f t="shared" si="8"/>
        <v>3</v>
      </c>
      <c r="K12" s="20">
        <f t="shared" si="8"/>
        <v>26</v>
      </c>
      <c r="L12" s="20">
        <f t="shared" si="8"/>
        <v>5</v>
      </c>
      <c r="M12" s="20">
        <f t="shared" si="8"/>
        <v>37</v>
      </c>
      <c r="N12" s="20">
        <f t="shared" si="8"/>
        <v>797</v>
      </c>
      <c r="O12" s="20">
        <f t="shared" si="8"/>
        <v>5083</v>
      </c>
      <c r="P12" s="20">
        <f t="shared" si="8"/>
        <v>624</v>
      </c>
      <c r="Q12" s="20">
        <f t="shared" si="8"/>
        <v>11416</v>
      </c>
      <c r="S12" s="15"/>
      <c r="T12" s="7"/>
      <c r="U12" s="7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21.95" customHeight="1" thickBot="1" x14ac:dyDescent="0.2">
      <c r="A13" s="40"/>
      <c r="B13" s="16" t="s">
        <v>16</v>
      </c>
      <c r="C13" s="23" t="s">
        <v>11</v>
      </c>
      <c r="D13" s="20">
        <f>SUM(D57:D60)</f>
        <v>5228</v>
      </c>
      <c r="E13" s="20">
        <f t="shared" ref="E13:Q13" si="9">SUM(E57:E60)</f>
        <v>40575</v>
      </c>
      <c r="F13" s="20">
        <f t="shared" si="9"/>
        <v>21</v>
      </c>
      <c r="G13" s="20">
        <f t="shared" si="9"/>
        <v>132</v>
      </c>
      <c r="H13" s="20">
        <f t="shared" si="9"/>
        <v>2</v>
      </c>
      <c r="I13" s="20">
        <f t="shared" si="9"/>
        <v>4</v>
      </c>
      <c r="J13" s="20">
        <f t="shared" si="9"/>
        <v>3</v>
      </c>
      <c r="K13" s="20">
        <f t="shared" si="9"/>
        <v>26</v>
      </c>
      <c r="L13" s="20">
        <f t="shared" si="9"/>
        <v>5</v>
      </c>
      <c r="M13" s="20">
        <f t="shared" si="9"/>
        <v>37</v>
      </c>
      <c r="N13" s="20">
        <f t="shared" si="9"/>
        <v>797</v>
      </c>
      <c r="O13" s="20">
        <f t="shared" si="9"/>
        <v>5083</v>
      </c>
      <c r="P13" s="20">
        <f t="shared" si="9"/>
        <v>623</v>
      </c>
      <c r="Q13" s="20">
        <f t="shared" si="9"/>
        <v>11414</v>
      </c>
      <c r="S13" s="15"/>
      <c r="T13" s="7"/>
      <c r="U13" s="7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21.95" customHeight="1" x14ac:dyDescent="0.15">
      <c r="A14" s="39">
        <v>18</v>
      </c>
      <c r="B14" s="12" t="s">
        <v>15</v>
      </c>
      <c r="C14" s="7" t="s">
        <v>11</v>
      </c>
      <c r="D14" s="20">
        <f>F14+H14+J14+L14+N14+P14+D30+F30+H30+J30+L30+N30+P30</f>
        <v>5180</v>
      </c>
      <c r="E14" s="20">
        <f>G14+I14+K14+M14+O14+Q14+E30+G30+I30+K30+M30+O30+Q30</f>
        <v>44401</v>
      </c>
      <c r="F14" s="20">
        <v>21</v>
      </c>
      <c r="G14" s="20">
        <v>245</v>
      </c>
      <c r="H14" s="20">
        <v>9</v>
      </c>
      <c r="I14" s="20">
        <v>65</v>
      </c>
      <c r="J14" s="20">
        <v>3</v>
      </c>
      <c r="K14" s="20">
        <v>27</v>
      </c>
      <c r="L14" s="20">
        <v>2</v>
      </c>
      <c r="M14" s="20">
        <v>23</v>
      </c>
      <c r="N14" s="20">
        <v>728</v>
      </c>
      <c r="O14" s="20">
        <v>4032</v>
      </c>
      <c r="P14" s="20">
        <v>581</v>
      </c>
      <c r="Q14" s="20">
        <v>10431</v>
      </c>
      <c r="R14" s="24"/>
      <c r="S14" s="15"/>
      <c r="T14" s="7"/>
      <c r="U14" s="7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21.95" customHeight="1" thickBot="1" x14ac:dyDescent="0.2">
      <c r="A15" s="41"/>
      <c r="B15" s="25" t="s">
        <v>16</v>
      </c>
      <c r="C15" s="23" t="s">
        <v>11</v>
      </c>
      <c r="D15" s="26">
        <f>F15+H15+J15+L15+N15+P15+D31+F31+H31+J31+L31+N31</f>
        <v>4968</v>
      </c>
      <c r="E15" s="26">
        <f>G15+I15+K15+M15+O15+Q15+E31+G31+I31+K31+M31+O31</f>
        <v>40347</v>
      </c>
      <c r="F15" s="26">
        <v>21</v>
      </c>
      <c r="G15" s="26">
        <v>245</v>
      </c>
      <c r="H15" s="26">
        <v>4</v>
      </c>
      <c r="I15" s="26">
        <v>20</v>
      </c>
      <c r="J15" s="26">
        <v>3</v>
      </c>
      <c r="K15" s="26">
        <v>27</v>
      </c>
      <c r="L15" s="26">
        <v>2</v>
      </c>
      <c r="M15" s="26">
        <v>23</v>
      </c>
      <c r="N15" s="26">
        <v>728</v>
      </c>
      <c r="O15" s="26">
        <v>4032</v>
      </c>
      <c r="P15" s="26">
        <v>580</v>
      </c>
      <c r="Q15" s="26">
        <v>10430</v>
      </c>
      <c r="R15" s="24"/>
      <c r="S15" s="15"/>
      <c r="T15" s="7"/>
      <c r="U15" s="7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21.95" customHeight="1" x14ac:dyDescent="0.15">
      <c r="A16" s="27"/>
      <c r="B16" s="2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15"/>
      <c r="T16" s="7"/>
      <c r="U16" s="7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21.95" customHeight="1" thickBot="1" x14ac:dyDescent="0.2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S17" s="15"/>
      <c r="T17" s="7"/>
      <c r="U17" s="7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6" customFormat="1" ht="21.95" customHeight="1" x14ac:dyDescent="0.15">
      <c r="A18" s="48" t="s">
        <v>0</v>
      </c>
      <c r="B18" s="48"/>
      <c r="C18" s="49"/>
      <c r="D18" s="58" t="s">
        <v>20</v>
      </c>
      <c r="E18" s="58"/>
      <c r="F18" s="52" t="s">
        <v>21</v>
      </c>
      <c r="G18" s="52"/>
      <c r="H18" s="52" t="s">
        <v>22</v>
      </c>
      <c r="I18" s="53"/>
      <c r="J18" s="49" t="s">
        <v>23</v>
      </c>
      <c r="K18" s="52"/>
      <c r="L18" s="52" t="s">
        <v>24</v>
      </c>
      <c r="M18" s="52"/>
      <c r="N18" s="52" t="s">
        <v>25</v>
      </c>
      <c r="O18" s="52"/>
      <c r="P18" s="52" t="s">
        <v>26</v>
      </c>
      <c r="Q18" s="53"/>
      <c r="S18" s="15"/>
      <c r="T18" s="7"/>
      <c r="U18" s="7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s="3" customFormat="1" ht="21.95" customHeight="1" x14ac:dyDescent="0.15">
      <c r="A19" s="50"/>
      <c r="B19" s="50"/>
      <c r="C19" s="51"/>
      <c r="D19" s="9" t="s">
        <v>1</v>
      </c>
      <c r="E19" s="9" t="s">
        <v>29</v>
      </c>
      <c r="F19" s="9" t="s">
        <v>1</v>
      </c>
      <c r="G19" s="9" t="s">
        <v>29</v>
      </c>
      <c r="H19" s="9" t="s">
        <v>1</v>
      </c>
      <c r="I19" s="10" t="s">
        <v>29</v>
      </c>
      <c r="J19" s="11" t="s">
        <v>1</v>
      </c>
      <c r="K19" s="9" t="s">
        <v>29</v>
      </c>
      <c r="L19" s="9" t="s">
        <v>1</v>
      </c>
      <c r="M19" s="9" t="s">
        <v>29</v>
      </c>
      <c r="N19" s="9" t="s">
        <v>1</v>
      </c>
      <c r="O19" s="9" t="s">
        <v>29</v>
      </c>
      <c r="P19" s="9" t="s">
        <v>1</v>
      </c>
      <c r="Q19" s="10" t="s">
        <v>38</v>
      </c>
      <c r="S19" s="15"/>
      <c r="T19" s="7"/>
      <c r="U19" s="7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21.95" customHeight="1" x14ac:dyDescent="0.15">
      <c r="A20" s="39" t="s">
        <v>31</v>
      </c>
      <c r="B20" s="12" t="s">
        <v>15</v>
      </c>
      <c r="C20" s="13" t="s">
        <v>11</v>
      </c>
      <c r="D20" s="29">
        <f>SUM(V57:V60)</f>
        <v>10</v>
      </c>
      <c r="E20" s="29">
        <f t="shared" ref="E20:Q20" si="10">SUM(W57:W60)</f>
        <v>181</v>
      </c>
      <c r="F20" s="29">
        <f t="shared" si="10"/>
        <v>97</v>
      </c>
      <c r="G20" s="29">
        <f t="shared" si="10"/>
        <v>1546</v>
      </c>
      <c r="H20" s="29">
        <f t="shared" si="10"/>
        <v>2297</v>
      </c>
      <c r="I20" s="29">
        <f t="shared" si="10"/>
        <v>8490</v>
      </c>
      <c r="J20" s="29">
        <f t="shared" si="10"/>
        <v>50</v>
      </c>
      <c r="K20" s="29">
        <f t="shared" si="10"/>
        <v>683</v>
      </c>
      <c r="L20" s="29">
        <f t="shared" si="10"/>
        <v>84</v>
      </c>
      <c r="M20" s="29">
        <f t="shared" si="10"/>
        <v>199</v>
      </c>
      <c r="N20" s="29">
        <f t="shared" si="10"/>
        <v>1135</v>
      </c>
      <c r="O20" s="29">
        <f t="shared" si="10"/>
        <v>7194</v>
      </c>
      <c r="P20" s="29">
        <f t="shared" si="10"/>
        <v>58</v>
      </c>
      <c r="Q20" s="29">
        <f t="shared" si="10"/>
        <v>1234</v>
      </c>
      <c r="S20" s="15"/>
      <c r="T20" s="7"/>
      <c r="U20" s="7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21.95" customHeight="1" x14ac:dyDescent="0.15">
      <c r="A21" s="57"/>
      <c r="B21" s="18" t="s">
        <v>16</v>
      </c>
      <c r="C21" s="7" t="s">
        <v>11</v>
      </c>
      <c r="D21" s="20">
        <f>SUM(V61:V64)</f>
        <v>5</v>
      </c>
      <c r="E21" s="20">
        <f t="shared" ref="E21:O21" si="11">SUM(W61:W64)</f>
        <v>97</v>
      </c>
      <c r="F21" s="20">
        <f t="shared" si="11"/>
        <v>69</v>
      </c>
      <c r="G21" s="20">
        <f t="shared" si="11"/>
        <v>899</v>
      </c>
      <c r="H21" s="20">
        <f t="shared" si="11"/>
        <v>2293</v>
      </c>
      <c r="I21" s="20">
        <f t="shared" si="11"/>
        <v>8439</v>
      </c>
      <c r="J21" s="20">
        <f t="shared" si="11"/>
        <v>48</v>
      </c>
      <c r="K21" s="20">
        <f t="shared" si="11"/>
        <v>667</v>
      </c>
      <c r="L21" s="20">
        <f t="shared" si="11"/>
        <v>82</v>
      </c>
      <c r="M21" s="20">
        <f t="shared" si="11"/>
        <v>188</v>
      </c>
      <c r="N21" s="20">
        <f t="shared" si="11"/>
        <v>1016</v>
      </c>
      <c r="O21" s="20">
        <f t="shared" si="11"/>
        <v>5009</v>
      </c>
      <c r="P21" s="20" t="s">
        <v>37</v>
      </c>
      <c r="Q21" s="20" t="s">
        <v>37</v>
      </c>
      <c r="S21" s="15"/>
      <c r="T21" s="7"/>
      <c r="U21" s="7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21.95" customHeight="1" x14ac:dyDescent="0.15">
      <c r="A22" s="40">
        <v>61</v>
      </c>
      <c r="B22" s="19" t="s">
        <v>15</v>
      </c>
      <c r="C22" s="7" t="s">
        <v>11</v>
      </c>
      <c r="D22" s="20">
        <f>SUM(V65:V68)</f>
        <v>11</v>
      </c>
      <c r="E22" s="20">
        <f t="shared" ref="E22:Q22" si="12">SUM(W65:W68)</f>
        <v>185</v>
      </c>
      <c r="F22" s="20">
        <f t="shared" si="12"/>
        <v>104</v>
      </c>
      <c r="G22" s="20">
        <f t="shared" si="12"/>
        <v>1437</v>
      </c>
      <c r="H22" s="20">
        <f t="shared" si="12"/>
        <v>2241</v>
      </c>
      <c r="I22" s="20">
        <f t="shared" si="12"/>
        <v>8313</v>
      </c>
      <c r="J22" s="20">
        <f t="shared" si="12"/>
        <v>68</v>
      </c>
      <c r="K22" s="20">
        <f t="shared" si="12"/>
        <v>754</v>
      </c>
      <c r="L22" s="20">
        <f t="shared" si="12"/>
        <v>99</v>
      </c>
      <c r="M22" s="20">
        <f t="shared" si="12"/>
        <v>303</v>
      </c>
      <c r="N22" s="20">
        <f t="shared" si="12"/>
        <v>1216</v>
      </c>
      <c r="O22" s="20">
        <f t="shared" si="12"/>
        <v>8222</v>
      </c>
      <c r="P22" s="20">
        <f t="shared" si="12"/>
        <v>59</v>
      </c>
      <c r="Q22" s="20">
        <f t="shared" si="12"/>
        <v>1207</v>
      </c>
      <c r="S22" s="15"/>
      <c r="T22" s="7"/>
      <c r="U22" s="7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21.95" customHeight="1" x14ac:dyDescent="0.15">
      <c r="A23" s="40"/>
      <c r="B23" s="16" t="s">
        <v>16</v>
      </c>
      <c r="C23" s="7" t="s">
        <v>11</v>
      </c>
      <c r="D23" s="20">
        <f>SUM(V69:V72)</f>
        <v>5</v>
      </c>
      <c r="E23" s="20">
        <f t="shared" ref="E23:O23" si="13">SUM(W69:W72)</f>
        <v>93</v>
      </c>
      <c r="F23" s="20">
        <f t="shared" si="13"/>
        <v>82</v>
      </c>
      <c r="G23" s="20">
        <f t="shared" si="13"/>
        <v>1096</v>
      </c>
      <c r="H23" s="20">
        <f t="shared" si="13"/>
        <v>2236</v>
      </c>
      <c r="I23" s="20">
        <f t="shared" si="13"/>
        <v>8259</v>
      </c>
      <c r="J23" s="20">
        <f t="shared" si="13"/>
        <v>67</v>
      </c>
      <c r="K23" s="20">
        <f t="shared" si="13"/>
        <v>752</v>
      </c>
      <c r="L23" s="20">
        <f t="shared" si="13"/>
        <v>97</v>
      </c>
      <c r="M23" s="20">
        <f t="shared" si="13"/>
        <v>293</v>
      </c>
      <c r="N23" s="20">
        <f t="shared" si="13"/>
        <v>1099</v>
      </c>
      <c r="O23" s="20">
        <f t="shared" si="13"/>
        <v>5996</v>
      </c>
      <c r="P23" s="20" t="s">
        <v>37</v>
      </c>
      <c r="Q23" s="20" t="s">
        <v>37</v>
      </c>
      <c r="S23" s="15"/>
      <c r="T23" s="7"/>
      <c r="U23" s="7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21.95" customHeight="1" x14ac:dyDescent="0.15">
      <c r="A24" s="39" t="s">
        <v>28</v>
      </c>
      <c r="B24" s="12" t="s">
        <v>15</v>
      </c>
      <c r="C24" s="7" t="s">
        <v>11</v>
      </c>
      <c r="D24" s="20">
        <f>SUM(D65:D68)</f>
        <v>13</v>
      </c>
      <c r="E24" s="20">
        <f t="shared" ref="E24:Q24" si="14">SUM(E65:E68)</f>
        <v>217</v>
      </c>
      <c r="F24" s="20">
        <f t="shared" si="14"/>
        <v>100</v>
      </c>
      <c r="G24" s="20">
        <f t="shared" si="14"/>
        <v>1635</v>
      </c>
      <c r="H24" s="20">
        <f t="shared" si="14"/>
        <v>2233</v>
      </c>
      <c r="I24" s="20">
        <f t="shared" si="14"/>
        <v>9747</v>
      </c>
      <c r="J24" s="20">
        <f t="shared" si="14"/>
        <v>71</v>
      </c>
      <c r="K24" s="20">
        <f t="shared" si="14"/>
        <v>914</v>
      </c>
      <c r="L24" s="20">
        <f t="shared" si="14"/>
        <v>129</v>
      </c>
      <c r="M24" s="20">
        <f t="shared" si="14"/>
        <v>329</v>
      </c>
      <c r="N24" s="20">
        <f t="shared" si="14"/>
        <v>1286</v>
      </c>
      <c r="O24" s="20">
        <f t="shared" si="14"/>
        <v>9386</v>
      </c>
      <c r="P24" s="20">
        <f t="shared" si="14"/>
        <v>61</v>
      </c>
      <c r="Q24" s="20">
        <f t="shared" si="14"/>
        <v>1340</v>
      </c>
      <c r="S24" s="15"/>
      <c r="T24" s="7"/>
      <c r="U24" s="7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21.95" customHeight="1" x14ac:dyDescent="0.15">
      <c r="A25" s="57"/>
      <c r="B25" s="18" t="s">
        <v>16</v>
      </c>
      <c r="C25" s="7" t="s">
        <v>11</v>
      </c>
      <c r="D25" s="20">
        <f>SUM(D69:D72)</f>
        <v>6</v>
      </c>
      <c r="E25" s="20">
        <f t="shared" ref="E25:O25" si="15">SUM(E69:E72)</f>
        <v>114</v>
      </c>
      <c r="F25" s="20">
        <f t="shared" si="15"/>
        <v>82</v>
      </c>
      <c r="G25" s="20">
        <f t="shared" si="15"/>
        <v>1407</v>
      </c>
      <c r="H25" s="20">
        <f t="shared" si="15"/>
        <v>2227</v>
      </c>
      <c r="I25" s="20">
        <f t="shared" si="15"/>
        <v>9679</v>
      </c>
      <c r="J25" s="20">
        <f t="shared" si="15"/>
        <v>70</v>
      </c>
      <c r="K25" s="20">
        <f t="shared" si="15"/>
        <v>912</v>
      </c>
      <c r="L25" s="20">
        <f t="shared" si="15"/>
        <v>127</v>
      </c>
      <c r="M25" s="20">
        <f t="shared" si="15"/>
        <v>316</v>
      </c>
      <c r="N25" s="20">
        <f t="shared" si="15"/>
        <v>1168</v>
      </c>
      <c r="O25" s="20">
        <f t="shared" si="15"/>
        <v>7061</v>
      </c>
      <c r="P25" s="20" t="s">
        <v>37</v>
      </c>
      <c r="Q25" s="20" t="s">
        <v>37</v>
      </c>
      <c r="S25" s="15"/>
      <c r="T25" s="7"/>
      <c r="U25" s="7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1.95" customHeight="1" x14ac:dyDescent="0.15">
      <c r="A26" s="40">
        <v>8</v>
      </c>
      <c r="B26" s="19" t="s">
        <v>15</v>
      </c>
      <c r="C26" s="7" t="s">
        <v>11</v>
      </c>
      <c r="D26" s="20">
        <f>SUM(D73:D76)</f>
        <v>10</v>
      </c>
      <c r="E26" s="20">
        <f t="shared" ref="E26:Q26" si="16">SUM(E73:E76)</f>
        <v>187</v>
      </c>
      <c r="F26" s="20">
        <f t="shared" si="16"/>
        <v>104</v>
      </c>
      <c r="G26" s="20">
        <f t="shared" si="16"/>
        <v>1291</v>
      </c>
      <c r="H26" s="20">
        <f t="shared" si="16"/>
        <v>2208</v>
      </c>
      <c r="I26" s="20">
        <f t="shared" si="16"/>
        <v>10776</v>
      </c>
      <c r="J26" s="20">
        <f t="shared" si="16"/>
        <v>82</v>
      </c>
      <c r="K26" s="20">
        <f t="shared" si="16"/>
        <v>864</v>
      </c>
      <c r="L26" s="20">
        <f t="shared" si="16"/>
        <v>133</v>
      </c>
      <c r="M26" s="20">
        <f t="shared" si="16"/>
        <v>309</v>
      </c>
      <c r="N26" s="20">
        <f t="shared" si="16"/>
        <v>1348</v>
      </c>
      <c r="O26" s="20">
        <f t="shared" si="16"/>
        <v>10325</v>
      </c>
      <c r="P26" s="20">
        <f t="shared" si="16"/>
        <v>56</v>
      </c>
      <c r="Q26" s="20">
        <f t="shared" si="16"/>
        <v>1336</v>
      </c>
      <c r="S26" s="24"/>
      <c r="T26" s="24"/>
      <c r="U26" s="7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21.95" customHeight="1" x14ac:dyDescent="0.15">
      <c r="A27" s="40"/>
      <c r="B27" s="16" t="s">
        <v>16</v>
      </c>
      <c r="C27" s="7" t="s">
        <v>11</v>
      </c>
      <c r="D27" s="20">
        <f>SUM(D77:D80)</f>
        <v>3</v>
      </c>
      <c r="E27" s="20">
        <f t="shared" ref="E27:O27" si="17">SUM(E77:E80)</f>
        <v>78</v>
      </c>
      <c r="F27" s="20">
        <f t="shared" si="17"/>
        <v>86</v>
      </c>
      <c r="G27" s="20">
        <f t="shared" si="17"/>
        <v>1026</v>
      </c>
      <c r="H27" s="20">
        <f t="shared" si="17"/>
        <v>2203</v>
      </c>
      <c r="I27" s="20">
        <f t="shared" si="17"/>
        <v>10717</v>
      </c>
      <c r="J27" s="20">
        <f t="shared" si="17"/>
        <v>81</v>
      </c>
      <c r="K27" s="20">
        <f t="shared" si="17"/>
        <v>862</v>
      </c>
      <c r="L27" s="20">
        <f t="shared" si="17"/>
        <v>131</v>
      </c>
      <c r="M27" s="20">
        <f t="shared" si="17"/>
        <v>301</v>
      </c>
      <c r="N27" s="20">
        <f t="shared" si="17"/>
        <v>1228</v>
      </c>
      <c r="O27" s="20">
        <f t="shared" si="17"/>
        <v>7822</v>
      </c>
      <c r="P27" s="20" t="s">
        <v>37</v>
      </c>
      <c r="Q27" s="20" t="s">
        <v>37</v>
      </c>
    </row>
    <row r="28" spans="1:35" ht="21.95" customHeight="1" x14ac:dyDescent="0.15">
      <c r="A28" s="39">
        <v>13</v>
      </c>
      <c r="B28" s="12" t="s">
        <v>15</v>
      </c>
      <c r="C28" s="7" t="s">
        <v>11</v>
      </c>
      <c r="D28" s="20">
        <f>SUM(D81:D84)</f>
        <v>12</v>
      </c>
      <c r="E28" s="20">
        <f t="shared" ref="E28:Q28" si="18">SUM(E81:E84)</f>
        <v>146</v>
      </c>
      <c r="F28" s="20">
        <f t="shared" si="18"/>
        <v>115</v>
      </c>
      <c r="G28" s="20">
        <f t="shared" si="18"/>
        <v>1618</v>
      </c>
      <c r="H28" s="20">
        <f t="shared" si="18"/>
        <v>2195</v>
      </c>
      <c r="I28" s="20">
        <f t="shared" si="18"/>
        <v>12749</v>
      </c>
      <c r="J28" s="20">
        <f t="shared" si="18"/>
        <v>70</v>
      </c>
      <c r="K28" s="20">
        <f t="shared" si="18"/>
        <v>818</v>
      </c>
      <c r="L28" s="20">
        <f t="shared" si="18"/>
        <v>126</v>
      </c>
      <c r="M28" s="20">
        <f t="shared" si="18"/>
        <v>333</v>
      </c>
      <c r="N28" s="20">
        <f t="shared" si="18"/>
        <v>1446</v>
      </c>
      <c r="O28" s="20">
        <f t="shared" si="18"/>
        <v>11310</v>
      </c>
      <c r="P28" s="20">
        <f t="shared" si="18"/>
        <v>57</v>
      </c>
      <c r="Q28" s="20">
        <f t="shared" si="18"/>
        <v>1275</v>
      </c>
    </row>
    <row r="29" spans="1:35" ht="21.95" customHeight="1" x14ac:dyDescent="0.15">
      <c r="A29" s="40"/>
      <c r="B29" s="16" t="s">
        <v>16</v>
      </c>
      <c r="C29" s="7" t="s">
        <v>11</v>
      </c>
      <c r="D29" s="20">
        <f>SUM(D85:D88)</f>
        <v>3</v>
      </c>
      <c r="E29" s="20">
        <f t="shared" ref="E29:O29" si="19">SUM(E85:E88)</f>
        <v>41</v>
      </c>
      <c r="F29" s="20">
        <f t="shared" si="19"/>
        <v>95</v>
      </c>
      <c r="G29" s="20">
        <f t="shared" si="19"/>
        <v>1328</v>
      </c>
      <c r="H29" s="20">
        <f t="shared" si="19"/>
        <v>2189</v>
      </c>
      <c r="I29" s="20">
        <f t="shared" si="19"/>
        <v>12677</v>
      </c>
      <c r="J29" s="20">
        <f t="shared" si="19"/>
        <v>69</v>
      </c>
      <c r="K29" s="20">
        <f t="shared" si="19"/>
        <v>816</v>
      </c>
      <c r="L29" s="20">
        <f t="shared" si="19"/>
        <v>124</v>
      </c>
      <c r="M29" s="20">
        <f t="shared" si="19"/>
        <v>322</v>
      </c>
      <c r="N29" s="20">
        <f t="shared" si="19"/>
        <v>1297</v>
      </c>
      <c r="O29" s="20">
        <f t="shared" si="19"/>
        <v>8695</v>
      </c>
      <c r="P29" s="20" t="s">
        <v>37</v>
      </c>
      <c r="Q29" s="20" t="s">
        <v>37</v>
      </c>
    </row>
    <row r="30" spans="1:35" ht="21.95" customHeight="1" x14ac:dyDescent="0.15">
      <c r="A30" s="39">
        <v>18</v>
      </c>
      <c r="B30" s="12" t="s">
        <v>15</v>
      </c>
      <c r="C30" s="7" t="s">
        <v>11</v>
      </c>
      <c r="D30" s="20">
        <v>8</v>
      </c>
      <c r="E30" s="20">
        <v>122</v>
      </c>
      <c r="F30" s="20">
        <v>87</v>
      </c>
      <c r="G30" s="20">
        <v>1240</v>
      </c>
      <c r="H30" s="20">
        <v>1942</v>
      </c>
      <c r="I30" s="20">
        <v>11627</v>
      </c>
      <c r="J30" s="20">
        <v>63</v>
      </c>
      <c r="K30" s="20">
        <v>609</v>
      </c>
      <c r="L30" s="20">
        <v>126</v>
      </c>
      <c r="M30" s="20">
        <v>307</v>
      </c>
      <c r="N30" s="20">
        <v>1557</v>
      </c>
      <c r="O30" s="20">
        <v>14300</v>
      </c>
      <c r="P30" s="20">
        <v>53</v>
      </c>
      <c r="Q30" s="20">
        <v>1373</v>
      </c>
      <c r="R30" s="24"/>
    </row>
    <row r="31" spans="1:35" ht="21.95" customHeight="1" thickBot="1" x14ac:dyDescent="0.2">
      <c r="A31" s="41"/>
      <c r="B31" s="25" t="s">
        <v>16</v>
      </c>
      <c r="C31" s="23" t="s">
        <v>11</v>
      </c>
      <c r="D31" s="26">
        <v>4</v>
      </c>
      <c r="E31" s="26">
        <v>27</v>
      </c>
      <c r="F31" s="26">
        <v>87</v>
      </c>
      <c r="G31" s="26">
        <v>1240</v>
      </c>
      <c r="H31" s="26">
        <v>1936</v>
      </c>
      <c r="I31" s="26">
        <v>11559</v>
      </c>
      <c r="J31" s="26">
        <v>63</v>
      </c>
      <c r="K31" s="26">
        <v>609</v>
      </c>
      <c r="L31" s="26">
        <v>124</v>
      </c>
      <c r="M31" s="26">
        <v>299</v>
      </c>
      <c r="N31" s="26">
        <v>1416</v>
      </c>
      <c r="O31" s="26">
        <v>11836</v>
      </c>
      <c r="P31" s="26" t="s">
        <v>37</v>
      </c>
      <c r="Q31" s="26" t="s">
        <v>37</v>
      </c>
      <c r="R31" s="24"/>
    </row>
    <row r="32" spans="1:35" ht="21.95" customHeight="1" x14ac:dyDescent="0.15">
      <c r="A32" s="6" t="s">
        <v>19</v>
      </c>
    </row>
    <row r="33" spans="1:35" ht="21.95" customHeight="1" x14ac:dyDescent="0.15"/>
    <row r="34" spans="1:35" ht="14.25" hidden="1" thickBot="1" x14ac:dyDescent="0.2">
      <c r="A34" s="1" t="s">
        <v>27</v>
      </c>
      <c r="Q34" s="5" t="s">
        <v>30</v>
      </c>
      <c r="S34" s="1"/>
      <c r="U34" s="3"/>
      <c r="AI34" s="5" t="s">
        <v>30</v>
      </c>
    </row>
    <row r="35" spans="1:35" s="6" customFormat="1" ht="12" hidden="1" x14ac:dyDescent="0.15">
      <c r="A35" s="55" t="s">
        <v>0</v>
      </c>
      <c r="B35" s="55"/>
      <c r="C35" s="55"/>
      <c r="D35" s="53" t="s">
        <v>3</v>
      </c>
      <c r="E35" s="49"/>
      <c r="F35" s="53" t="s">
        <v>4</v>
      </c>
      <c r="G35" s="49"/>
      <c r="H35" s="53" t="s">
        <v>5</v>
      </c>
      <c r="I35" s="49"/>
      <c r="J35" s="53" t="s">
        <v>6</v>
      </c>
      <c r="K35" s="49"/>
      <c r="L35" s="53" t="s">
        <v>7</v>
      </c>
      <c r="M35" s="49"/>
      <c r="N35" s="53" t="s">
        <v>8</v>
      </c>
      <c r="O35" s="49"/>
      <c r="P35" s="53" t="s">
        <v>9</v>
      </c>
      <c r="Q35" s="48"/>
      <c r="S35" s="55" t="s">
        <v>0</v>
      </c>
      <c r="T35" s="55"/>
      <c r="U35" s="55"/>
      <c r="V35" s="48" t="s">
        <v>3</v>
      </c>
      <c r="W35" s="49"/>
      <c r="X35" s="53" t="s">
        <v>4</v>
      </c>
      <c r="Y35" s="49"/>
      <c r="Z35" s="53" t="s">
        <v>5</v>
      </c>
      <c r="AA35" s="49"/>
      <c r="AB35" s="53" t="s">
        <v>6</v>
      </c>
      <c r="AC35" s="49"/>
      <c r="AD35" s="53" t="s">
        <v>7</v>
      </c>
      <c r="AE35" s="49"/>
      <c r="AF35" s="53" t="s">
        <v>8</v>
      </c>
      <c r="AG35" s="49"/>
      <c r="AH35" s="53" t="s">
        <v>9</v>
      </c>
      <c r="AI35" s="48"/>
    </row>
    <row r="36" spans="1:35" s="3" customFormat="1" ht="12" hidden="1" x14ac:dyDescent="0.15">
      <c r="A36" s="56"/>
      <c r="B36" s="56"/>
      <c r="C36" s="56"/>
      <c r="D36" s="9" t="s">
        <v>1</v>
      </c>
      <c r="E36" s="9" t="s">
        <v>2</v>
      </c>
      <c r="F36" s="9" t="s">
        <v>1</v>
      </c>
      <c r="G36" s="9" t="s">
        <v>2</v>
      </c>
      <c r="H36" s="9" t="s">
        <v>1</v>
      </c>
      <c r="I36" s="9" t="s">
        <v>2</v>
      </c>
      <c r="J36" s="9" t="s">
        <v>1</v>
      </c>
      <c r="K36" s="9" t="s">
        <v>2</v>
      </c>
      <c r="L36" s="9" t="s">
        <v>1</v>
      </c>
      <c r="M36" s="9" t="s">
        <v>2</v>
      </c>
      <c r="N36" s="9" t="s">
        <v>1</v>
      </c>
      <c r="O36" s="9" t="s">
        <v>2</v>
      </c>
      <c r="P36" s="9" t="s">
        <v>1</v>
      </c>
      <c r="Q36" s="10" t="s">
        <v>2</v>
      </c>
      <c r="S36" s="56"/>
      <c r="T36" s="56"/>
      <c r="U36" s="56"/>
      <c r="V36" s="11" t="s">
        <v>1</v>
      </c>
      <c r="W36" s="9" t="s">
        <v>2</v>
      </c>
      <c r="X36" s="9" t="s">
        <v>1</v>
      </c>
      <c r="Y36" s="9" t="s">
        <v>2</v>
      </c>
      <c r="Z36" s="9" t="s">
        <v>1</v>
      </c>
      <c r="AA36" s="9" t="s">
        <v>2</v>
      </c>
      <c r="AB36" s="9" t="s">
        <v>1</v>
      </c>
      <c r="AC36" s="9" t="s">
        <v>2</v>
      </c>
      <c r="AD36" s="9" t="s">
        <v>1</v>
      </c>
      <c r="AE36" s="9" t="s">
        <v>2</v>
      </c>
      <c r="AF36" s="9" t="s">
        <v>1</v>
      </c>
      <c r="AG36" s="9" t="s">
        <v>2</v>
      </c>
      <c r="AH36" s="9" t="s">
        <v>1</v>
      </c>
      <c r="AI36" s="10" t="s">
        <v>2</v>
      </c>
    </row>
    <row r="37" spans="1:35" hidden="1" x14ac:dyDescent="0.15">
      <c r="A37" s="61" t="s">
        <v>10</v>
      </c>
      <c r="B37" s="42" t="s">
        <v>15</v>
      </c>
      <c r="C37" s="9" t="s">
        <v>11</v>
      </c>
      <c r="D37" s="30">
        <f>SUM(F37,H37,J37,L37,N37,P37,D65,F65,H65,J65,L65,N65,P65)</f>
        <v>3818</v>
      </c>
      <c r="E37" s="31">
        <f>SUM(G37,I37,K37,M37,O37,Q37,E65,G65,I65,K65,M65,O65,Q65)</f>
        <v>31396</v>
      </c>
      <c r="F37" s="31">
        <v>6</v>
      </c>
      <c r="G37" s="31">
        <v>96</v>
      </c>
      <c r="H37" s="31">
        <v>4</v>
      </c>
      <c r="I37" s="31">
        <v>34</v>
      </c>
      <c r="J37" s="31">
        <v>1</v>
      </c>
      <c r="K37" s="31">
        <v>2</v>
      </c>
      <c r="L37" s="31">
        <v>2</v>
      </c>
      <c r="M37" s="31">
        <v>25</v>
      </c>
      <c r="N37" s="31">
        <v>442</v>
      </c>
      <c r="O37" s="31">
        <v>3634</v>
      </c>
      <c r="P37" s="31">
        <v>566</v>
      </c>
      <c r="Q37" s="31">
        <v>10652</v>
      </c>
      <c r="S37" s="61" t="s">
        <v>31</v>
      </c>
      <c r="T37" s="42" t="s">
        <v>15</v>
      </c>
      <c r="U37" s="9" t="s">
        <v>11</v>
      </c>
      <c r="V37" s="30">
        <f>SUM(X37,Z37,AB37,AD37,AF37,AH37,V57,X57,Z57,AB57,AD57,AF57,AH57)</f>
        <v>3582</v>
      </c>
      <c r="W37" s="31">
        <f>SUM(Y37,AA37,AC37,AE37,AG37,AI37,W57,Y57,AA57,AC57,AE57,AG57,AI57)</f>
        <v>26632</v>
      </c>
      <c r="X37" s="31">
        <v>10</v>
      </c>
      <c r="Y37" s="31">
        <v>117</v>
      </c>
      <c r="Z37" s="31">
        <v>4</v>
      </c>
      <c r="AA37" s="31">
        <v>60</v>
      </c>
      <c r="AB37" s="31">
        <v>6</v>
      </c>
      <c r="AC37" s="31">
        <v>18</v>
      </c>
      <c r="AD37" s="31">
        <v>8</v>
      </c>
      <c r="AE37" s="31">
        <v>55</v>
      </c>
      <c r="AF37" s="31">
        <v>445</v>
      </c>
      <c r="AG37" s="31">
        <v>3393</v>
      </c>
      <c r="AH37" s="31">
        <v>481</v>
      </c>
      <c r="AI37" s="31">
        <v>9438</v>
      </c>
    </row>
    <row r="38" spans="1:35" hidden="1" x14ac:dyDescent="0.15">
      <c r="A38" s="62"/>
      <c r="B38" s="43"/>
      <c r="C38" s="9" t="s">
        <v>12</v>
      </c>
      <c r="D38" s="32">
        <f t="shared" ref="D38:D60" si="20">SUM(F38,H38,J38,L38,N38,P38,D66,F66,H66,J66,L66,N66,P66)</f>
        <v>778</v>
      </c>
      <c r="E38" s="21">
        <f t="shared" ref="E38:E60" si="21">SUM(G38,I38,K38,M38,O38,Q38,E66,G66,I66,K66,M66,O66,Q66)</f>
        <v>6757</v>
      </c>
      <c r="F38" s="21" t="s">
        <v>34</v>
      </c>
      <c r="G38" s="21" t="s">
        <v>34</v>
      </c>
      <c r="H38" s="21">
        <v>2</v>
      </c>
      <c r="I38" s="21">
        <v>40</v>
      </c>
      <c r="J38" s="21">
        <v>2</v>
      </c>
      <c r="K38" s="21">
        <v>10</v>
      </c>
      <c r="L38" s="21">
        <v>2</v>
      </c>
      <c r="M38" s="21">
        <v>6</v>
      </c>
      <c r="N38" s="21">
        <v>136</v>
      </c>
      <c r="O38" s="21">
        <v>820</v>
      </c>
      <c r="P38" s="21">
        <v>129</v>
      </c>
      <c r="Q38" s="21">
        <v>2178</v>
      </c>
      <c r="S38" s="62"/>
      <c r="T38" s="43"/>
      <c r="U38" s="9" t="s">
        <v>12</v>
      </c>
      <c r="V38" s="21">
        <f t="shared" ref="V38:V52" si="22">SUM(X38,Z38,AB38,AD38,AF38,AH38,V58,X58,Z58,AB58,AD58,AF58,AH58)</f>
        <v>769</v>
      </c>
      <c r="W38" s="21">
        <f t="shared" ref="W38:W52" si="23">SUM(Y38,AA38,AC38,AE38,AG38,AI38,W58,Y58,AA58,AC58,AE58,AG58,AI58)</f>
        <v>6240</v>
      </c>
      <c r="X38" s="21">
        <v>2</v>
      </c>
      <c r="Y38" s="21">
        <v>2</v>
      </c>
      <c r="Z38" s="21">
        <v>2</v>
      </c>
      <c r="AA38" s="21">
        <v>65</v>
      </c>
      <c r="AB38" s="21">
        <v>2</v>
      </c>
      <c r="AC38" s="21">
        <v>8</v>
      </c>
      <c r="AD38" s="21">
        <v>1</v>
      </c>
      <c r="AE38" s="21">
        <v>1</v>
      </c>
      <c r="AF38" s="21">
        <v>115</v>
      </c>
      <c r="AG38" s="21">
        <v>786</v>
      </c>
      <c r="AH38" s="21">
        <v>132</v>
      </c>
      <c r="AI38" s="21">
        <v>1960</v>
      </c>
    </row>
    <row r="39" spans="1:35" hidden="1" x14ac:dyDescent="0.15">
      <c r="A39" s="62"/>
      <c r="B39" s="43"/>
      <c r="C39" s="9" t="s">
        <v>13</v>
      </c>
      <c r="D39" s="32">
        <f t="shared" si="20"/>
        <v>357</v>
      </c>
      <c r="E39" s="21">
        <f t="shared" si="21"/>
        <v>2304</v>
      </c>
      <c r="F39" s="21">
        <v>2</v>
      </c>
      <c r="G39" s="21">
        <v>11</v>
      </c>
      <c r="H39" s="21" t="s">
        <v>35</v>
      </c>
      <c r="I39" s="21" t="s">
        <v>35</v>
      </c>
      <c r="J39" s="21" t="s">
        <v>35</v>
      </c>
      <c r="K39" s="21" t="s">
        <v>35</v>
      </c>
      <c r="L39" s="21" t="s">
        <v>35</v>
      </c>
      <c r="M39" s="21" t="s">
        <v>35</v>
      </c>
      <c r="N39" s="21">
        <v>97</v>
      </c>
      <c r="O39" s="21">
        <v>511</v>
      </c>
      <c r="P39" s="21">
        <v>57</v>
      </c>
      <c r="Q39" s="21">
        <v>919</v>
      </c>
      <c r="S39" s="62"/>
      <c r="T39" s="43"/>
      <c r="U39" s="9" t="s">
        <v>13</v>
      </c>
      <c r="V39" s="21">
        <f t="shared" si="22"/>
        <v>323</v>
      </c>
      <c r="W39" s="21">
        <f t="shared" si="23"/>
        <v>1913</v>
      </c>
      <c r="X39" s="21">
        <v>2</v>
      </c>
      <c r="Y39" s="21">
        <v>11</v>
      </c>
      <c r="Z39" s="21" t="s">
        <v>35</v>
      </c>
      <c r="AA39" s="21" t="s">
        <v>35</v>
      </c>
      <c r="AB39" s="21" t="s">
        <v>35</v>
      </c>
      <c r="AC39" s="21" t="s">
        <v>35</v>
      </c>
      <c r="AD39" s="21">
        <v>3</v>
      </c>
      <c r="AE39" s="21">
        <v>39</v>
      </c>
      <c r="AF39" s="21">
        <v>75</v>
      </c>
      <c r="AG39" s="21">
        <v>386</v>
      </c>
      <c r="AH39" s="21">
        <v>66</v>
      </c>
      <c r="AI39" s="21">
        <v>823</v>
      </c>
    </row>
    <row r="40" spans="1:35" hidden="1" x14ac:dyDescent="0.15">
      <c r="A40" s="62"/>
      <c r="B40" s="44"/>
      <c r="C40" s="9" t="s">
        <v>14</v>
      </c>
      <c r="D40" s="33">
        <f t="shared" si="20"/>
        <v>610</v>
      </c>
      <c r="E40" s="34">
        <f t="shared" si="21"/>
        <v>4076</v>
      </c>
      <c r="F40" s="34">
        <v>3</v>
      </c>
      <c r="G40" s="34">
        <v>9</v>
      </c>
      <c r="H40" s="34">
        <v>2</v>
      </c>
      <c r="I40" s="34">
        <v>12</v>
      </c>
      <c r="J40" s="34" t="s">
        <v>36</v>
      </c>
      <c r="K40" s="34" t="s">
        <v>36</v>
      </c>
      <c r="L40" s="34">
        <v>1</v>
      </c>
      <c r="M40" s="34">
        <v>18</v>
      </c>
      <c r="N40" s="34">
        <v>108</v>
      </c>
      <c r="O40" s="34">
        <v>760</v>
      </c>
      <c r="P40" s="34">
        <v>108</v>
      </c>
      <c r="Q40" s="34">
        <v>1228</v>
      </c>
      <c r="S40" s="62"/>
      <c r="T40" s="44"/>
      <c r="U40" s="9" t="s">
        <v>14</v>
      </c>
      <c r="V40" s="33">
        <f t="shared" si="22"/>
        <v>605</v>
      </c>
      <c r="W40" s="34">
        <f t="shared" si="23"/>
        <v>3873</v>
      </c>
      <c r="X40" s="34">
        <v>3</v>
      </c>
      <c r="Y40" s="34">
        <v>13</v>
      </c>
      <c r="Z40" s="34">
        <v>2</v>
      </c>
      <c r="AA40" s="34">
        <v>10</v>
      </c>
      <c r="AB40" s="34" t="s">
        <v>36</v>
      </c>
      <c r="AC40" s="34" t="s">
        <v>36</v>
      </c>
      <c r="AD40" s="34">
        <v>8</v>
      </c>
      <c r="AE40" s="34">
        <v>61</v>
      </c>
      <c r="AF40" s="34">
        <v>91</v>
      </c>
      <c r="AG40" s="34">
        <v>814</v>
      </c>
      <c r="AH40" s="34">
        <v>90</v>
      </c>
      <c r="AI40" s="34">
        <v>1071</v>
      </c>
    </row>
    <row r="41" spans="1:35" ht="13.5" hidden="1" customHeight="1" x14ac:dyDescent="0.15">
      <c r="A41" s="62"/>
      <c r="B41" s="45" t="s">
        <v>16</v>
      </c>
      <c r="C41" s="9" t="s">
        <v>11</v>
      </c>
      <c r="D41" s="21">
        <f>SUM(F41,H41,J41,L41,N41,P41,D69,F69,H69,J69,L69,N69,P69)</f>
        <v>3694</v>
      </c>
      <c r="E41" s="21">
        <f>SUM(G41,I41,K41,M41,O41,Q41,E69,G69,I69,K69,M69,O69,Q69)</f>
        <v>28518</v>
      </c>
      <c r="F41" s="21">
        <v>5</v>
      </c>
      <c r="G41" s="21">
        <v>34</v>
      </c>
      <c r="H41" s="21" t="s">
        <v>37</v>
      </c>
      <c r="I41" s="21" t="s">
        <v>37</v>
      </c>
      <c r="J41" s="21">
        <v>1</v>
      </c>
      <c r="K41" s="21">
        <v>2</v>
      </c>
      <c r="L41" s="21">
        <v>2</v>
      </c>
      <c r="M41" s="21">
        <v>25</v>
      </c>
      <c r="N41" s="21">
        <v>442</v>
      </c>
      <c r="O41" s="21">
        <v>3634</v>
      </c>
      <c r="P41" s="21">
        <v>566</v>
      </c>
      <c r="Q41" s="21">
        <v>10652</v>
      </c>
      <c r="S41" s="62"/>
      <c r="T41" s="45" t="s">
        <v>16</v>
      </c>
      <c r="U41" s="9" t="s">
        <v>11</v>
      </c>
      <c r="V41" s="30">
        <f>SUM(X41,Z41,AB41,AD41,AF41,AH41,V61,X61,Z61,AB61,AD61,AF61,AH61)</f>
        <v>3450</v>
      </c>
      <c r="W41" s="31">
        <f>SUM(Y41,AA41,AC41,AE41,AG41,AI41,W61,Y61,AA61,AC61,AE61,AG61,AI61)</f>
        <v>23658</v>
      </c>
      <c r="X41" s="31">
        <v>9</v>
      </c>
      <c r="Y41" s="31">
        <v>56</v>
      </c>
      <c r="Z41" s="31" t="s">
        <v>37</v>
      </c>
      <c r="AA41" s="31" t="s">
        <v>37</v>
      </c>
      <c r="AB41" s="31">
        <v>6</v>
      </c>
      <c r="AC41" s="31">
        <v>18</v>
      </c>
      <c r="AD41" s="31">
        <v>8</v>
      </c>
      <c r="AE41" s="31">
        <v>55</v>
      </c>
      <c r="AF41" s="31">
        <v>445</v>
      </c>
      <c r="AG41" s="31">
        <v>3393</v>
      </c>
      <c r="AH41" s="31">
        <v>481</v>
      </c>
      <c r="AI41" s="31">
        <v>9438</v>
      </c>
    </row>
    <row r="42" spans="1:35" hidden="1" x14ac:dyDescent="0.15">
      <c r="A42" s="62"/>
      <c r="B42" s="46"/>
      <c r="C42" s="9" t="s">
        <v>12</v>
      </c>
      <c r="D42" s="21">
        <f t="shared" si="20"/>
        <v>735</v>
      </c>
      <c r="E42" s="21">
        <f t="shared" si="21"/>
        <v>6047</v>
      </c>
      <c r="F42" s="21" t="s">
        <v>34</v>
      </c>
      <c r="G42" s="21" t="s">
        <v>34</v>
      </c>
      <c r="H42" s="21" t="s">
        <v>34</v>
      </c>
      <c r="I42" s="21" t="s">
        <v>34</v>
      </c>
      <c r="J42" s="21">
        <v>2</v>
      </c>
      <c r="K42" s="21">
        <v>10</v>
      </c>
      <c r="L42" s="21">
        <v>2</v>
      </c>
      <c r="M42" s="21">
        <v>6</v>
      </c>
      <c r="N42" s="21">
        <v>136</v>
      </c>
      <c r="O42" s="21">
        <v>820</v>
      </c>
      <c r="P42" s="21">
        <v>128</v>
      </c>
      <c r="Q42" s="21">
        <v>2176</v>
      </c>
      <c r="S42" s="62"/>
      <c r="T42" s="46"/>
      <c r="U42" s="9" t="s">
        <v>12</v>
      </c>
      <c r="V42" s="21">
        <f t="shared" si="22"/>
        <v>724</v>
      </c>
      <c r="W42" s="21">
        <f t="shared" si="23"/>
        <v>5399</v>
      </c>
      <c r="X42" s="21">
        <v>2</v>
      </c>
      <c r="Y42" s="21">
        <v>2</v>
      </c>
      <c r="Z42" s="21" t="s">
        <v>34</v>
      </c>
      <c r="AA42" s="21" t="s">
        <v>34</v>
      </c>
      <c r="AB42" s="21">
        <v>2</v>
      </c>
      <c r="AC42" s="21">
        <v>8</v>
      </c>
      <c r="AD42" s="21">
        <v>1</v>
      </c>
      <c r="AE42" s="21">
        <v>1</v>
      </c>
      <c r="AF42" s="21">
        <v>115</v>
      </c>
      <c r="AG42" s="21">
        <v>786</v>
      </c>
      <c r="AH42" s="21">
        <v>131</v>
      </c>
      <c r="AI42" s="21">
        <v>1958</v>
      </c>
    </row>
    <row r="43" spans="1:35" hidden="1" x14ac:dyDescent="0.15">
      <c r="A43" s="62"/>
      <c r="B43" s="46"/>
      <c r="C43" s="9" t="s">
        <v>13</v>
      </c>
      <c r="D43" s="21">
        <f t="shared" si="20"/>
        <v>341</v>
      </c>
      <c r="E43" s="21">
        <f t="shared" si="21"/>
        <v>2150</v>
      </c>
      <c r="F43" s="21">
        <v>2</v>
      </c>
      <c r="G43" s="21">
        <v>11</v>
      </c>
      <c r="H43" s="21" t="s">
        <v>35</v>
      </c>
      <c r="I43" s="21" t="s">
        <v>35</v>
      </c>
      <c r="J43" s="21" t="s">
        <v>35</v>
      </c>
      <c r="K43" s="21" t="s">
        <v>35</v>
      </c>
      <c r="L43" s="21" t="s">
        <v>35</v>
      </c>
      <c r="M43" s="21" t="s">
        <v>35</v>
      </c>
      <c r="N43" s="21">
        <v>97</v>
      </c>
      <c r="O43" s="21">
        <v>511</v>
      </c>
      <c r="P43" s="21">
        <v>57</v>
      </c>
      <c r="Q43" s="21">
        <v>919</v>
      </c>
      <c r="S43" s="62"/>
      <c r="T43" s="46"/>
      <c r="U43" s="9" t="s">
        <v>13</v>
      </c>
      <c r="V43" s="21">
        <f t="shared" si="22"/>
        <v>307</v>
      </c>
      <c r="W43" s="21">
        <f t="shared" si="23"/>
        <v>1759</v>
      </c>
      <c r="X43" s="21">
        <v>2</v>
      </c>
      <c r="Y43" s="21">
        <v>11</v>
      </c>
      <c r="Z43" s="21" t="s">
        <v>35</v>
      </c>
      <c r="AA43" s="21" t="s">
        <v>35</v>
      </c>
      <c r="AB43" s="21" t="s">
        <v>35</v>
      </c>
      <c r="AC43" s="21" t="s">
        <v>35</v>
      </c>
      <c r="AD43" s="21">
        <v>3</v>
      </c>
      <c r="AE43" s="21">
        <v>39</v>
      </c>
      <c r="AF43" s="21">
        <v>75</v>
      </c>
      <c r="AG43" s="21">
        <v>386</v>
      </c>
      <c r="AH43" s="21">
        <v>66</v>
      </c>
      <c r="AI43" s="21">
        <v>823</v>
      </c>
    </row>
    <row r="44" spans="1:35" hidden="1" x14ac:dyDescent="0.15">
      <c r="A44" s="64"/>
      <c r="B44" s="65"/>
      <c r="C44" s="9" t="s">
        <v>14</v>
      </c>
      <c r="D44" s="33">
        <f t="shared" si="20"/>
        <v>569</v>
      </c>
      <c r="E44" s="34">
        <f t="shared" si="21"/>
        <v>3584</v>
      </c>
      <c r="F44" s="34">
        <v>2</v>
      </c>
      <c r="G44" s="34">
        <v>4</v>
      </c>
      <c r="H44" s="34" t="s">
        <v>36</v>
      </c>
      <c r="I44" s="34" t="s">
        <v>36</v>
      </c>
      <c r="J44" s="34" t="s">
        <v>36</v>
      </c>
      <c r="K44" s="34" t="s">
        <v>36</v>
      </c>
      <c r="L44" s="34">
        <v>1</v>
      </c>
      <c r="M44" s="34">
        <v>18</v>
      </c>
      <c r="N44" s="34">
        <v>108</v>
      </c>
      <c r="O44" s="34">
        <v>760</v>
      </c>
      <c r="P44" s="34">
        <v>108</v>
      </c>
      <c r="Q44" s="34">
        <v>1228</v>
      </c>
      <c r="S44" s="64"/>
      <c r="T44" s="65"/>
      <c r="U44" s="9" t="s">
        <v>14</v>
      </c>
      <c r="V44" s="21">
        <f t="shared" si="22"/>
        <v>569</v>
      </c>
      <c r="W44" s="21">
        <f t="shared" si="23"/>
        <v>3405</v>
      </c>
      <c r="X44" s="21">
        <v>2</v>
      </c>
      <c r="Y44" s="21">
        <v>2</v>
      </c>
      <c r="Z44" s="21" t="s">
        <v>36</v>
      </c>
      <c r="AA44" s="21" t="s">
        <v>36</v>
      </c>
      <c r="AB44" s="21" t="s">
        <v>36</v>
      </c>
      <c r="AC44" s="21" t="s">
        <v>36</v>
      </c>
      <c r="AD44" s="21">
        <v>8</v>
      </c>
      <c r="AE44" s="21">
        <v>61</v>
      </c>
      <c r="AF44" s="21">
        <v>91</v>
      </c>
      <c r="AG44" s="21">
        <v>814</v>
      </c>
      <c r="AH44" s="21">
        <v>90</v>
      </c>
      <c r="AI44" s="21">
        <v>1071</v>
      </c>
    </row>
    <row r="45" spans="1:35" hidden="1" x14ac:dyDescent="0.15">
      <c r="A45" s="61" t="s">
        <v>17</v>
      </c>
      <c r="B45" s="42" t="s">
        <v>15</v>
      </c>
      <c r="C45" s="9" t="s">
        <v>11</v>
      </c>
      <c r="D45" s="30">
        <f>SUM(F45,H45,J45,L45,N45,P45,D73,F73,H73,J73,L73,N73,P73)</f>
        <v>3794</v>
      </c>
      <c r="E45" s="31">
        <f>SUM(G45,I45,K45,M45,O45,Q45,E73,G73,I73,K73,M73,O73,Q73)</f>
        <v>31126</v>
      </c>
      <c r="F45" s="31">
        <v>6</v>
      </c>
      <c r="G45" s="31">
        <v>94</v>
      </c>
      <c r="H45" s="31">
        <v>2</v>
      </c>
      <c r="I45" s="31">
        <v>19</v>
      </c>
      <c r="J45" s="31">
        <v>2</v>
      </c>
      <c r="K45" s="31">
        <v>21</v>
      </c>
      <c r="L45" s="31">
        <v>2</v>
      </c>
      <c r="M45" s="31">
        <v>40</v>
      </c>
      <c r="N45" s="31">
        <v>479</v>
      </c>
      <c r="O45" s="31">
        <v>3942</v>
      </c>
      <c r="P45" s="31">
        <v>475</v>
      </c>
      <c r="Q45" s="31">
        <v>9179</v>
      </c>
      <c r="S45" s="61" t="s">
        <v>32</v>
      </c>
      <c r="T45" s="42" t="s">
        <v>15</v>
      </c>
      <c r="U45" s="9" t="s">
        <v>11</v>
      </c>
      <c r="V45" s="31">
        <f>SUM(X45,Z45,AB45,AD45,AF45,AH45,V65,X65,Z65,AB65,AD65,AF65,AH65)</f>
        <v>3608</v>
      </c>
      <c r="W45" s="31">
        <f>SUM(Y45,AA45,AC45,AE45,AG45,AI45,W65,Y65,AA65,AC65,AE65,AG65,AI65)</f>
        <v>27529</v>
      </c>
      <c r="X45" s="31">
        <v>11</v>
      </c>
      <c r="Y45" s="31">
        <v>147</v>
      </c>
      <c r="Z45" s="31">
        <v>4</v>
      </c>
      <c r="AA45" s="31">
        <v>50</v>
      </c>
      <c r="AB45" s="31">
        <v>1</v>
      </c>
      <c r="AC45" s="31">
        <v>2</v>
      </c>
      <c r="AD45" s="31">
        <v>8</v>
      </c>
      <c r="AE45" s="31">
        <v>20</v>
      </c>
      <c r="AF45" s="31">
        <v>400</v>
      </c>
      <c r="AG45" s="31">
        <v>3131</v>
      </c>
      <c r="AH45" s="31">
        <v>498</v>
      </c>
      <c r="AI45" s="31">
        <v>9901</v>
      </c>
    </row>
    <row r="46" spans="1:35" hidden="1" x14ac:dyDescent="0.15">
      <c r="A46" s="62"/>
      <c r="B46" s="43"/>
      <c r="C46" s="9" t="s">
        <v>12</v>
      </c>
      <c r="D46" s="21">
        <f t="shared" si="20"/>
        <v>782</v>
      </c>
      <c r="E46" s="21">
        <f t="shared" si="21"/>
        <v>7151</v>
      </c>
      <c r="F46" s="21" t="s">
        <v>34</v>
      </c>
      <c r="G46" s="21" t="s">
        <v>34</v>
      </c>
      <c r="H46" s="21">
        <v>2</v>
      </c>
      <c r="I46" s="21">
        <v>19</v>
      </c>
      <c r="J46" s="21">
        <v>2</v>
      </c>
      <c r="K46" s="21">
        <v>8</v>
      </c>
      <c r="L46" s="21" t="s">
        <v>34</v>
      </c>
      <c r="M46" s="21" t="s">
        <v>34</v>
      </c>
      <c r="N46" s="21">
        <v>141</v>
      </c>
      <c r="O46" s="21">
        <v>936</v>
      </c>
      <c r="P46" s="21">
        <v>119</v>
      </c>
      <c r="Q46" s="21">
        <v>1962</v>
      </c>
      <c r="S46" s="62"/>
      <c r="T46" s="43"/>
      <c r="U46" s="9" t="s">
        <v>12</v>
      </c>
      <c r="V46" s="21">
        <f t="shared" si="22"/>
        <v>781</v>
      </c>
      <c r="W46" s="21">
        <f t="shared" si="23"/>
        <v>6479</v>
      </c>
      <c r="X46" s="21">
        <v>1</v>
      </c>
      <c r="Y46" s="21">
        <v>44</v>
      </c>
      <c r="Z46" s="21">
        <v>2</v>
      </c>
      <c r="AA46" s="21">
        <v>54</v>
      </c>
      <c r="AB46" s="21">
        <v>1</v>
      </c>
      <c r="AC46" s="21">
        <v>4</v>
      </c>
      <c r="AD46" s="21">
        <v>2</v>
      </c>
      <c r="AE46" s="21">
        <v>7</v>
      </c>
      <c r="AF46" s="21">
        <v>129</v>
      </c>
      <c r="AG46" s="21">
        <v>800</v>
      </c>
      <c r="AH46" s="21">
        <v>138</v>
      </c>
      <c r="AI46" s="21">
        <v>2110</v>
      </c>
    </row>
    <row r="47" spans="1:35" hidden="1" x14ac:dyDescent="0.15">
      <c r="A47" s="62"/>
      <c r="B47" s="43"/>
      <c r="C47" s="9" t="s">
        <v>13</v>
      </c>
      <c r="D47" s="21">
        <f t="shared" si="20"/>
        <v>354</v>
      </c>
      <c r="E47" s="21">
        <f t="shared" si="21"/>
        <v>2108</v>
      </c>
      <c r="F47" s="21">
        <v>3</v>
      </c>
      <c r="G47" s="21">
        <v>17</v>
      </c>
      <c r="H47" s="21" t="s">
        <v>35</v>
      </c>
      <c r="I47" s="21" t="s">
        <v>35</v>
      </c>
      <c r="J47" s="21" t="s">
        <v>35</v>
      </c>
      <c r="K47" s="21" t="s">
        <v>35</v>
      </c>
      <c r="L47" s="21" t="s">
        <v>35</v>
      </c>
      <c r="M47" s="21" t="s">
        <v>35</v>
      </c>
      <c r="N47" s="21">
        <v>97</v>
      </c>
      <c r="O47" s="21">
        <v>470</v>
      </c>
      <c r="P47" s="21">
        <v>51</v>
      </c>
      <c r="Q47" s="21">
        <v>780</v>
      </c>
      <c r="S47" s="62"/>
      <c r="T47" s="43"/>
      <c r="U47" s="9" t="s">
        <v>13</v>
      </c>
      <c r="V47" s="21">
        <f t="shared" si="22"/>
        <v>364</v>
      </c>
      <c r="W47" s="21">
        <f t="shared" si="23"/>
        <v>1889</v>
      </c>
      <c r="X47" s="21">
        <v>2</v>
      </c>
      <c r="Y47" s="21">
        <v>9</v>
      </c>
      <c r="Z47" s="21" t="s">
        <v>35</v>
      </c>
      <c r="AA47" s="21" t="s">
        <v>35</v>
      </c>
      <c r="AB47" s="21" t="s">
        <v>35</v>
      </c>
      <c r="AC47" s="21" t="s">
        <v>35</v>
      </c>
      <c r="AD47" s="21" t="s">
        <v>35</v>
      </c>
      <c r="AE47" s="21" t="s">
        <v>35</v>
      </c>
      <c r="AF47" s="21">
        <v>94</v>
      </c>
      <c r="AG47" s="21">
        <v>451</v>
      </c>
      <c r="AH47" s="21">
        <v>58</v>
      </c>
      <c r="AI47" s="21">
        <v>739</v>
      </c>
    </row>
    <row r="48" spans="1:35" hidden="1" x14ac:dyDescent="0.15">
      <c r="A48" s="62"/>
      <c r="B48" s="44"/>
      <c r="C48" s="9" t="s">
        <v>14</v>
      </c>
      <c r="D48" s="33">
        <f t="shared" si="20"/>
        <v>581</v>
      </c>
      <c r="E48" s="34">
        <f t="shared" si="21"/>
        <v>4129</v>
      </c>
      <c r="F48" s="34">
        <v>1</v>
      </c>
      <c r="G48" s="34">
        <v>3</v>
      </c>
      <c r="H48" s="34">
        <v>2</v>
      </c>
      <c r="I48" s="34">
        <v>13</v>
      </c>
      <c r="J48" s="34" t="s">
        <v>36</v>
      </c>
      <c r="K48" s="34" t="s">
        <v>36</v>
      </c>
      <c r="L48" s="34">
        <v>5</v>
      </c>
      <c r="M48" s="34">
        <v>49</v>
      </c>
      <c r="N48" s="34">
        <v>109</v>
      </c>
      <c r="O48" s="34">
        <v>762</v>
      </c>
      <c r="P48" s="34">
        <v>72</v>
      </c>
      <c r="Q48" s="34">
        <v>1112</v>
      </c>
      <c r="S48" s="62"/>
      <c r="T48" s="44"/>
      <c r="U48" s="9" t="s">
        <v>14</v>
      </c>
      <c r="V48" s="33">
        <f t="shared" si="22"/>
        <v>604</v>
      </c>
      <c r="W48" s="34">
        <f t="shared" si="23"/>
        <v>3793</v>
      </c>
      <c r="X48" s="34">
        <v>1</v>
      </c>
      <c r="Y48" s="34">
        <v>7</v>
      </c>
      <c r="Z48" s="34">
        <v>2</v>
      </c>
      <c r="AA48" s="34">
        <v>15</v>
      </c>
      <c r="AB48" s="34" t="s">
        <v>36</v>
      </c>
      <c r="AC48" s="34" t="s">
        <v>36</v>
      </c>
      <c r="AD48" s="34">
        <v>4</v>
      </c>
      <c r="AE48" s="34">
        <v>26</v>
      </c>
      <c r="AF48" s="34">
        <v>100</v>
      </c>
      <c r="AG48" s="34">
        <v>710</v>
      </c>
      <c r="AH48" s="34">
        <v>103</v>
      </c>
      <c r="AI48" s="34">
        <v>1042</v>
      </c>
    </row>
    <row r="49" spans="1:35" ht="13.5" hidden="1" customHeight="1" x14ac:dyDescent="0.15">
      <c r="A49" s="62"/>
      <c r="B49" s="45" t="s">
        <v>16</v>
      </c>
      <c r="C49" s="9" t="s">
        <v>11</v>
      </c>
      <c r="D49" s="30">
        <f>SUM(F49,H49,J49,L49,N49,P49,D77,F77,H77,J77,L77,N77,P77)</f>
        <v>3677</v>
      </c>
      <c r="E49" s="31">
        <f>SUM(G49,I49,K49,M49,O49,Q49,E77,G77,I77,K77,M77,O77,Q77)</f>
        <v>28124</v>
      </c>
      <c r="F49" s="31">
        <v>5</v>
      </c>
      <c r="G49" s="31">
        <v>29</v>
      </c>
      <c r="H49" s="31" t="s">
        <v>37</v>
      </c>
      <c r="I49" s="31" t="s">
        <v>37</v>
      </c>
      <c r="J49" s="31">
        <v>2</v>
      </c>
      <c r="K49" s="31">
        <v>21</v>
      </c>
      <c r="L49" s="31">
        <v>2</v>
      </c>
      <c r="M49" s="31">
        <v>40</v>
      </c>
      <c r="N49" s="31">
        <v>479</v>
      </c>
      <c r="O49" s="31">
        <v>3942</v>
      </c>
      <c r="P49" s="31">
        <v>475</v>
      </c>
      <c r="Q49" s="31">
        <v>9179</v>
      </c>
      <c r="S49" s="62"/>
      <c r="T49" s="45" t="s">
        <v>16</v>
      </c>
      <c r="U49" s="9" t="s">
        <v>11</v>
      </c>
      <c r="V49" s="30">
        <f>SUM(X49,Z49,AB49,AD49,AF49,AH49,V69,X69,Z69,AB69,AD69,AF69,AH69)</f>
        <v>3484</v>
      </c>
      <c r="W49" s="31">
        <f>SUM(Y49,AA49,AC49,AE49,AG49,AI49,W69,Y69,AA69,AC69,AE69,AG69,AI69)</f>
        <v>24810</v>
      </c>
      <c r="X49" s="31">
        <v>10</v>
      </c>
      <c r="Y49" s="31">
        <v>77</v>
      </c>
      <c r="Z49" s="31" t="s">
        <v>37</v>
      </c>
      <c r="AA49" s="31" t="s">
        <v>37</v>
      </c>
      <c r="AB49" s="31">
        <v>1</v>
      </c>
      <c r="AC49" s="31">
        <v>2</v>
      </c>
      <c r="AD49" s="31">
        <v>8</v>
      </c>
      <c r="AE49" s="31">
        <v>20</v>
      </c>
      <c r="AF49" s="31">
        <v>400</v>
      </c>
      <c r="AG49" s="31">
        <v>3131</v>
      </c>
      <c r="AH49" s="31">
        <v>498</v>
      </c>
      <c r="AI49" s="31">
        <v>9901</v>
      </c>
    </row>
    <row r="50" spans="1:35" hidden="1" x14ac:dyDescent="0.15">
      <c r="A50" s="62"/>
      <c r="B50" s="46"/>
      <c r="C50" s="9" t="s">
        <v>12</v>
      </c>
      <c r="D50" s="21">
        <f t="shared" si="20"/>
        <v>740</v>
      </c>
      <c r="E50" s="21">
        <f t="shared" si="21"/>
        <v>6435</v>
      </c>
      <c r="F50" s="21" t="s">
        <v>34</v>
      </c>
      <c r="G50" s="21" t="s">
        <v>34</v>
      </c>
      <c r="H50" s="21" t="s">
        <v>34</v>
      </c>
      <c r="I50" s="21" t="s">
        <v>34</v>
      </c>
      <c r="J50" s="21">
        <v>2</v>
      </c>
      <c r="K50" s="21">
        <v>8</v>
      </c>
      <c r="L50" s="21" t="s">
        <v>34</v>
      </c>
      <c r="M50" s="21" t="s">
        <v>34</v>
      </c>
      <c r="N50" s="21">
        <v>141</v>
      </c>
      <c r="O50" s="21">
        <v>936</v>
      </c>
      <c r="P50" s="21">
        <v>118</v>
      </c>
      <c r="Q50" s="21">
        <v>1960</v>
      </c>
      <c r="S50" s="62"/>
      <c r="T50" s="46"/>
      <c r="U50" s="9" t="s">
        <v>12</v>
      </c>
      <c r="V50" s="21">
        <f t="shared" si="22"/>
        <v>736</v>
      </c>
      <c r="W50" s="21">
        <f t="shared" si="23"/>
        <v>5649</v>
      </c>
      <c r="X50" s="21">
        <v>1</v>
      </c>
      <c r="Y50" s="21">
        <v>44</v>
      </c>
      <c r="Z50" s="21" t="s">
        <v>34</v>
      </c>
      <c r="AA50" s="21" t="s">
        <v>34</v>
      </c>
      <c r="AB50" s="21">
        <v>1</v>
      </c>
      <c r="AC50" s="21">
        <v>4</v>
      </c>
      <c r="AD50" s="21">
        <v>2</v>
      </c>
      <c r="AE50" s="21">
        <v>7</v>
      </c>
      <c r="AF50" s="21">
        <v>129</v>
      </c>
      <c r="AG50" s="21">
        <v>800</v>
      </c>
      <c r="AH50" s="21">
        <v>137</v>
      </c>
      <c r="AI50" s="21">
        <v>2108</v>
      </c>
    </row>
    <row r="51" spans="1:35" hidden="1" x14ac:dyDescent="0.15">
      <c r="A51" s="62"/>
      <c r="B51" s="46"/>
      <c r="C51" s="9" t="s">
        <v>13</v>
      </c>
      <c r="D51" s="21">
        <f t="shared" si="20"/>
        <v>336</v>
      </c>
      <c r="E51" s="21">
        <f t="shared" si="21"/>
        <v>1904</v>
      </c>
      <c r="F51" s="21">
        <v>3</v>
      </c>
      <c r="G51" s="21">
        <v>17</v>
      </c>
      <c r="H51" s="21" t="s">
        <v>35</v>
      </c>
      <c r="I51" s="21" t="s">
        <v>35</v>
      </c>
      <c r="J51" s="21" t="s">
        <v>35</v>
      </c>
      <c r="K51" s="21" t="s">
        <v>35</v>
      </c>
      <c r="L51" s="21" t="s">
        <v>35</v>
      </c>
      <c r="M51" s="21" t="s">
        <v>35</v>
      </c>
      <c r="N51" s="21">
        <v>97</v>
      </c>
      <c r="O51" s="21">
        <v>470</v>
      </c>
      <c r="P51" s="21">
        <v>51</v>
      </c>
      <c r="Q51" s="21">
        <v>780</v>
      </c>
      <c r="S51" s="62"/>
      <c r="T51" s="46"/>
      <c r="U51" s="9" t="s">
        <v>13</v>
      </c>
      <c r="V51" s="21">
        <f t="shared" si="22"/>
        <v>346</v>
      </c>
      <c r="W51" s="21">
        <f t="shared" si="23"/>
        <v>1741</v>
      </c>
      <c r="X51" s="21">
        <v>2</v>
      </c>
      <c r="Y51" s="21">
        <v>9</v>
      </c>
      <c r="Z51" s="21" t="s">
        <v>35</v>
      </c>
      <c r="AA51" s="21" t="s">
        <v>35</v>
      </c>
      <c r="AB51" s="21" t="s">
        <v>35</v>
      </c>
      <c r="AC51" s="21" t="s">
        <v>35</v>
      </c>
      <c r="AD51" s="21" t="s">
        <v>35</v>
      </c>
      <c r="AE51" s="21" t="s">
        <v>35</v>
      </c>
      <c r="AF51" s="21">
        <v>94</v>
      </c>
      <c r="AG51" s="21">
        <v>451</v>
      </c>
      <c r="AH51" s="21">
        <v>58</v>
      </c>
      <c r="AI51" s="21">
        <v>739</v>
      </c>
    </row>
    <row r="52" spans="1:35" ht="14.25" hidden="1" thickBot="1" x14ac:dyDescent="0.2">
      <c r="A52" s="64"/>
      <c r="B52" s="65"/>
      <c r="C52" s="9" t="s">
        <v>14</v>
      </c>
      <c r="D52" s="21">
        <f t="shared" si="20"/>
        <v>541</v>
      </c>
      <c r="E52" s="21">
        <f t="shared" si="21"/>
        <v>3651</v>
      </c>
      <c r="F52" s="21">
        <v>1</v>
      </c>
      <c r="G52" s="21">
        <v>3</v>
      </c>
      <c r="H52" s="21" t="s">
        <v>36</v>
      </c>
      <c r="I52" s="21" t="s">
        <v>36</v>
      </c>
      <c r="J52" s="21" t="s">
        <v>36</v>
      </c>
      <c r="K52" s="21" t="s">
        <v>36</v>
      </c>
      <c r="L52" s="21">
        <v>5</v>
      </c>
      <c r="M52" s="21">
        <v>49</v>
      </c>
      <c r="N52" s="21">
        <v>109</v>
      </c>
      <c r="O52" s="21">
        <v>762</v>
      </c>
      <c r="P52" s="21">
        <v>72</v>
      </c>
      <c r="Q52" s="21">
        <v>1112</v>
      </c>
      <c r="S52" s="63"/>
      <c r="T52" s="47"/>
      <c r="U52" s="35" t="s">
        <v>14</v>
      </c>
      <c r="V52" s="36">
        <f t="shared" si="22"/>
        <v>568</v>
      </c>
      <c r="W52" s="36">
        <f t="shared" si="23"/>
        <v>3360</v>
      </c>
      <c r="X52" s="36" t="s">
        <v>36</v>
      </c>
      <c r="Y52" s="36" t="s">
        <v>36</v>
      </c>
      <c r="Z52" s="36" t="s">
        <v>36</v>
      </c>
      <c r="AA52" s="36" t="s">
        <v>36</v>
      </c>
      <c r="AB52" s="36" t="s">
        <v>36</v>
      </c>
      <c r="AC52" s="36" t="s">
        <v>36</v>
      </c>
      <c r="AD52" s="36">
        <v>4</v>
      </c>
      <c r="AE52" s="36">
        <v>26</v>
      </c>
      <c r="AF52" s="36">
        <v>100</v>
      </c>
      <c r="AG52" s="36">
        <v>710</v>
      </c>
      <c r="AH52" s="36">
        <v>103</v>
      </c>
      <c r="AI52" s="36">
        <v>1042</v>
      </c>
    </row>
    <row r="53" spans="1:35" hidden="1" x14ac:dyDescent="0.15">
      <c r="A53" s="39" t="s">
        <v>18</v>
      </c>
      <c r="B53" s="42" t="s">
        <v>15</v>
      </c>
      <c r="C53" s="9" t="s">
        <v>11</v>
      </c>
      <c r="D53" s="31">
        <f>SUM(F53,H53,J53,L53,N53,P53,D81,F81,H81,J81,L81,N81,P81)</f>
        <v>3752</v>
      </c>
      <c r="E53" s="31">
        <f>SUM(G53,I53,K53,M53,O53,Q53,E81,G81,I81,K81,M81,O81,Q81)</f>
        <v>31647</v>
      </c>
      <c r="F53" s="31">
        <v>7</v>
      </c>
      <c r="G53" s="31">
        <v>102</v>
      </c>
      <c r="H53" s="31">
        <v>2</v>
      </c>
      <c r="I53" s="31">
        <v>6</v>
      </c>
      <c r="J53" s="31">
        <v>1</v>
      </c>
      <c r="K53" s="31">
        <v>13</v>
      </c>
      <c r="L53" s="31">
        <v>1</v>
      </c>
      <c r="M53" s="31">
        <v>13</v>
      </c>
      <c r="N53" s="31">
        <v>448</v>
      </c>
      <c r="O53" s="31">
        <v>3114</v>
      </c>
      <c r="P53" s="31">
        <v>409</v>
      </c>
      <c r="Q53" s="31">
        <v>8050</v>
      </c>
      <c r="S53" s="27"/>
      <c r="T53" s="28"/>
      <c r="U53" s="3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4.25" hidden="1" thickBot="1" x14ac:dyDescent="0.2">
      <c r="A54" s="40"/>
      <c r="B54" s="43"/>
      <c r="C54" s="9" t="s">
        <v>12</v>
      </c>
      <c r="D54" s="21">
        <f t="shared" si="20"/>
        <v>790</v>
      </c>
      <c r="E54" s="21">
        <f t="shared" si="21"/>
        <v>7183</v>
      </c>
      <c r="F54" s="21">
        <v>1</v>
      </c>
      <c r="G54" s="21">
        <v>2</v>
      </c>
      <c r="H54" s="21">
        <v>1</v>
      </c>
      <c r="I54" s="21">
        <v>21</v>
      </c>
      <c r="J54" s="21">
        <v>2</v>
      </c>
      <c r="K54" s="21">
        <v>13</v>
      </c>
      <c r="L54" s="21" t="s">
        <v>34</v>
      </c>
      <c r="M54" s="21" t="s">
        <v>34</v>
      </c>
      <c r="N54" s="21">
        <v>148</v>
      </c>
      <c r="O54" s="21">
        <v>911</v>
      </c>
      <c r="P54" s="21">
        <v>101</v>
      </c>
      <c r="Q54" s="21">
        <v>1530</v>
      </c>
      <c r="U54" s="3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idden="1" x14ac:dyDescent="0.15">
      <c r="A55" s="40"/>
      <c r="B55" s="43"/>
      <c r="C55" s="9" t="s">
        <v>13</v>
      </c>
      <c r="D55" s="21">
        <f t="shared" si="20"/>
        <v>341</v>
      </c>
      <c r="E55" s="21">
        <f t="shared" si="21"/>
        <v>2144</v>
      </c>
      <c r="F55" s="21">
        <v>4</v>
      </c>
      <c r="G55" s="21">
        <v>33</v>
      </c>
      <c r="H55" s="21">
        <v>1</v>
      </c>
      <c r="I55" s="21">
        <v>3</v>
      </c>
      <c r="J55" s="21" t="s">
        <v>35</v>
      </c>
      <c r="K55" s="21" t="s">
        <v>35</v>
      </c>
      <c r="L55" s="21" t="s">
        <v>35</v>
      </c>
      <c r="M55" s="21" t="s">
        <v>35</v>
      </c>
      <c r="N55" s="21">
        <v>87</v>
      </c>
      <c r="O55" s="21">
        <v>349</v>
      </c>
      <c r="P55" s="21">
        <v>48</v>
      </c>
      <c r="Q55" s="21">
        <v>813</v>
      </c>
      <c r="S55" s="55" t="s">
        <v>0</v>
      </c>
      <c r="T55" s="55"/>
      <c r="U55" s="69"/>
      <c r="V55" s="71" t="s">
        <v>20</v>
      </c>
      <c r="W55" s="72"/>
      <c r="X55" s="53" t="s">
        <v>21</v>
      </c>
      <c r="Y55" s="49"/>
      <c r="Z55" s="53" t="s">
        <v>22</v>
      </c>
      <c r="AA55" s="48"/>
      <c r="AB55" s="48" t="s">
        <v>23</v>
      </c>
      <c r="AC55" s="49"/>
      <c r="AD55" s="53" t="s">
        <v>24</v>
      </c>
      <c r="AE55" s="49"/>
      <c r="AF55" s="53" t="s">
        <v>25</v>
      </c>
      <c r="AG55" s="49"/>
      <c r="AH55" s="53" t="s">
        <v>26</v>
      </c>
      <c r="AI55" s="48"/>
    </row>
    <row r="56" spans="1:35" hidden="1" x14ac:dyDescent="0.15">
      <c r="A56" s="40"/>
      <c r="B56" s="44"/>
      <c r="C56" s="9" t="s">
        <v>14</v>
      </c>
      <c r="D56" s="33">
        <f t="shared" si="20"/>
        <v>596</v>
      </c>
      <c r="E56" s="34">
        <f t="shared" si="21"/>
        <v>4072</v>
      </c>
      <c r="F56" s="34">
        <v>10</v>
      </c>
      <c r="G56" s="34">
        <v>55</v>
      </c>
      <c r="H56" s="34">
        <v>3</v>
      </c>
      <c r="I56" s="34">
        <v>13</v>
      </c>
      <c r="J56" s="34" t="s">
        <v>36</v>
      </c>
      <c r="K56" s="34" t="s">
        <v>36</v>
      </c>
      <c r="L56" s="34">
        <v>4</v>
      </c>
      <c r="M56" s="34">
        <v>24</v>
      </c>
      <c r="N56" s="34">
        <v>114</v>
      </c>
      <c r="O56" s="34">
        <v>709</v>
      </c>
      <c r="P56" s="34">
        <v>66</v>
      </c>
      <c r="Q56" s="34">
        <v>1023</v>
      </c>
      <c r="S56" s="56"/>
      <c r="T56" s="56"/>
      <c r="U56" s="70"/>
      <c r="V56" s="9" t="s">
        <v>1</v>
      </c>
      <c r="W56" s="9" t="s">
        <v>2</v>
      </c>
      <c r="X56" s="9" t="s">
        <v>1</v>
      </c>
      <c r="Y56" s="9" t="s">
        <v>2</v>
      </c>
      <c r="Z56" s="9" t="s">
        <v>1</v>
      </c>
      <c r="AA56" s="10" t="s">
        <v>2</v>
      </c>
      <c r="AB56" s="11" t="s">
        <v>1</v>
      </c>
      <c r="AC56" s="9" t="s">
        <v>2</v>
      </c>
      <c r="AD56" s="9" t="s">
        <v>1</v>
      </c>
      <c r="AE56" s="9" t="s">
        <v>2</v>
      </c>
      <c r="AF56" s="9" t="s">
        <v>1</v>
      </c>
      <c r="AG56" s="9" t="s">
        <v>2</v>
      </c>
      <c r="AH56" s="9" t="s">
        <v>1</v>
      </c>
      <c r="AI56" s="10" t="s">
        <v>2</v>
      </c>
    </row>
    <row r="57" spans="1:35" hidden="1" x14ac:dyDescent="0.15">
      <c r="A57" s="40"/>
      <c r="B57" s="45" t="s">
        <v>16</v>
      </c>
      <c r="C57" s="9" t="s">
        <v>11</v>
      </c>
      <c r="D57" s="30">
        <f>SUM(F57,H57,J57,L57,N57,P57,D85,F85,H85,J85,L85,N85,P85)</f>
        <v>3618</v>
      </c>
      <c r="E57" s="31">
        <f>SUM(G57,I57,K57,M57,O57,Q57,E85,G85,I85,K85,M85,O85,Q85)</f>
        <v>28640</v>
      </c>
      <c r="F57" s="31">
        <v>6</v>
      </c>
      <c r="G57" s="31">
        <v>42</v>
      </c>
      <c r="H57" s="31" t="s">
        <v>37</v>
      </c>
      <c r="I57" s="31" t="s">
        <v>37</v>
      </c>
      <c r="J57" s="31">
        <v>1</v>
      </c>
      <c r="K57" s="31">
        <v>13</v>
      </c>
      <c r="L57" s="31">
        <v>1</v>
      </c>
      <c r="M57" s="31">
        <v>13</v>
      </c>
      <c r="N57" s="31">
        <v>448</v>
      </c>
      <c r="O57" s="31">
        <v>3114</v>
      </c>
      <c r="P57" s="31">
        <v>409</v>
      </c>
      <c r="Q57" s="31">
        <v>8050</v>
      </c>
      <c r="S57" s="59" t="s">
        <v>31</v>
      </c>
      <c r="T57" s="42" t="s">
        <v>15</v>
      </c>
      <c r="U57" s="9" t="s">
        <v>11</v>
      </c>
      <c r="V57" s="30">
        <v>8</v>
      </c>
      <c r="W57" s="31">
        <v>169</v>
      </c>
      <c r="X57" s="31">
        <v>68</v>
      </c>
      <c r="Y57" s="31">
        <v>1308</v>
      </c>
      <c r="Z57" s="31">
        <v>1630</v>
      </c>
      <c r="AA57" s="31">
        <v>6316</v>
      </c>
      <c r="AB57" s="31">
        <v>42</v>
      </c>
      <c r="AC57" s="31">
        <v>593</v>
      </c>
      <c r="AD57" s="31">
        <v>72</v>
      </c>
      <c r="AE57" s="31">
        <v>167</v>
      </c>
      <c r="AF57" s="31">
        <v>777</v>
      </c>
      <c r="AG57" s="31">
        <v>4274</v>
      </c>
      <c r="AH57" s="31">
        <v>31</v>
      </c>
      <c r="AI57" s="31">
        <v>724</v>
      </c>
    </row>
    <row r="58" spans="1:35" hidden="1" x14ac:dyDescent="0.15">
      <c r="A58" s="40"/>
      <c r="B58" s="46"/>
      <c r="C58" s="9" t="s">
        <v>12</v>
      </c>
      <c r="D58" s="21">
        <f t="shared" si="20"/>
        <v>747</v>
      </c>
      <c r="E58" s="21">
        <f t="shared" si="21"/>
        <v>6461</v>
      </c>
      <c r="F58" s="21">
        <v>1</v>
      </c>
      <c r="G58" s="21">
        <v>2</v>
      </c>
      <c r="H58" s="21" t="s">
        <v>34</v>
      </c>
      <c r="I58" s="21" t="s">
        <v>34</v>
      </c>
      <c r="J58" s="21">
        <v>2</v>
      </c>
      <c r="K58" s="21">
        <v>13</v>
      </c>
      <c r="L58" s="21" t="s">
        <v>34</v>
      </c>
      <c r="M58" s="21" t="s">
        <v>34</v>
      </c>
      <c r="N58" s="21">
        <v>148</v>
      </c>
      <c r="O58" s="21">
        <v>911</v>
      </c>
      <c r="P58" s="21">
        <v>100</v>
      </c>
      <c r="Q58" s="21">
        <v>1528</v>
      </c>
      <c r="S58" s="59"/>
      <c r="T58" s="43"/>
      <c r="U58" s="9" t="s">
        <v>12</v>
      </c>
      <c r="V58" s="21" t="s">
        <v>34</v>
      </c>
      <c r="W58" s="21" t="s">
        <v>34</v>
      </c>
      <c r="X58" s="21">
        <v>13</v>
      </c>
      <c r="Y58" s="21">
        <v>76</v>
      </c>
      <c r="Z58" s="21">
        <v>337</v>
      </c>
      <c r="AA58" s="21">
        <v>1197</v>
      </c>
      <c r="AB58" s="21">
        <v>5</v>
      </c>
      <c r="AC58" s="21">
        <v>53</v>
      </c>
      <c r="AD58" s="21">
        <v>6</v>
      </c>
      <c r="AE58" s="21">
        <v>19</v>
      </c>
      <c r="AF58" s="21">
        <v>143</v>
      </c>
      <c r="AG58" s="21">
        <v>1802</v>
      </c>
      <c r="AH58" s="21">
        <v>11</v>
      </c>
      <c r="AI58" s="21">
        <v>271</v>
      </c>
    </row>
    <row r="59" spans="1:35" hidden="1" x14ac:dyDescent="0.15">
      <c r="A59" s="40"/>
      <c r="B59" s="46"/>
      <c r="C59" s="9" t="s">
        <v>13</v>
      </c>
      <c r="D59" s="21">
        <f t="shared" si="20"/>
        <v>314</v>
      </c>
      <c r="E59" s="21">
        <f t="shared" si="21"/>
        <v>1909</v>
      </c>
      <c r="F59" s="21">
        <v>4</v>
      </c>
      <c r="G59" s="21">
        <v>33</v>
      </c>
      <c r="H59" s="21">
        <v>1</v>
      </c>
      <c r="I59" s="21">
        <v>3</v>
      </c>
      <c r="J59" s="21" t="s">
        <v>35</v>
      </c>
      <c r="K59" s="21" t="s">
        <v>35</v>
      </c>
      <c r="L59" s="21" t="s">
        <v>35</v>
      </c>
      <c r="M59" s="21" t="s">
        <v>35</v>
      </c>
      <c r="N59" s="21">
        <v>87</v>
      </c>
      <c r="O59" s="21">
        <v>349</v>
      </c>
      <c r="P59" s="21">
        <v>48</v>
      </c>
      <c r="Q59" s="21">
        <v>813</v>
      </c>
      <c r="S59" s="59"/>
      <c r="T59" s="43"/>
      <c r="U59" s="9" t="s">
        <v>13</v>
      </c>
      <c r="V59" s="21" t="s">
        <v>35</v>
      </c>
      <c r="W59" s="21" t="s">
        <v>35</v>
      </c>
      <c r="X59" s="21">
        <v>6</v>
      </c>
      <c r="Y59" s="21">
        <v>27</v>
      </c>
      <c r="Z59" s="21">
        <v>98</v>
      </c>
      <c r="AA59" s="21">
        <v>311</v>
      </c>
      <c r="AB59" s="21">
        <v>1</v>
      </c>
      <c r="AC59" s="21">
        <v>2</v>
      </c>
      <c r="AD59" s="21">
        <v>3</v>
      </c>
      <c r="AE59" s="21">
        <v>7</v>
      </c>
      <c r="AF59" s="21">
        <v>64</v>
      </c>
      <c r="AG59" s="21">
        <v>243</v>
      </c>
      <c r="AH59" s="21">
        <v>5</v>
      </c>
      <c r="AI59" s="21">
        <v>64</v>
      </c>
    </row>
    <row r="60" spans="1:35" ht="14.25" hidden="1" thickBot="1" x14ac:dyDescent="0.2">
      <c r="A60" s="41"/>
      <c r="B60" s="47"/>
      <c r="C60" s="35" t="s">
        <v>14</v>
      </c>
      <c r="D60" s="36">
        <f t="shared" si="20"/>
        <v>549</v>
      </c>
      <c r="E60" s="36">
        <f t="shared" si="21"/>
        <v>3565</v>
      </c>
      <c r="F60" s="36">
        <v>10</v>
      </c>
      <c r="G60" s="36">
        <v>55</v>
      </c>
      <c r="H60" s="36">
        <v>1</v>
      </c>
      <c r="I60" s="36">
        <v>1</v>
      </c>
      <c r="J60" s="36" t="s">
        <v>36</v>
      </c>
      <c r="K60" s="36" t="s">
        <v>36</v>
      </c>
      <c r="L60" s="36">
        <v>4</v>
      </c>
      <c r="M60" s="36">
        <v>24</v>
      </c>
      <c r="N60" s="36">
        <v>114</v>
      </c>
      <c r="O60" s="36">
        <v>709</v>
      </c>
      <c r="P60" s="36">
        <v>66</v>
      </c>
      <c r="Q60" s="36">
        <v>1023</v>
      </c>
      <c r="S60" s="59"/>
      <c r="T60" s="44"/>
      <c r="U60" s="9" t="s">
        <v>14</v>
      </c>
      <c r="V60" s="33">
        <v>2</v>
      </c>
      <c r="W60" s="34">
        <v>12</v>
      </c>
      <c r="X60" s="34">
        <v>10</v>
      </c>
      <c r="Y60" s="34">
        <v>135</v>
      </c>
      <c r="Z60" s="34">
        <v>232</v>
      </c>
      <c r="AA60" s="34">
        <v>666</v>
      </c>
      <c r="AB60" s="34">
        <v>2</v>
      </c>
      <c r="AC60" s="34">
        <v>35</v>
      </c>
      <c r="AD60" s="34">
        <v>3</v>
      </c>
      <c r="AE60" s="34">
        <v>6</v>
      </c>
      <c r="AF60" s="34">
        <v>151</v>
      </c>
      <c r="AG60" s="34">
        <v>875</v>
      </c>
      <c r="AH60" s="34">
        <v>11</v>
      </c>
      <c r="AI60" s="34">
        <v>175</v>
      </c>
    </row>
    <row r="61" spans="1:35" ht="11.25" hidden="1" customHeight="1" x14ac:dyDescent="0.15">
      <c r="A61" s="27"/>
      <c r="B61" s="2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S61" s="59"/>
      <c r="T61" s="60" t="s">
        <v>16</v>
      </c>
      <c r="U61" s="9" t="s">
        <v>11</v>
      </c>
      <c r="V61" s="30">
        <v>4</v>
      </c>
      <c r="W61" s="31">
        <v>87</v>
      </c>
      <c r="X61" s="31">
        <v>50</v>
      </c>
      <c r="Y61" s="31">
        <v>751</v>
      </c>
      <c r="Z61" s="31">
        <v>1628</v>
      </c>
      <c r="AA61" s="31">
        <v>6284</v>
      </c>
      <c r="AB61" s="31">
        <v>40</v>
      </c>
      <c r="AC61" s="31">
        <v>577</v>
      </c>
      <c r="AD61" s="31">
        <v>70</v>
      </c>
      <c r="AE61" s="31">
        <v>156</v>
      </c>
      <c r="AF61" s="31">
        <v>709</v>
      </c>
      <c r="AG61" s="31">
        <v>2843</v>
      </c>
      <c r="AH61" s="31" t="s">
        <v>37</v>
      </c>
      <c r="AI61" s="31" t="s">
        <v>37</v>
      </c>
    </row>
    <row r="62" spans="1:35" ht="11.25" hidden="1" customHeight="1" thickBot="1" x14ac:dyDescent="0.2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S62" s="59"/>
      <c r="T62" s="60"/>
      <c r="U62" s="9" t="s">
        <v>12</v>
      </c>
      <c r="V62" s="21" t="s">
        <v>34</v>
      </c>
      <c r="W62" s="21" t="s">
        <v>34</v>
      </c>
      <c r="X62" s="21">
        <v>7</v>
      </c>
      <c r="Y62" s="21">
        <v>30</v>
      </c>
      <c r="Z62" s="21">
        <v>335</v>
      </c>
      <c r="AA62" s="21">
        <v>1178</v>
      </c>
      <c r="AB62" s="21">
        <v>5</v>
      </c>
      <c r="AC62" s="21">
        <v>53</v>
      </c>
      <c r="AD62" s="21">
        <v>6</v>
      </c>
      <c r="AE62" s="21">
        <v>19</v>
      </c>
      <c r="AF62" s="21">
        <v>120</v>
      </c>
      <c r="AG62" s="21">
        <v>1364</v>
      </c>
      <c r="AH62" s="21" t="s">
        <v>34</v>
      </c>
      <c r="AI62" s="21" t="s">
        <v>34</v>
      </c>
    </row>
    <row r="63" spans="1:35" s="6" customFormat="1" hidden="1" x14ac:dyDescent="0.15">
      <c r="A63" s="48" t="s">
        <v>0</v>
      </c>
      <c r="B63" s="48"/>
      <c r="C63" s="49"/>
      <c r="D63" s="54" t="s">
        <v>20</v>
      </c>
      <c r="E63" s="54"/>
      <c r="F63" s="52" t="s">
        <v>21</v>
      </c>
      <c r="G63" s="52"/>
      <c r="H63" s="52" t="s">
        <v>22</v>
      </c>
      <c r="I63" s="53"/>
      <c r="J63" s="49" t="s">
        <v>23</v>
      </c>
      <c r="K63" s="52"/>
      <c r="L63" s="52" t="s">
        <v>24</v>
      </c>
      <c r="M63" s="52"/>
      <c r="N63" s="52" t="s">
        <v>25</v>
      </c>
      <c r="O63" s="52"/>
      <c r="P63" s="52" t="s">
        <v>26</v>
      </c>
      <c r="Q63" s="53"/>
      <c r="S63" s="59"/>
      <c r="T63" s="60"/>
      <c r="U63" s="9" t="s">
        <v>13</v>
      </c>
      <c r="V63" s="21" t="s">
        <v>35</v>
      </c>
      <c r="W63" s="21" t="s">
        <v>35</v>
      </c>
      <c r="X63" s="21">
        <v>4</v>
      </c>
      <c r="Y63" s="21">
        <v>12</v>
      </c>
      <c r="Z63" s="21">
        <v>98</v>
      </c>
      <c r="AA63" s="21">
        <v>311</v>
      </c>
      <c r="AB63" s="21">
        <v>1</v>
      </c>
      <c r="AC63" s="21">
        <v>2</v>
      </c>
      <c r="AD63" s="21">
        <v>3</v>
      </c>
      <c r="AE63" s="21">
        <v>7</v>
      </c>
      <c r="AF63" s="21">
        <v>55</v>
      </c>
      <c r="AG63" s="21">
        <v>168</v>
      </c>
      <c r="AH63" s="21" t="s">
        <v>35</v>
      </c>
      <c r="AI63" s="21" t="s">
        <v>35</v>
      </c>
    </row>
    <row r="64" spans="1:35" s="3" customFormat="1" hidden="1" x14ac:dyDescent="0.15">
      <c r="A64" s="50"/>
      <c r="B64" s="50"/>
      <c r="C64" s="51"/>
      <c r="D64" s="9" t="s">
        <v>1</v>
      </c>
      <c r="E64" s="9" t="s">
        <v>2</v>
      </c>
      <c r="F64" s="9" t="s">
        <v>1</v>
      </c>
      <c r="G64" s="9" t="s">
        <v>2</v>
      </c>
      <c r="H64" s="9" t="s">
        <v>1</v>
      </c>
      <c r="I64" s="10" t="s">
        <v>2</v>
      </c>
      <c r="J64" s="11" t="s">
        <v>1</v>
      </c>
      <c r="K64" s="9" t="s">
        <v>2</v>
      </c>
      <c r="L64" s="9" t="s">
        <v>1</v>
      </c>
      <c r="M64" s="9" t="s">
        <v>2</v>
      </c>
      <c r="N64" s="9" t="s">
        <v>1</v>
      </c>
      <c r="O64" s="9" t="s">
        <v>2</v>
      </c>
      <c r="P64" s="9" t="s">
        <v>1</v>
      </c>
      <c r="Q64" s="10" t="s">
        <v>2</v>
      </c>
      <c r="S64" s="59"/>
      <c r="T64" s="60"/>
      <c r="U64" s="9" t="s">
        <v>14</v>
      </c>
      <c r="V64" s="33">
        <v>1</v>
      </c>
      <c r="W64" s="34">
        <v>10</v>
      </c>
      <c r="X64" s="34">
        <v>8</v>
      </c>
      <c r="Y64" s="34">
        <v>106</v>
      </c>
      <c r="Z64" s="34">
        <v>232</v>
      </c>
      <c r="AA64" s="34">
        <v>666</v>
      </c>
      <c r="AB64" s="34">
        <v>2</v>
      </c>
      <c r="AC64" s="34">
        <v>35</v>
      </c>
      <c r="AD64" s="34">
        <v>3</v>
      </c>
      <c r="AE64" s="34">
        <v>6</v>
      </c>
      <c r="AF64" s="34">
        <v>132</v>
      </c>
      <c r="AG64" s="34">
        <v>634</v>
      </c>
      <c r="AH64" s="34" t="s">
        <v>36</v>
      </c>
      <c r="AI64" s="34" t="s">
        <v>36</v>
      </c>
    </row>
    <row r="65" spans="1:35" hidden="1" x14ac:dyDescent="0.15">
      <c r="A65" s="59" t="s">
        <v>10</v>
      </c>
      <c r="B65" s="67" t="s">
        <v>15</v>
      </c>
      <c r="C65" s="9" t="s">
        <v>11</v>
      </c>
      <c r="D65" s="21">
        <v>9</v>
      </c>
      <c r="E65" s="21">
        <v>203</v>
      </c>
      <c r="F65" s="21">
        <v>70</v>
      </c>
      <c r="G65" s="21">
        <v>1437</v>
      </c>
      <c r="H65" s="21">
        <v>1619</v>
      </c>
      <c r="I65" s="21">
        <v>7543</v>
      </c>
      <c r="J65" s="21">
        <v>59</v>
      </c>
      <c r="K65" s="21">
        <v>749</v>
      </c>
      <c r="L65" s="21">
        <v>102</v>
      </c>
      <c r="M65" s="21">
        <v>270</v>
      </c>
      <c r="N65" s="21">
        <v>904</v>
      </c>
      <c r="O65" s="21">
        <v>5843</v>
      </c>
      <c r="P65" s="21">
        <v>34</v>
      </c>
      <c r="Q65" s="21">
        <v>908</v>
      </c>
      <c r="S65" s="59" t="s">
        <v>32</v>
      </c>
      <c r="T65" s="67" t="s">
        <v>15</v>
      </c>
      <c r="U65" s="9" t="s">
        <v>11</v>
      </c>
      <c r="V65" s="30">
        <v>8</v>
      </c>
      <c r="W65" s="31">
        <v>177</v>
      </c>
      <c r="X65" s="31">
        <v>70</v>
      </c>
      <c r="Y65" s="31">
        <v>1211</v>
      </c>
      <c r="Z65" s="31">
        <v>1595</v>
      </c>
      <c r="AA65" s="31">
        <v>6376</v>
      </c>
      <c r="AB65" s="31">
        <v>59</v>
      </c>
      <c r="AC65" s="31">
        <v>644</v>
      </c>
      <c r="AD65" s="31">
        <v>79</v>
      </c>
      <c r="AE65" s="31">
        <v>206</v>
      </c>
      <c r="AF65" s="31">
        <v>843</v>
      </c>
      <c r="AG65" s="31">
        <v>4940</v>
      </c>
      <c r="AH65" s="31">
        <v>32</v>
      </c>
      <c r="AI65" s="31">
        <v>724</v>
      </c>
    </row>
    <row r="66" spans="1:35" hidden="1" x14ac:dyDescent="0.15">
      <c r="A66" s="59"/>
      <c r="B66" s="67"/>
      <c r="C66" s="9" t="s">
        <v>12</v>
      </c>
      <c r="D66" s="21" t="s">
        <v>34</v>
      </c>
      <c r="E66" s="21" t="s">
        <v>34</v>
      </c>
      <c r="F66" s="21">
        <v>11</v>
      </c>
      <c r="G66" s="21">
        <v>82</v>
      </c>
      <c r="H66" s="21">
        <v>310</v>
      </c>
      <c r="I66" s="21">
        <v>1183</v>
      </c>
      <c r="J66" s="21">
        <v>5</v>
      </c>
      <c r="K66" s="21">
        <v>61</v>
      </c>
      <c r="L66" s="21">
        <v>17</v>
      </c>
      <c r="M66" s="21">
        <v>30</v>
      </c>
      <c r="N66" s="21">
        <v>155</v>
      </c>
      <c r="O66" s="21">
        <v>2171</v>
      </c>
      <c r="P66" s="21">
        <v>9</v>
      </c>
      <c r="Q66" s="21">
        <v>176</v>
      </c>
      <c r="S66" s="59"/>
      <c r="T66" s="67"/>
      <c r="U66" s="9" t="s">
        <v>12</v>
      </c>
      <c r="V66" s="21" t="s">
        <v>34</v>
      </c>
      <c r="W66" s="21" t="s">
        <v>34</v>
      </c>
      <c r="X66" s="21">
        <v>13</v>
      </c>
      <c r="Y66" s="21">
        <v>74</v>
      </c>
      <c r="Z66" s="21">
        <v>309</v>
      </c>
      <c r="AA66" s="21">
        <v>1010</v>
      </c>
      <c r="AB66" s="21">
        <v>3</v>
      </c>
      <c r="AC66" s="21">
        <v>38</v>
      </c>
      <c r="AD66" s="21">
        <v>12</v>
      </c>
      <c r="AE66" s="21">
        <v>22</v>
      </c>
      <c r="AF66" s="21">
        <v>161</v>
      </c>
      <c r="AG66" s="21">
        <v>2048</v>
      </c>
      <c r="AH66" s="21">
        <v>10</v>
      </c>
      <c r="AI66" s="21">
        <v>268</v>
      </c>
    </row>
    <row r="67" spans="1:35" hidden="1" x14ac:dyDescent="0.15">
      <c r="A67" s="59"/>
      <c r="B67" s="67"/>
      <c r="C67" s="9" t="s">
        <v>13</v>
      </c>
      <c r="D67" s="21">
        <v>1</v>
      </c>
      <c r="E67" s="21">
        <v>6</v>
      </c>
      <c r="F67" s="21">
        <v>9</v>
      </c>
      <c r="G67" s="21">
        <v>36</v>
      </c>
      <c r="H67" s="21">
        <v>103</v>
      </c>
      <c r="I67" s="21">
        <v>394</v>
      </c>
      <c r="J67" s="21">
        <v>5</v>
      </c>
      <c r="K67" s="21">
        <v>72</v>
      </c>
      <c r="L67" s="21">
        <v>5</v>
      </c>
      <c r="M67" s="21">
        <v>14</v>
      </c>
      <c r="N67" s="21">
        <v>72</v>
      </c>
      <c r="O67" s="21">
        <v>275</v>
      </c>
      <c r="P67" s="21">
        <v>6</v>
      </c>
      <c r="Q67" s="21">
        <v>66</v>
      </c>
      <c r="S67" s="59"/>
      <c r="T67" s="67"/>
      <c r="U67" s="9" t="s">
        <v>13</v>
      </c>
      <c r="V67" s="21" t="s">
        <v>35</v>
      </c>
      <c r="W67" s="21" t="s">
        <v>35</v>
      </c>
      <c r="X67" s="21">
        <v>11</v>
      </c>
      <c r="Y67" s="21">
        <v>29</v>
      </c>
      <c r="Z67" s="21">
        <v>123</v>
      </c>
      <c r="AA67" s="21">
        <v>305</v>
      </c>
      <c r="AB67" s="21">
        <v>4</v>
      </c>
      <c r="AC67" s="21">
        <v>40</v>
      </c>
      <c r="AD67" s="21">
        <v>4</v>
      </c>
      <c r="AE67" s="21">
        <v>7</v>
      </c>
      <c r="AF67" s="21">
        <v>62</v>
      </c>
      <c r="AG67" s="21">
        <v>243</v>
      </c>
      <c r="AH67" s="21">
        <v>6</v>
      </c>
      <c r="AI67" s="21">
        <v>66</v>
      </c>
    </row>
    <row r="68" spans="1:35" hidden="1" x14ac:dyDescent="0.15">
      <c r="A68" s="59"/>
      <c r="B68" s="67"/>
      <c r="C68" s="9" t="s">
        <v>14</v>
      </c>
      <c r="D68" s="33">
        <v>3</v>
      </c>
      <c r="E68" s="34">
        <v>8</v>
      </c>
      <c r="F68" s="34">
        <v>10</v>
      </c>
      <c r="G68" s="34">
        <v>80</v>
      </c>
      <c r="H68" s="34">
        <v>201</v>
      </c>
      <c r="I68" s="34">
        <v>627</v>
      </c>
      <c r="J68" s="34">
        <v>2</v>
      </c>
      <c r="K68" s="34">
        <v>32</v>
      </c>
      <c r="L68" s="34">
        <v>5</v>
      </c>
      <c r="M68" s="34">
        <v>15</v>
      </c>
      <c r="N68" s="34">
        <v>155</v>
      </c>
      <c r="O68" s="34">
        <v>1097</v>
      </c>
      <c r="P68" s="34">
        <v>12</v>
      </c>
      <c r="Q68" s="34">
        <v>190</v>
      </c>
      <c r="S68" s="59"/>
      <c r="T68" s="67"/>
      <c r="U68" s="9" t="s">
        <v>14</v>
      </c>
      <c r="V68" s="33">
        <v>3</v>
      </c>
      <c r="W68" s="34">
        <v>8</v>
      </c>
      <c r="X68" s="34">
        <v>10</v>
      </c>
      <c r="Y68" s="34">
        <v>123</v>
      </c>
      <c r="Z68" s="34">
        <v>214</v>
      </c>
      <c r="AA68" s="34">
        <v>622</v>
      </c>
      <c r="AB68" s="34">
        <v>2</v>
      </c>
      <c r="AC68" s="34">
        <v>32</v>
      </c>
      <c r="AD68" s="34">
        <v>4</v>
      </c>
      <c r="AE68" s="34">
        <v>68</v>
      </c>
      <c r="AF68" s="34">
        <v>150</v>
      </c>
      <c r="AG68" s="34">
        <v>991</v>
      </c>
      <c r="AH68" s="34">
        <v>11</v>
      </c>
      <c r="AI68" s="34">
        <v>149</v>
      </c>
    </row>
    <row r="69" spans="1:35" hidden="1" x14ac:dyDescent="0.15">
      <c r="A69" s="59"/>
      <c r="B69" s="60" t="s">
        <v>16</v>
      </c>
      <c r="C69" s="9" t="s">
        <v>11</v>
      </c>
      <c r="D69" s="30">
        <v>4</v>
      </c>
      <c r="E69" s="31">
        <v>107</v>
      </c>
      <c r="F69" s="31">
        <v>59</v>
      </c>
      <c r="G69" s="31">
        <v>1289</v>
      </c>
      <c r="H69" s="31">
        <v>1616</v>
      </c>
      <c r="I69" s="31">
        <v>7505</v>
      </c>
      <c r="J69" s="31">
        <v>58</v>
      </c>
      <c r="K69" s="31">
        <v>747</v>
      </c>
      <c r="L69" s="31">
        <v>100</v>
      </c>
      <c r="M69" s="31">
        <v>257</v>
      </c>
      <c r="N69" s="31">
        <v>841</v>
      </c>
      <c r="O69" s="31">
        <v>4266</v>
      </c>
      <c r="P69" s="31" t="s">
        <v>37</v>
      </c>
      <c r="Q69" s="31" t="s">
        <v>37</v>
      </c>
      <c r="S69" s="59"/>
      <c r="T69" s="60" t="s">
        <v>16</v>
      </c>
      <c r="U69" s="9" t="s">
        <v>11</v>
      </c>
      <c r="V69" s="30">
        <v>4</v>
      </c>
      <c r="W69" s="31">
        <v>92</v>
      </c>
      <c r="X69" s="31">
        <v>56</v>
      </c>
      <c r="Y69" s="31">
        <v>953</v>
      </c>
      <c r="Z69" s="31">
        <v>1592</v>
      </c>
      <c r="AA69" s="31">
        <v>6340</v>
      </c>
      <c r="AB69" s="31">
        <v>58</v>
      </c>
      <c r="AC69" s="31">
        <v>642</v>
      </c>
      <c r="AD69" s="31">
        <v>77</v>
      </c>
      <c r="AE69" s="31">
        <v>196</v>
      </c>
      <c r="AF69" s="31">
        <v>780</v>
      </c>
      <c r="AG69" s="31">
        <v>3456</v>
      </c>
      <c r="AH69" s="31" t="s">
        <v>37</v>
      </c>
      <c r="AI69" s="31" t="s">
        <v>37</v>
      </c>
    </row>
    <row r="70" spans="1:35" hidden="1" x14ac:dyDescent="0.15">
      <c r="A70" s="59"/>
      <c r="B70" s="60"/>
      <c r="C70" s="9" t="s">
        <v>12</v>
      </c>
      <c r="D70" s="21" t="s">
        <v>34</v>
      </c>
      <c r="E70" s="21" t="s">
        <v>34</v>
      </c>
      <c r="F70" s="21">
        <v>8</v>
      </c>
      <c r="G70" s="21">
        <v>45</v>
      </c>
      <c r="H70" s="21">
        <v>309</v>
      </c>
      <c r="I70" s="21">
        <v>1170</v>
      </c>
      <c r="J70" s="21">
        <v>5</v>
      </c>
      <c r="K70" s="21">
        <v>61</v>
      </c>
      <c r="L70" s="21">
        <v>17</v>
      </c>
      <c r="M70" s="21">
        <v>30</v>
      </c>
      <c r="N70" s="21">
        <v>128</v>
      </c>
      <c r="O70" s="21">
        <v>1729</v>
      </c>
      <c r="P70" s="21" t="s">
        <v>34</v>
      </c>
      <c r="Q70" s="21" t="s">
        <v>34</v>
      </c>
      <c r="S70" s="59"/>
      <c r="T70" s="60"/>
      <c r="U70" s="9" t="s">
        <v>12</v>
      </c>
      <c r="V70" s="21" t="s">
        <v>34</v>
      </c>
      <c r="W70" s="21" t="s">
        <v>34</v>
      </c>
      <c r="X70" s="21">
        <v>9</v>
      </c>
      <c r="Y70" s="21">
        <v>37</v>
      </c>
      <c r="Z70" s="21">
        <v>308</v>
      </c>
      <c r="AA70" s="21">
        <v>997</v>
      </c>
      <c r="AB70" s="21">
        <v>3</v>
      </c>
      <c r="AC70" s="21">
        <v>38</v>
      </c>
      <c r="AD70" s="21">
        <v>12</v>
      </c>
      <c r="AE70" s="21">
        <v>22</v>
      </c>
      <c r="AF70" s="21">
        <v>134</v>
      </c>
      <c r="AG70" s="21">
        <v>1592</v>
      </c>
      <c r="AH70" s="21" t="s">
        <v>34</v>
      </c>
      <c r="AI70" s="21" t="s">
        <v>34</v>
      </c>
    </row>
    <row r="71" spans="1:35" hidden="1" x14ac:dyDescent="0.15">
      <c r="A71" s="59"/>
      <c r="B71" s="60"/>
      <c r="C71" s="9" t="s">
        <v>13</v>
      </c>
      <c r="D71" s="21">
        <v>1</v>
      </c>
      <c r="E71" s="21">
        <v>6</v>
      </c>
      <c r="F71" s="21">
        <v>7</v>
      </c>
      <c r="G71" s="21">
        <v>21</v>
      </c>
      <c r="H71" s="21">
        <v>102</v>
      </c>
      <c r="I71" s="21">
        <v>385</v>
      </c>
      <c r="J71" s="21">
        <v>5</v>
      </c>
      <c r="K71" s="21">
        <v>72</v>
      </c>
      <c r="L71" s="21">
        <v>5</v>
      </c>
      <c r="M71" s="21">
        <v>14</v>
      </c>
      <c r="N71" s="21">
        <v>65</v>
      </c>
      <c r="O71" s="21">
        <v>211</v>
      </c>
      <c r="P71" s="21" t="s">
        <v>35</v>
      </c>
      <c r="Q71" s="21" t="s">
        <v>35</v>
      </c>
      <c r="S71" s="59"/>
      <c r="T71" s="60"/>
      <c r="U71" s="9" t="s">
        <v>13</v>
      </c>
      <c r="V71" s="21" t="s">
        <v>35</v>
      </c>
      <c r="W71" s="21" t="s">
        <v>35</v>
      </c>
      <c r="X71" s="21">
        <v>9</v>
      </c>
      <c r="Y71" s="21">
        <v>15</v>
      </c>
      <c r="Z71" s="21">
        <v>122</v>
      </c>
      <c r="AA71" s="21">
        <v>300</v>
      </c>
      <c r="AB71" s="21">
        <v>4</v>
      </c>
      <c r="AC71" s="21">
        <v>40</v>
      </c>
      <c r="AD71" s="21">
        <v>4</v>
      </c>
      <c r="AE71" s="21">
        <v>7</v>
      </c>
      <c r="AF71" s="21">
        <v>53</v>
      </c>
      <c r="AG71" s="21">
        <v>180</v>
      </c>
      <c r="AH71" s="21" t="s">
        <v>35</v>
      </c>
      <c r="AI71" s="21" t="s">
        <v>35</v>
      </c>
    </row>
    <row r="72" spans="1:35" ht="14.25" hidden="1" thickBot="1" x14ac:dyDescent="0.2">
      <c r="A72" s="59"/>
      <c r="B72" s="60"/>
      <c r="C72" s="9" t="s">
        <v>14</v>
      </c>
      <c r="D72" s="33">
        <v>1</v>
      </c>
      <c r="E72" s="34">
        <v>1</v>
      </c>
      <c r="F72" s="34">
        <v>8</v>
      </c>
      <c r="G72" s="34">
        <v>52</v>
      </c>
      <c r="H72" s="34">
        <v>200</v>
      </c>
      <c r="I72" s="34">
        <v>619</v>
      </c>
      <c r="J72" s="34">
        <v>2</v>
      </c>
      <c r="K72" s="34">
        <v>32</v>
      </c>
      <c r="L72" s="34">
        <v>5</v>
      </c>
      <c r="M72" s="34">
        <v>15</v>
      </c>
      <c r="N72" s="34">
        <v>134</v>
      </c>
      <c r="O72" s="34">
        <v>855</v>
      </c>
      <c r="P72" s="34" t="s">
        <v>36</v>
      </c>
      <c r="Q72" s="34" t="s">
        <v>36</v>
      </c>
      <c r="S72" s="66"/>
      <c r="T72" s="68"/>
      <c r="U72" s="35" t="s">
        <v>14</v>
      </c>
      <c r="V72" s="36">
        <v>1</v>
      </c>
      <c r="W72" s="36">
        <v>1</v>
      </c>
      <c r="X72" s="36">
        <v>8</v>
      </c>
      <c r="Y72" s="36">
        <v>91</v>
      </c>
      <c r="Z72" s="36">
        <v>214</v>
      </c>
      <c r="AA72" s="36">
        <v>622</v>
      </c>
      <c r="AB72" s="36">
        <v>2</v>
      </c>
      <c r="AC72" s="36">
        <v>32</v>
      </c>
      <c r="AD72" s="36">
        <v>4</v>
      </c>
      <c r="AE72" s="36">
        <v>68</v>
      </c>
      <c r="AF72" s="36">
        <v>132</v>
      </c>
      <c r="AG72" s="36">
        <v>768</v>
      </c>
      <c r="AH72" s="36" t="s">
        <v>36</v>
      </c>
      <c r="AI72" s="36" t="s">
        <v>36</v>
      </c>
    </row>
    <row r="73" spans="1:35" hidden="1" x14ac:dyDescent="0.15">
      <c r="A73" s="59" t="s">
        <v>17</v>
      </c>
      <c r="B73" s="67" t="s">
        <v>15</v>
      </c>
      <c r="C73" s="9" t="s">
        <v>11</v>
      </c>
      <c r="D73" s="30">
        <v>8</v>
      </c>
      <c r="E73" s="31">
        <v>183</v>
      </c>
      <c r="F73" s="31">
        <v>73</v>
      </c>
      <c r="G73" s="31">
        <v>1047</v>
      </c>
      <c r="H73" s="31">
        <v>1604</v>
      </c>
      <c r="I73" s="31">
        <v>8305</v>
      </c>
      <c r="J73" s="31">
        <v>65</v>
      </c>
      <c r="K73" s="31">
        <v>710</v>
      </c>
      <c r="L73" s="31">
        <v>107</v>
      </c>
      <c r="M73" s="31">
        <v>245</v>
      </c>
      <c r="N73" s="31">
        <v>940</v>
      </c>
      <c r="O73" s="31">
        <v>6433</v>
      </c>
      <c r="P73" s="31">
        <v>31</v>
      </c>
      <c r="Q73" s="31">
        <v>908</v>
      </c>
      <c r="T73" s="2" t="s">
        <v>19</v>
      </c>
      <c r="U73" s="3"/>
    </row>
    <row r="74" spans="1:35" hidden="1" x14ac:dyDescent="0.15">
      <c r="A74" s="59"/>
      <c r="B74" s="67"/>
      <c r="C74" s="9" t="s">
        <v>12</v>
      </c>
      <c r="D74" s="21" t="s">
        <v>34</v>
      </c>
      <c r="E74" s="21" t="s">
        <v>34</v>
      </c>
      <c r="F74" s="21">
        <v>12</v>
      </c>
      <c r="G74" s="21">
        <v>101</v>
      </c>
      <c r="H74" s="21">
        <v>301</v>
      </c>
      <c r="I74" s="21">
        <v>1392</v>
      </c>
      <c r="J74" s="21">
        <v>6</v>
      </c>
      <c r="K74" s="21">
        <v>61</v>
      </c>
      <c r="L74" s="21">
        <v>16</v>
      </c>
      <c r="M74" s="21">
        <v>37</v>
      </c>
      <c r="N74" s="21">
        <v>174</v>
      </c>
      <c r="O74" s="21">
        <v>2453</v>
      </c>
      <c r="P74" s="21">
        <v>9</v>
      </c>
      <c r="Q74" s="21">
        <v>182</v>
      </c>
    </row>
    <row r="75" spans="1:35" hidden="1" x14ac:dyDescent="0.15">
      <c r="A75" s="59"/>
      <c r="B75" s="67"/>
      <c r="C75" s="9" t="s">
        <v>13</v>
      </c>
      <c r="D75" s="21" t="s">
        <v>35</v>
      </c>
      <c r="E75" s="21" t="s">
        <v>35</v>
      </c>
      <c r="F75" s="21">
        <v>10</v>
      </c>
      <c r="G75" s="21">
        <v>39</v>
      </c>
      <c r="H75" s="21">
        <v>100</v>
      </c>
      <c r="I75" s="21">
        <v>327</v>
      </c>
      <c r="J75" s="21">
        <v>5</v>
      </c>
      <c r="K75" s="21">
        <v>36</v>
      </c>
      <c r="L75" s="21">
        <v>5</v>
      </c>
      <c r="M75" s="21">
        <v>11</v>
      </c>
      <c r="N75" s="21">
        <v>77</v>
      </c>
      <c r="O75" s="21">
        <v>360</v>
      </c>
      <c r="P75" s="21">
        <v>6</v>
      </c>
      <c r="Q75" s="21">
        <v>68</v>
      </c>
    </row>
    <row r="76" spans="1:35" hidden="1" x14ac:dyDescent="0.15">
      <c r="A76" s="59"/>
      <c r="B76" s="67"/>
      <c r="C76" s="9" t="s">
        <v>14</v>
      </c>
      <c r="D76" s="33">
        <v>2</v>
      </c>
      <c r="E76" s="34">
        <v>4</v>
      </c>
      <c r="F76" s="34">
        <v>9</v>
      </c>
      <c r="G76" s="34">
        <v>104</v>
      </c>
      <c r="H76" s="34">
        <v>203</v>
      </c>
      <c r="I76" s="34">
        <v>752</v>
      </c>
      <c r="J76" s="34">
        <v>6</v>
      </c>
      <c r="K76" s="34">
        <v>57</v>
      </c>
      <c r="L76" s="34">
        <v>5</v>
      </c>
      <c r="M76" s="34">
        <v>16</v>
      </c>
      <c r="N76" s="34">
        <v>157</v>
      </c>
      <c r="O76" s="34">
        <v>1079</v>
      </c>
      <c r="P76" s="34">
        <v>10</v>
      </c>
      <c r="Q76" s="34">
        <v>178</v>
      </c>
    </row>
    <row r="77" spans="1:35" hidden="1" x14ac:dyDescent="0.15">
      <c r="A77" s="59"/>
      <c r="B77" s="60" t="s">
        <v>16</v>
      </c>
      <c r="C77" s="9" t="s">
        <v>11</v>
      </c>
      <c r="D77" s="30">
        <v>3</v>
      </c>
      <c r="E77" s="31">
        <v>78</v>
      </c>
      <c r="F77" s="31">
        <v>62</v>
      </c>
      <c r="G77" s="31">
        <v>869</v>
      </c>
      <c r="H77" s="31">
        <v>1602</v>
      </c>
      <c r="I77" s="31">
        <v>8272</v>
      </c>
      <c r="J77" s="31">
        <v>64</v>
      </c>
      <c r="K77" s="31">
        <v>708</v>
      </c>
      <c r="L77" s="31">
        <v>105</v>
      </c>
      <c r="M77" s="31">
        <v>237</v>
      </c>
      <c r="N77" s="31">
        <v>878</v>
      </c>
      <c r="O77" s="31">
        <v>4749</v>
      </c>
      <c r="P77" s="31" t="s">
        <v>37</v>
      </c>
      <c r="Q77" s="31" t="s">
        <v>37</v>
      </c>
    </row>
    <row r="78" spans="1:35" hidden="1" x14ac:dyDescent="0.15">
      <c r="A78" s="59"/>
      <c r="B78" s="60"/>
      <c r="C78" s="9" t="s">
        <v>12</v>
      </c>
      <c r="D78" s="21" t="s">
        <v>34</v>
      </c>
      <c r="E78" s="21" t="s">
        <v>34</v>
      </c>
      <c r="F78" s="21">
        <v>9</v>
      </c>
      <c r="G78" s="21">
        <v>64</v>
      </c>
      <c r="H78" s="21">
        <v>300</v>
      </c>
      <c r="I78" s="21">
        <v>1382</v>
      </c>
      <c r="J78" s="21">
        <v>6</v>
      </c>
      <c r="K78" s="21">
        <v>61</v>
      </c>
      <c r="L78" s="21">
        <v>16</v>
      </c>
      <c r="M78" s="21">
        <v>37</v>
      </c>
      <c r="N78" s="21">
        <v>148</v>
      </c>
      <c r="O78" s="21">
        <v>1987</v>
      </c>
      <c r="P78" s="21" t="s">
        <v>34</v>
      </c>
      <c r="Q78" s="21" t="s">
        <v>34</v>
      </c>
    </row>
    <row r="79" spans="1:35" hidden="1" x14ac:dyDescent="0.15">
      <c r="A79" s="59"/>
      <c r="B79" s="60"/>
      <c r="C79" s="9" t="s">
        <v>13</v>
      </c>
      <c r="D79" s="21" t="s">
        <v>35</v>
      </c>
      <c r="E79" s="21" t="s">
        <v>35</v>
      </c>
      <c r="F79" s="21">
        <v>8</v>
      </c>
      <c r="G79" s="21">
        <v>21</v>
      </c>
      <c r="H79" s="21">
        <v>99</v>
      </c>
      <c r="I79" s="21">
        <v>319</v>
      </c>
      <c r="J79" s="21">
        <v>5</v>
      </c>
      <c r="K79" s="21">
        <v>36</v>
      </c>
      <c r="L79" s="21">
        <v>5</v>
      </c>
      <c r="M79" s="21">
        <v>11</v>
      </c>
      <c r="N79" s="21">
        <v>68</v>
      </c>
      <c r="O79" s="21">
        <v>250</v>
      </c>
      <c r="P79" s="21" t="s">
        <v>35</v>
      </c>
      <c r="Q79" s="21" t="s">
        <v>35</v>
      </c>
    </row>
    <row r="80" spans="1:35" hidden="1" x14ac:dyDescent="0.15">
      <c r="A80" s="59"/>
      <c r="B80" s="60"/>
      <c r="C80" s="9" t="s">
        <v>14</v>
      </c>
      <c r="D80" s="33" t="s">
        <v>36</v>
      </c>
      <c r="E80" s="34" t="s">
        <v>36</v>
      </c>
      <c r="F80" s="34">
        <v>7</v>
      </c>
      <c r="G80" s="34">
        <v>72</v>
      </c>
      <c r="H80" s="34">
        <v>202</v>
      </c>
      <c r="I80" s="34">
        <v>744</v>
      </c>
      <c r="J80" s="34">
        <v>6</v>
      </c>
      <c r="K80" s="34">
        <v>57</v>
      </c>
      <c r="L80" s="34">
        <v>5</v>
      </c>
      <c r="M80" s="34">
        <v>16</v>
      </c>
      <c r="N80" s="34">
        <v>134</v>
      </c>
      <c r="O80" s="34">
        <v>836</v>
      </c>
      <c r="P80" s="34" t="s">
        <v>36</v>
      </c>
      <c r="Q80" s="34" t="s">
        <v>36</v>
      </c>
    </row>
    <row r="81" spans="1:17" hidden="1" x14ac:dyDescent="0.15">
      <c r="A81" s="59" t="s">
        <v>18</v>
      </c>
      <c r="B81" s="67" t="s">
        <v>15</v>
      </c>
      <c r="C81" s="9" t="s">
        <v>11</v>
      </c>
      <c r="D81" s="30">
        <v>8</v>
      </c>
      <c r="E81" s="31">
        <v>132</v>
      </c>
      <c r="F81" s="31">
        <v>80</v>
      </c>
      <c r="G81" s="31">
        <v>1340</v>
      </c>
      <c r="H81" s="31">
        <v>1607</v>
      </c>
      <c r="I81" s="31">
        <v>10000</v>
      </c>
      <c r="J81" s="31">
        <v>49</v>
      </c>
      <c r="K81" s="31">
        <v>583</v>
      </c>
      <c r="L81" s="31">
        <v>97</v>
      </c>
      <c r="M81" s="31">
        <v>218</v>
      </c>
      <c r="N81" s="31">
        <v>1011</v>
      </c>
      <c r="O81" s="31">
        <v>7175</v>
      </c>
      <c r="P81" s="31">
        <v>32</v>
      </c>
      <c r="Q81" s="31">
        <v>901</v>
      </c>
    </row>
    <row r="82" spans="1:17" hidden="1" x14ac:dyDescent="0.15">
      <c r="A82" s="59"/>
      <c r="B82" s="67"/>
      <c r="C82" s="9" t="s">
        <v>12</v>
      </c>
      <c r="D82" s="21" t="s">
        <v>34</v>
      </c>
      <c r="E82" s="21" t="s">
        <v>34</v>
      </c>
      <c r="F82" s="21">
        <v>15</v>
      </c>
      <c r="G82" s="21">
        <v>126</v>
      </c>
      <c r="H82" s="21">
        <v>295</v>
      </c>
      <c r="I82" s="21">
        <v>1570</v>
      </c>
      <c r="J82" s="21">
        <v>8</v>
      </c>
      <c r="K82" s="21">
        <v>63</v>
      </c>
      <c r="L82" s="21">
        <v>17</v>
      </c>
      <c r="M82" s="21">
        <v>76</v>
      </c>
      <c r="N82" s="21">
        <v>193</v>
      </c>
      <c r="O82" s="21">
        <v>2707</v>
      </c>
      <c r="P82" s="21">
        <v>9</v>
      </c>
      <c r="Q82" s="21">
        <v>164</v>
      </c>
    </row>
    <row r="83" spans="1:17" hidden="1" x14ac:dyDescent="0.15">
      <c r="A83" s="59"/>
      <c r="B83" s="67"/>
      <c r="C83" s="9" t="s">
        <v>13</v>
      </c>
      <c r="D83" s="21">
        <v>1</v>
      </c>
      <c r="E83" s="21">
        <v>5</v>
      </c>
      <c r="F83" s="21">
        <v>9</v>
      </c>
      <c r="G83" s="21">
        <v>35</v>
      </c>
      <c r="H83" s="21">
        <v>94</v>
      </c>
      <c r="I83" s="21">
        <v>390</v>
      </c>
      <c r="J83" s="21">
        <v>5</v>
      </c>
      <c r="K83" s="21">
        <v>95</v>
      </c>
      <c r="L83" s="21">
        <v>3</v>
      </c>
      <c r="M83" s="21">
        <v>7</v>
      </c>
      <c r="N83" s="21">
        <v>83</v>
      </c>
      <c r="O83" s="21">
        <v>354</v>
      </c>
      <c r="P83" s="21">
        <v>6</v>
      </c>
      <c r="Q83" s="21">
        <v>60</v>
      </c>
    </row>
    <row r="84" spans="1:17" hidden="1" x14ac:dyDescent="0.15">
      <c r="A84" s="59"/>
      <c r="B84" s="67"/>
      <c r="C84" s="9" t="s">
        <v>14</v>
      </c>
      <c r="D84" s="33">
        <v>3</v>
      </c>
      <c r="E84" s="34">
        <v>9</v>
      </c>
      <c r="F84" s="34">
        <v>11</v>
      </c>
      <c r="G84" s="34">
        <v>117</v>
      </c>
      <c r="H84" s="34">
        <v>199</v>
      </c>
      <c r="I84" s="34">
        <v>789</v>
      </c>
      <c r="J84" s="34">
        <v>8</v>
      </c>
      <c r="K84" s="34">
        <v>77</v>
      </c>
      <c r="L84" s="34">
        <v>9</v>
      </c>
      <c r="M84" s="34">
        <v>32</v>
      </c>
      <c r="N84" s="34">
        <v>159</v>
      </c>
      <c r="O84" s="34">
        <v>1074</v>
      </c>
      <c r="P84" s="34">
        <v>10</v>
      </c>
      <c r="Q84" s="34">
        <v>150</v>
      </c>
    </row>
    <row r="85" spans="1:17" hidden="1" x14ac:dyDescent="0.15">
      <c r="A85" s="59"/>
      <c r="B85" s="60" t="s">
        <v>16</v>
      </c>
      <c r="C85" s="9" t="s">
        <v>11</v>
      </c>
      <c r="D85" s="30">
        <v>3</v>
      </c>
      <c r="E85" s="31">
        <v>41</v>
      </c>
      <c r="F85" s="31">
        <v>68</v>
      </c>
      <c r="G85" s="31">
        <v>1146</v>
      </c>
      <c r="H85" s="31">
        <v>1605</v>
      </c>
      <c r="I85" s="31">
        <v>9960</v>
      </c>
      <c r="J85" s="31">
        <v>48</v>
      </c>
      <c r="K85" s="31">
        <v>581</v>
      </c>
      <c r="L85" s="31">
        <v>95</v>
      </c>
      <c r="M85" s="31">
        <v>207</v>
      </c>
      <c r="N85" s="31">
        <v>934</v>
      </c>
      <c r="O85" s="31">
        <v>5473</v>
      </c>
      <c r="P85" s="31" t="s">
        <v>37</v>
      </c>
      <c r="Q85" s="31" t="s">
        <v>37</v>
      </c>
    </row>
    <row r="86" spans="1:17" hidden="1" x14ac:dyDescent="0.15">
      <c r="A86" s="59"/>
      <c r="B86" s="60"/>
      <c r="C86" s="9" t="s">
        <v>12</v>
      </c>
      <c r="D86" s="21" t="s">
        <v>34</v>
      </c>
      <c r="E86" s="21" t="s">
        <v>34</v>
      </c>
      <c r="F86" s="21">
        <v>12</v>
      </c>
      <c r="G86" s="21">
        <v>86</v>
      </c>
      <c r="H86" s="21">
        <v>294</v>
      </c>
      <c r="I86" s="21">
        <v>1560</v>
      </c>
      <c r="J86" s="21">
        <v>8</v>
      </c>
      <c r="K86" s="21">
        <v>63</v>
      </c>
      <c r="L86" s="21">
        <v>17</v>
      </c>
      <c r="M86" s="21">
        <v>76</v>
      </c>
      <c r="N86" s="21">
        <v>165</v>
      </c>
      <c r="O86" s="21">
        <v>2222</v>
      </c>
      <c r="P86" s="21" t="s">
        <v>34</v>
      </c>
      <c r="Q86" s="21" t="s">
        <v>34</v>
      </c>
    </row>
    <row r="87" spans="1:17" hidden="1" x14ac:dyDescent="0.15">
      <c r="A87" s="59"/>
      <c r="B87" s="60"/>
      <c r="C87" s="9" t="s">
        <v>13</v>
      </c>
      <c r="D87" s="21" t="s">
        <v>35</v>
      </c>
      <c r="E87" s="21" t="s">
        <v>35</v>
      </c>
      <c r="F87" s="21">
        <v>7</v>
      </c>
      <c r="G87" s="21">
        <v>17</v>
      </c>
      <c r="H87" s="21">
        <v>92</v>
      </c>
      <c r="I87" s="21">
        <v>377</v>
      </c>
      <c r="J87" s="21">
        <v>5</v>
      </c>
      <c r="K87" s="21">
        <v>95</v>
      </c>
      <c r="L87" s="21">
        <v>3</v>
      </c>
      <c r="M87" s="21">
        <v>7</v>
      </c>
      <c r="N87" s="21">
        <v>67</v>
      </c>
      <c r="O87" s="21">
        <v>215</v>
      </c>
      <c r="P87" s="21" t="s">
        <v>35</v>
      </c>
      <c r="Q87" s="21" t="s">
        <v>35</v>
      </c>
    </row>
    <row r="88" spans="1:17" ht="14.25" hidden="1" thickBot="1" x14ac:dyDescent="0.2">
      <c r="A88" s="66"/>
      <c r="B88" s="68"/>
      <c r="C88" s="35" t="s">
        <v>14</v>
      </c>
      <c r="D88" s="36" t="s">
        <v>36</v>
      </c>
      <c r="E88" s="36" t="s">
        <v>36</v>
      </c>
      <c r="F88" s="36">
        <v>8</v>
      </c>
      <c r="G88" s="36">
        <v>79</v>
      </c>
      <c r="H88" s="36">
        <v>198</v>
      </c>
      <c r="I88" s="36">
        <v>780</v>
      </c>
      <c r="J88" s="36">
        <v>8</v>
      </c>
      <c r="K88" s="36">
        <v>77</v>
      </c>
      <c r="L88" s="36">
        <v>9</v>
      </c>
      <c r="M88" s="36">
        <v>32</v>
      </c>
      <c r="N88" s="36">
        <v>131</v>
      </c>
      <c r="O88" s="36">
        <v>785</v>
      </c>
      <c r="P88" s="36" t="s">
        <v>36</v>
      </c>
      <c r="Q88" s="36" t="s">
        <v>36</v>
      </c>
    </row>
    <row r="89" spans="1:17" hidden="1" x14ac:dyDescent="0.15">
      <c r="B89" s="2" t="s">
        <v>19</v>
      </c>
    </row>
    <row r="90" spans="1:17" hidden="1" x14ac:dyDescent="0.15"/>
    <row r="91" spans="1:17" s="6" customFormat="1" ht="14.25" hidden="1" thickBot="1" x14ac:dyDescent="0.2">
      <c r="A91" s="1" t="s">
        <v>27</v>
      </c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5" t="s">
        <v>30</v>
      </c>
    </row>
    <row r="92" spans="1:17" s="3" customFormat="1" ht="12" hidden="1" x14ac:dyDescent="0.15">
      <c r="A92" s="55" t="s">
        <v>0</v>
      </c>
      <c r="B92" s="55"/>
      <c r="C92" s="55"/>
      <c r="D92" s="53" t="s">
        <v>3</v>
      </c>
      <c r="E92" s="49"/>
      <c r="F92" s="53" t="s">
        <v>4</v>
      </c>
      <c r="G92" s="49"/>
      <c r="H92" s="53" t="s">
        <v>5</v>
      </c>
      <c r="I92" s="49"/>
      <c r="J92" s="53" t="s">
        <v>6</v>
      </c>
      <c r="K92" s="49"/>
      <c r="L92" s="53" t="s">
        <v>7</v>
      </c>
      <c r="M92" s="49"/>
      <c r="N92" s="53" t="s">
        <v>8</v>
      </c>
      <c r="O92" s="49"/>
      <c r="P92" s="53" t="s">
        <v>9</v>
      </c>
      <c r="Q92" s="48"/>
    </row>
    <row r="93" spans="1:17" hidden="1" x14ac:dyDescent="0.15">
      <c r="A93" s="56"/>
      <c r="B93" s="56"/>
      <c r="C93" s="56"/>
      <c r="D93" s="9" t="s">
        <v>1</v>
      </c>
      <c r="E93" s="9" t="s">
        <v>2</v>
      </c>
      <c r="F93" s="9" t="s">
        <v>1</v>
      </c>
      <c r="G93" s="9" t="s">
        <v>2</v>
      </c>
      <c r="H93" s="9" t="s">
        <v>1</v>
      </c>
      <c r="I93" s="9" t="s">
        <v>2</v>
      </c>
      <c r="J93" s="9" t="s">
        <v>1</v>
      </c>
      <c r="K93" s="9" t="s">
        <v>2</v>
      </c>
      <c r="L93" s="9" t="s">
        <v>1</v>
      </c>
      <c r="M93" s="9" t="s">
        <v>2</v>
      </c>
      <c r="N93" s="9" t="s">
        <v>1</v>
      </c>
      <c r="O93" s="9" t="s">
        <v>2</v>
      </c>
      <c r="P93" s="9" t="s">
        <v>1</v>
      </c>
      <c r="Q93" s="10" t="s">
        <v>2</v>
      </c>
    </row>
    <row r="94" spans="1:17" hidden="1" x14ac:dyDescent="0.15">
      <c r="A94" s="39" t="s">
        <v>33</v>
      </c>
      <c r="B94" s="42" t="s">
        <v>15</v>
      </c>
      <c r="C94" s="7"/>
      <c r="D94" s="13">
        <f>SUM(F94,H94,J94,L94,N94,P94,D106,F106,H106,J106,L106,N106,P106)</f>
        <v>0</v>
      </c>
      <c r="E94" s="13">
        <f>SUM(G94,I94,K94,M94,O94,Q94,E106,G106,I106,K106,M106,O106,Q106)</f>
        <v>0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idden="1" x14ac:dyDescent="0.15">
      <c r="A95" s="40"/>
      <c r="B95" s="43"/>
      <c r="C95" s="7"/>
      <c r="D95" s="7">
        <f t="shared" ref="D95:E101" si="24">SUM(F95,H95,J95,L95,N95,P95,D107,F107,H107,J107,L107,N107,P107)</f>
        <v>0</v>
      </c>
      <c r="E95" s="7">
        <f t="shared" si="24"/>
        <v>0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idden="1" x14ac:dyDescent="0.15">
      <c r="A96" s="40"/>
      <c r="B96" s="43"/>
      <c r="C96" s="7"/>
      <c r="D96" s="7">
        <f t="shared" si="24"/>
        <v>0</v>
      </c>
      <c r="E96" s="7">
        <f t="shared" si="24"/>
        <v>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idden="1" x14ac:dyDescent="0.15">
      <c r="A97" s="40"/>
      <c r="B97" s="44"/>
      <c r="C97" s="13"/>
      <c r="D97" s="8">
        <f t="shared" si="24"/>
        <v>0</v>
      </c>
      <c r="E97" s="8">
        <f t="shared" si="24"/>
        <v>0</v>
      </c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hidden="1" x14ac:dyDescent="0.15">
      <c r="A98" s="40"/>
      <c r="B98" s="45" t="s">
        <v>16</v>
      </c>
      <c r="C98" s="7"/>
      <c r="D98" s="13">
        <f t="shared" si="24"/>
        <v>0</v>
      </c>
      <c r="E98" s="13">
        <f t="shared" si="24"/>
        <v>0</v>
      </c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hidden="1" x14ac:dyDescent="0.15">
      <c r="A99" s="40"/>
      <c r="B99" s="46"/>
      <c r="C99" s="7"/>
      <c r="D99" s="7">
        <f t="shared" si="24"/>
        <v>0</v>
      </c>
      <c r="E99" s="7">
        <f t="shared" si="24"/>
        <v>0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hidden="1" x14ac:dyDescent="0.15">
      <c r="A100" s="40"/>
      <c r="B100" s="46"/>
      <c r="C100" s="7"/>
      <c r="D100" s="7">
        <f t="shared" si="24"/>
        <v>0</v>
      </c>
      <c r="E100" s="7">
        <f t="shared" si="24"/>
        <v>0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1:17" ht="14.25" hidden="1" thickBot="1" x14ac:dyDescent="0.2">
      <c r="A101" s="41"/>
      <c r="B101" s="47"/>
      <c r="C101" s="23"/>
      <c r="D101" s="23">
        <f t="shared" si="24"/>
        <v>0</v>
      </c>
      <c r="E101" s="23">
        <f t="shared" si="24"/>
        <v>0</v>
      </c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hidden="1" x14ac:dyDescent="0.15"/>
    <row r="103" spans="1:17" ht="14.25" hidden="1" thickBot="1" x14ac:dyDescent="0.2"/>
    <row r="104" spans="1:17" hidden="1" x14ac:dyDescent="0.15">
      <c r="A104" s="48" t="s">
        <v>0</v>
      </c>
      <c r="B104" s="48"/>
      <c r="C104" s="49"/>
      <c r="D104" s="54" t="s">
        <v>20</v>
      </c>
      <c r="E104" s="54"/>
      <c r="F104" s="52" t="s">
        <v>21</v>
      </c>
      <c r="G104" s="52"/>
      <c r="H104" s="52" t="s">
        <v>22</v>
      </c>
      <c r="I104" s="53"/>
      <c r="J104" s="49" t="s">
        <v>23</v>
      </c>
      <c r="K104" s="52"/>
      <c r="L104" s="52" t="s">
        <v>24</v>
      </c>
      <c r="M104" s="52"/>
      <c r="N104" s="52" t="s">
        <v>25</v>
      </c>
      <c r="O104" s="52"/>
      <c r="P104" s="52" t="s">
        <v>26</v>
      </c>
      <c r="Q104" s="53"/>
    </row>
    <row r="105" spans="1:17" hidden="1" x14ac:dyDescent="0.15">
      <c r="A105" s="50"/>
      <c r="B105" s="50"/>
      <c r="C105" s="51"/>
      <c r="D105" s="9" t="s">
        <v>1</v>
      </c>
      <c r="E105" s="9" t="s">
        <v>2</v>
      </c>
      <c r="F105" s="9" t="s">
        <v>1</v>
      </c>
      <c r="G105" s="9" t="s">
        <v>2</v>
      </c>
      <c r="H105" s="9" t="s">
        <v>1</v>
      </c>
      <c r="I105" s="10" t="s">
        <v>2</v>
      </c>
      <c r="J105" s="11" t="s">
        <v>1</v>
      </c>
      <c r="K105" s="9" t="s">
        <v>2</v>
      </c>
      <c r="L105" s="9" t="s">
        <v>1</v>
      </c>
      <c r="M105" s="9" t="s">
        <v>2</v>
      </c>
      <c r="N105" s="9" t="s">
        <v>1</v>
      </c>
      <c r="O105" s="9" t="s">
        <v>2</v>
      </c>
      <c r="P105" s="9" t="s">
        <v>1</v>
      </c>
      <c r="Q105" s="10" t="s">
        <v>2</v>
      </c>
    </row>
    <row r="106" spans="1:17" hidden="1" x14ac:dyDescent="0.15">
      <c r="A106" s="39" t="s">
        <v>33</v>
      </c>
      <c r="B106" s="42" t="s">
        <v>15</v>
      </c>
      <c r="C106" s="7"/>
      <c r="D106" s="13"/>
      <c r="P106" s="13"/>
      <c r="Q106" s="13"/>
    </row>
    <row r="107" spans="1:17" hidden="1" x14ac:dyDescent="0.15">
      <c r="A107" s="40"/>
      <c r="B107" s="4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idden="1" x14ac:dyDescent="0.15">
      <c r="A108" s="40"/>
      <c r="B108" s="4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idden="1" x14ac:dyDescent="0.15">
      <c r="A109" s="40"/>
      <c r="B109" s="44"/>
      <c r="C109" s="1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hidden="1" x14ac:dyDescent="0.15">
      <c r="A110" s="40"/>
      <c r="B110" s="45" t="s">
        <v>16</v>
      </c>
      <c r="C110" s="7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 hidden="1" x14ac:dyDescent="0.15">
      <c r="A111" s="40"/>
      <c r="B111" s="46"/>
      <c r="C111" s="7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 hidden="1" x14ac:dyDescent="0.15">
      <c r="A112" s="40"/>
      <c r="B112" s="46"/>
      <c r="C112" s="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 ht="14.25" hidden="1" thickBot="1" x14ac:dyDescent="0.2">
      <c r="A113" s="41"/>
      <c r="B113" s="47"/>
      <c r="C113" s="23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5" spans="1:17" s="6" customFormat="1" ht="12" x14ac:dyDescent="0.15"/>
    <row r="116" spans="1:17" s="3" customFormat="1" ht="12" x14ac:dyDescent="0.15"/>
  </sheetData>
  <mergeCells count="112">
    <mergeCell ref="B53:B56"/>
    <mergeCell ref="B57:B60"/>
    <mergeCell ref="A37:A44"/>
    <mergeCell ref="B41:B44"/>
    <mergeCell ref="A81:A88"/>
    <mergeCell ref="B81:B84"/>
    <mergeCell ref="B85:B88"/>
    <mergeCell ref="L63:M63"/>
    <mergeCell ref="A14:A15"/>
    <mergeCell ref="A30:A31"/>
    <mergeCell ref="A73:A80"/>
    <mergeCell ref="B73:B76"/>
    <mergeCell ref="B77:B80"/>
    <mergeCell ref="A53:A60"/>
    <mergeCell ref="N63:O63"/>
    <mergeCell ref="P63:Q63"/>
    <mergeCell ref="A65:A72"/>
    <mergeCell ref="B65:B68"/>
    <mergeCell ref="B69:B72"/>
    <mergeCell ref="D63:E63"/>
    <mergeCell ref="F63:G63"/>
    <mergeCell ref="H63:I63"/>
    <mergeCell ref="J63:K63"/>
    <mergeCell ref="A63:C64"/>
    <mergeCell ref="J35:K35"/>
    <mergeCell ref="A45:A52"/>
    <mergeCell ref="B45:B48"/>
    <mergeCell ref="B49:B52"/>
    <mergeCell ref="V35:W35"/>
    <mergeCell ref="T49:T52"/>
    <mergeCell ref="T45:T48"/>
    <mergeCell ref="D35:E35"/>
    <mergeCell ref="A35:C36"/>
    <mergeCell ref="B37:B40"/>
    <mergeCell ref="AB35:AC35"/>
    <mergeCell ref="AD35:AE35"/>
    <mergeCell ref="AF35:AG35"/>
    <mergeCell ref="AH35:AI35"/>
    <mergeCell ref="X35:Y35"/>
    <mergeCell ref="Z35:AA35"/>
    <mergeCell ref="AD55:AE55"/>
    <mergeCell ref="S55:U56"/>
    <mergeCell ref="AF55:AG55"/>
    <mergeCell ref="AH55:AI55"/>
    <mergeCell ref="V55:W55"/>
    <mergeCell ref="X55:Y55"/>
    <mergeCell ref="Z55:AA55"/>
    <mergeCell ref="AB55:AC55"/>
    <mergeCell ref="T41:T44"/>
    <mergeCell ref="S35:U36"/>
    <mergeCell ref="F35:G35"/>
    <mergeCell ref="S65:S72"/>
    <mergeCell ref="T65:T68"/>
    <mergeCell ref="T69:T72"/>
    <mergeCell ref="H35:I35"/>
    <mergeCell ref="P35:Q35"/>
    <mergeCell ref="N35:O35"/>
    <mergeCell ref="L35:M35"/>
    <mergeCell ref="D18:E18"/>
    <mergeCell ref="F18:G18"/>
    <mergeCell ref="H18:I18"/>
    <mergeCell ref="A12:A13"/>
    <mergeCell ref="S57:S64"/>
    <mergeCell ref="T57:T60"/>
    <mergeCell ref="T61:T64"/>
    <mergeCell ref="S45:S52"/>
    <mergeCell ref="S37:S44"/>
    <mergeCell ref="T37:T40"/>
    <mergeCell ref="P2:Q2"/>
    <mergeCell ref="A2:C3"/>
    <mergeCell ref="D2:E2"/>
    <mergeCell ref="F2:G2"/>
    <mergeCell ref="H2:I2"/>
    <mergeCell ref="J18:K18"/>
    <mergeCell ref="L18:M18"/>
    <mergeCell ref="N18:O18"/>
    <mergeCell ref="P18:Q18"/>
    <mergeCell ref="A18:C19"/>
    <mergeCell ref="A8:A9"/>
    <mergeCell ref="J2:K2"/>
    <mergeCell ref="L2:M2"/>
    <mergeCell ref="A4:A5"/>
    <mergeCell ref="A6:A7"/>
    <mergeCell ref="N2:O2"/>
    <mergeCell ref="A20:A21"/>
    <mergeCell ref="A22:A23"/>
    <mergeCell ref="A26:A27"/>
    <mergeCell ref="A28:A29"/>
    <mergeCell ref="A24:A25"/>
    <mergeCell ref="A10:A11"/>
    <mergeCell ref="P92:Q92"/>
    <mergeCell ref="A92:C93"/>
    <mergeCell ref="D92:E92"/>
    <mergeCell ref="F92:G92"/>
    <mergeCell ref="H92:I92"/>
    <mergeCell ref="J92:K92"/>
    <mergeCell ref="L92:M92"/>
    <mergeCell ref="N92:O92"/>
    <mergeCell ref="N104:O104"/>
    <mergeCell ref="P104:Q104"/>
    <mergeCell ref="B94:B97"/>
    <mergeCell ref="B98:B101"/>
    <mergeCell ref="D104:E104"/>
    <mergeCell ref="F104:G104"/>
    <mergeCell ref="H104:I104"/>
    <mergeCell ref="J104:K104"/>
    <mergeCell ref="A94:A101"/>
    <mergeCell ref="A106:A113"/>
    <mergeCell ref="B106:B109"/>
    <mergeCell ref="B110:B113"/>
    <mergeCell ref="A104:C105"/>
    <mergeCell ref="L104:M104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horizontalDpi="300" verticalDpi="30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2008-05-15T07:08:18Z</cp:lastPrinted>
  <dcterms:created xsi:type="dcterms:W3CDTF">1997-01-08T22:48:59Z</dcterms:created>
  <dcterms:modified xsi:type="dcterms:W3CDTF">2023-04-19T23:58:04Z</dcterms:modified>
</cp:coreProperties>
</file>