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F068AEED-A18B-4A53-B2A1-EA94D0741E3D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6-2" sheetId="9" r:id="rId1"/>
  </sheets>
  <calcPr calcId="191029"/>
</workbook>
</file>

<file path=xl/calcChain.xml><?xml version="1.0" encoding="utf-8"?>
<calcChain xmlns="http://schemas.openxmlformats.org/spreadsheetml/2006/main">
  <c r="D8" i="9" l="1"/>
  <c r="D27" i="9"/>
  <c r="C27" i="9"/>
  <c r="D26" i="9"/>
  <c r="C26" i="9"/>
  <c r="D25" i="9"/>
  <c r="C25" i="9"/>
  <c r="D24" i="9"/>
  <c r="D7" i="9" s="1"/>
  <c r="C24" i="9"/>
  <c r="C7" i="9" s="1"/>
  <c r="D23" i="9"/>
  <c r="C23" i="9"/>
  <c r="D22" i="9"/>
  <c r="C22" i="9"/>
  <c r="D21" i="9"/>
  <c r="C21" i="9"/>
  <c r="D20" i="9"/>
  <c r="C20" i="9"/>
  <c r="D19" i="9"/>
  <c r="C19" i="9"/>
  <c r="D18" i="9"/>
  <c r="C18" i="9"/>
  <c r="D17" i="9"/>
  <c r="C17" i="9"/>
  <c r="D16" i="9"/>
  <c r="D5" i="9" s="1"/>
  <c r="C16" i="9"/>
  <c r="C5" i="9" s="1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</calcChain>
</file>

<file path=xl/sharedStrings.xml><?xml version="1.0" encoding="utf-8"?>
<sst xmlns="http://schemas.openxmlformats.org/spreadsheetml/2006/main" count="97" uniqueCount="27">
  <si>
    <t>年次</t>
    <rPh sb="0" eb="2">
      <t>ネンジ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</si>
  <si>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</si>
  <si>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</si>
  <si>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</si>
  <si>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</si>
  <si>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</si>
  <si>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平成3年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</si>
  <si>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</si>
  <si>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計</t>
    <rPh sb="0" eb="1">
      <t>ケイ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</si>
  <si>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</si>
  <si>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カズ</t>
    </rPh>
    <phoneticPr fontId="2"/>
  </si>
  <si>
    <t>１～4人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</si>
  <si>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</si>
  <si>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ヒト</t>
    </rPh>
    <phoneticPr fontId="2"/>
  </si>
  <si>
    <t>20～29人</t>
    <rPh sb="5" eb="6">
      <t>ヒト</t>
    </rPh>
    <phoneticPr fontId="2"/>
  </si>
  <si>
    <t>30～49人</t>
    <rPh sb="5" eb="6">
      <t>ヒト</t>
    </rPh>
    <phoneticPr fontId="2"/>
  </si>
  <si>
    <t>50～99人</t>
    <rPh sb="5" eb="6">
      <t>ヒト</t>
    </rPh>
    <phoneticPr fontId="2"/>
  </si>
  <si>
    <t>100～299人</t>
    <rPh sb="7" eb="8">
      <t>ヒト</t>
    </rPh>
    <phoneticPr fontId="2"/>
  </si>
  <si>
    <t>300人以上</t>
    <rPh sb="3" eb="4">
      <t>ニン</t>
    </rPh>
    <rPh sb="4" eb="6">
      <t>イジョウ</t>
    </rPh>
    <phoneticPr fontId="2"/>
  </si>
  <si>
    <t>資料：事業所・企業統計調査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</si>
  <si>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</si>
  <si>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資料：事業所･企業統計調査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2"/>
  </si>
  <si>
    <t>30　民営事業所、従業者別規模、事業所数及び従業者数</t>
    <rPh sb="3" eb="5">
      <t>ミンエイ</t>
    </rPh>
    <rPh sb="5" eb="8">
      <t>ジギョウショ</t>
    </rPh>
    <rPh sb="9" eb="11">
      <t>ジュウギョウ</t>
    </rPh>
    <rPh sb="11" eb="12">
      <t>シャ</t>
    </rPh>
    <rPh sb="12" eb="13">
      <t>ベツ</t>
    </rPh>
    <rPh sb="13" eb="15">
      <t>キボ</t>
    </rPh>
    <rPh sb="16" eb="19">
      <t>ジギョウショ</t>
    </rPh>
    <rPh sb="19" eb="20">
      <t>カズ</t>
    </rPh>
    <rPh sb="20" eb="21">
      <t>オヨ</t>
    </rPh>
    <rPh sb="22" eb="25">
      <t>ジュウギョウシャ</t>
    </rPh>
    <rPh sb="25" eb="26">
      <t>カズ</t>
    </rPh>
    <phoneticPr fontId="2"/>
  </si>
  <si>
    <t>-</t>
    <phoneticPr fontId="2"/>
  </si>
  <si>
    <t>-</t>
    <phoneticPr fontId="2"/>
  </si>
  <si>
    <t>6-2　民営事業所、従業者規模別、事業所数及び従業者数</t>
    <rPh sb="4" eb="6">
      <t>ミンエイ</t>
    </rPh>
    <rPh sb="6" eb="9">
      <t>ジギョウショ</t>
    </rPh>
    <rPh sb="10" eb="12">
      <t>ジュウギョウ</t>
    </rPh>
    <rPh sb="12" eb="13">
      <t>シャ</t>
    </rPh>
    <rPh sb="13" eb="15">
      <t>キボ</t>
    </rPh>
    <rPh sb="15" eb="16">
      <t>ベツ</t>
    </rPh>
    <rPh sb="17" eb="20">
      <t>ジギョウショ</t>
    </rPh>
    <rPh sb="20" eb="21">
      <t>カズ</t>
    </rPh>
    <rPh sb="21" eb="22">
      <t>オヨ</t>
    </rPh>
    <rPh sb="23" eb="26">
      <t>ジュウギョウシャ</t>
    </rPh>
    <rPh sb="26" eb="27">
      <t>カズ</t>
    </rPh>
    <phoneticPr fontId="2"/>
  </si>
  <si>
    <t>派遣･下請従業者のみ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</si>
</sst>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38" fontId="4" fillId="0" borderId="15" xfId="1" applyFont="1" applyBorder="1" applyAlignment="1">
      <alignment horizontal="right" vertical="center"/>
    </xf>
    <xf numFmtId="38" fontId="4" fillId="0" borderId="14" xfId="1" applyNumberFormat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1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V28"/>
  <sheetViews>
    <sheetView showGridLines="0" tabSelected="1" view="pageBreakPreview" zoomScale="60" zoomScaleNormal="100" workbookViewId="0">
      <selection activeCell="K42" sqref="K42"/>
    </sheetView>
  </sheetViews>
  <sheetFormatPr defaultRowHeight="14.25" x14ac:dyDescent="0.15"/>
  <cols>
    <col min="1" max="1" width="10.625" style="3" customWidth="1"/>
    <col min="2" max="2" width="0.125" style="2" hidden="1" customWidth="1"/>
    <col min="3" max="9" width="9.625" style="3" customWidth="1"/>
    <col min="10" max="10" width="8.125" style="3" customWidth="1"/>
    <col min="11" max="20" width="8.625" style="3" customWidth="1"/>
    <col min="21" max="16384" width="9" style="3"/>
  </cols>
  <sheetData>
    <row r="1" spans="1:22" ht="20.25" customHeight="1" thickBot="1" x14ac:dyDescent="0.2">
      <c r="A1" s="1" t="s">
        <v>25</v>
      </c>
      <c r="T1" s="4" t="s">
        <v>20</v>
      </c>
      <c r="U1" s="40"/>
      <c r="V1" s="40"/>
    </row>
    <row r="2" spans="1:22" ht="21.75" customHeight="1" x14ac:dyDescent="0.15">
      <c r="A2" s="33" t="s">
        <v>0</v>
      </c>
      <c r="B2" s="34"/>
      <c r="C2" s="30" t="s">
        <v>8</v>
      </c>
      <c r="D2" s="30"/>
      <c r="E2" s="30" t="s">
        <v>11</v>
      </c>
      <c r="F2" s="30"/>
      <c r="G2" s="30" t="s">
        <v>12</v>
      </c>
      <c r="H2" s="30"/>
      <c r="I2" s="30" t="s">
        <v>13</v>
      </c>
      <c r="J2" s="30"/>
      <c r="K2" s="32" t="s">
        <v>14</v>
      </c>
      <c r="L2" s="30"/>
      <c r="M2" s="30" t="s">
        <v>15</v>
      </c>
      <c r="N2" s="30"/>
      <c r="O2" s="30" t="s">
        <v>16</v>
      </c>
      <c r="P2" s="30"/>
      <c r="Q2" s="30" t="s">
        <v>17</v>
      </c>
      <c r="R2" s="30"/>
      <c r="S2" s="30" t="s">
        <v>18</v>
      </c>
      <c r="T2" s="30"/>
      <c r="U2" s="39" t="s">
        <v>26</v>
      </c>
      <c r="V2" s="39"/>
    </row>
    <row r="3" spans="1:22" s="2" customFormat="1" ht="21.75" customHeight="1" x14ac:dyDescent="0.15">
      <c r="A3" s="35"/>
      <c r="B3" s="36"/>
      <c r="C3" s="5" t="s">
        <v>9</v>
      </c>
      <c r="D3" s="5" t="s">
        <v>10</v>
      </c>
      <c r="E3" s="5" t="s">
        <v>9</v>
      </c>
      <c r="F3" s="5" t="s">
        <v>10</v>
      </c>
      <c r="G3" s="5" t="s">
        <v>9</v>
      </c>
      <c r="H3" s="5" t="s">
        <v>10</v>
      </c>
      <c r="I3" s="5" t="s">
        <v>9</v>
      </c>
      <c r="J3" s="29" t="s">
        <v>10</v>
      </c>
      <c r="K3" s="7" t="s">
        <v>9</v>
      </c>
      <c r="L3" s="5" t="s">
        <v>10</v>
      </c>
      <c r="M3" s="5" t="s">
        <v>9</v>
      </c>
      <c r="N3" s="5" t="s">
        <v>10</v>
      </c>
      <c r="O3" s="5" t="s">
        <v>9</v>
      </c>
      <c r="P3" s="5" t="s">
        <v>10</v>
      </c>
      <c r="Q3" s="5" t="s">
        <v>9</v>
      </c>
      <c r="R3" s="5" t="s">
        <v>10</v>
      </c>
      <c r="S3" s="5" t="s">
        <v>9</v>
      </c>
      <c r="T3" s="6" t="s">
        <v>10</v>
      </c>
      <c r="U3" s="5" t="s">
        <v>9</v>
      </c>
      <c r="V3" s="6" t="s">
        <v>10</v>
      </c>
    </row>
    <row r="4" spans="1:22" s="2" customFormat="1" ht="10.5" customHeight="1" x14ac:dyDescent="0.1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5.25" customHeight="1" x14ac:dyDescent="0.15">
      <c r="A5" s="10" t="s">
        <v>6</v>
      </c>
      <c r="B5" s="11" t="s">
        <v>1</v>
      </c>
      <c r="C5" s="12">
        <f>SUM(C16:C19)</f>
        <v>5339</v>
      </c>
      <c r="D5" s="12">
        <f>SUM(D16:D19)</f>
        <v>40299</v>
      </c>
      <c r="E5" s="12">
        <f t="shared" ref="E5:T5" si="0">SUM(E16:E19)</f>
        <v>3526</v>
      </c>
      <c r="F5" s="12">
        <f t="shared" si="0"/>
        <v>7576</v>
      </c>
      <c r="G5" s="12">
        <f t="shared" si="0"/>
        <v>987</v>
      </c>
      <c r="H5" s="12">
        <f t="shared" si="0"/>
        <v>6417</v>
      </c>
      <c r="I5" s="12">
        <f t="shared" si="0"/>
        <v>454</v>
      </c>
      <c r="J5" s="12">
        <f t="shared" si="0"/>
        <v>6048</v>
      </c>
      <c r="K5" s="12">
        <f t="shared" si="0"/>
        <v>153</v>
      </c>
      <c r="L5" s="12">
        <f t="shared" si="0"/>
        <v>3639</v>
      </c>
      <c r="M5" s="12">
        <f t="shared" si="0"/>
        <v>120</v>
      </c>
      <c r="N5" s="12">
        <f t="shared" si="0"/>
        <v>4424</v>
      </c>
      <c r="O5" s="12">
        <f t="shared" si="0"/>
        <v>60</v>
      </c>
      <c r="P5" s="12">
        <f t="shared" si="0"/>
        <v>4119</v>
      </c>
      <c r="Q5" s="12">
        <f t="shared" si="0"/>
        <v>35</v>
      </c>
      <c r="R5" s="12">
        <f t="shared" si="0"/>
        <v>5403</v>
      </c>
      <c r="S5" s="12">
        <f t="shared" si="0"/>
        <v>4</v>
      </c>
      <c r="T5" s="12">
        <f t="shared" si="0"/>
        <v>2673</v>
      </c>
      <c r="U5" s="12"/>
      <c r="V5" s="12"/>
    </row>
    <row r="6" spans="1:22" ht="35.25" customHeight="1" x14ac:dyDescent="0.15">
      <c r="A6" s="10">
        <v>8</v>
      </c>
      <c r="B6" s="11" t="s">
        <v>1</v>
      </c>
      <c r="C6" s="12">
        <f>SUM(C20:C23)</f>
        <v>5294</v>
      </c>
      <c r="D6" s="12">
        <f>SUM(D20:D23)</f>
        <v>40114</v>
      </c>
      <c r="E6" s="12">
        <f t="shared" ref="E6:T6" si="1">SUM(E20:E23)</f>
        <v>3431</v>
      </c>
      <c r="F6" s="12">
        <f t="shared" si="1"/>
        <v>7300</v>
      </c>
      <c r="G6" s="12">
        <f t="shared" si="1"/>
        <v>982</v>
      </c>
      <c r="H6" s="12">
        <f t="shared" si="1"/>
        <v>6427</v>
      </c>
      <c r="I6" s="12">
        <f t="shared" si="1"/>
        <v>503</v>
      </c>
      <c r="J6" s="12">
        <f t="shared" si="1"/>
        <v>6642</v>
      </c>
      <c r="K6" s="12">
        <f t="shared" si="1"/>
        <v>173</v>
      </c>
      <c r="L6" s="12">
        <f t="shared" si="1"/>
        <v>4101</v>
      </c>
      <c r="M6" s="12">
        <f t="shared" si="1"/>
        <v>106</v>
      </c>
      <c r="N6" s="12">
        <f t="shared" si="1"/>
        <v>3917</v>
      </c>
      <c r="O6" s="12">
        <f t="shared" si="1"/>
        <v>62</v>
      </c>
      <c r="P6" s="12">
        <f t="shared" si="1"/>
        <v>4199</v>
      </c>
      <c r="Q6" s="12">
        <f t="shared" si="1"/>
        <v>33</v>
      </c>
      <c r="R6" s="12">
        <f t="shared" si="1"/>
        <v>4888</v>
      </c>
      <c r="S6" s="12">
        <f t="shared" si="1"/>
        <v>4</v>
      </c>
      <c r="T6" s="12">
        <f t="shared" si="1"/>
        <v>2640</v>
      </c>
      <c r="U6" s="12"/>
      <c r="V6" s="12"/>
    </row>
    <row r="7" spans="1:22" ht="35.25" customHeight="1" x14ac:dyDescent="0.15">
      <c r="A7" s="10">
        <v>13</v>
      </c>
      <c r="B7" s="11" t="s">
        <v>1</v>
      </c>
      <c r="C7" s="12">
        <f>SUM(C24:C27)</f>
        <v>5228</v>
      </c>
      <c r="D7" s="12">
        <f>SUM(D24:D27)</f>
        <v>40575</v>
      </c>
      <c r="E7" s="12">
        <f t="shared" ref="E7:T7" si="2">SUM(E24:E27)</f>
        <v>3358</v>
      </c>
      <c r="F7" s="12">
        <f t="shared" si="2"/>
        <v>7319</v>
      </c>
      <c r="G7" s="12">
        <f t="shared" si="2"/>
        <v>961</v>
      </c>
      <c r="H7" s="12">
        <f t="shared" si="2"/>
        <v>6257</v>
      </c>
      <c r="I7" s="12">
        <f t="shared" si="2"/>
        <v>533</v>
      </c>
      <c r="J7" s="12">
        <f t="shared" si="2"/>
        <v>7107</v>
      </c>
      <c r="K7" s="12">
        <f t="shared" si="2"/>
        <v>158</v>
      </c>
      <c r="L7" s="12">
        <f t="shared" si="2"/>
        <v>3721</v>
      </c>
      <c r="M7" s="12">
        <f t="shared" si="2"/>
        <v>107</v>
      </c>
      <c r="N7" s="12">
        <f t="shared" si="2"/>
        <v>3952</v>
      </c>
      <c r="O7" s="12">
        <f t="shared" si="2"/>
        <v>76</v>
      </c>
      <c r="P7" s="12">
        <f t="shared" si="2"/>
        <v>5203</v>
      </c>
      <c r="Q7" s="12">
        <f t="shared" si="2"/>
        <v>32</v>
      </c>
      <c r="R7" s="12">
        <f t="shared" si="2"/>
        <v>4819</v>
      </c>
      <c r="S7" s="12">
        <f t="shared" si="2"/>
        <v>3</v>
      </c>
      <c r="T7" s="12">
        <f t="shared" si="2"/>
        <v>2197</v>
      </c>
      <c r="U7" s="12"/>
      <c r="V7" s="12"/>
    </row>
    <row r="8" spans="1:22" ht="35.25" customHeight="1" thickBot="1" x14ac:dyDescent="0.2">
      <c r="A8" s="13">
        <v>18</v>
      </c>
      <c r="B8" s="13"/>
      <c r="C8" s="14">
        <v>5180</v>
      </c>
      <c r="D8" s="15">
        <f>F8+H8+J8+L8+N8+P8+R8+T8</f>
        <v>44401</v>
      </c>
      <c r="E8" s="16">
        <v>3245</v>
      </c>
      <c r="F8" s="16">
        <v>6981</v>
      </c>
      <c r="G8" s="16">
        <v>975</v>
      </c>
      <c r="H8" s="16">
        <v>6393</v>
      </c>
      <c r="I8" s="16">
        <v>515</v>
      </c>
      <c r="J8" s="16">
        <v>6959</v>
      </c>
      <c r="K8" s="16">
        <v>184</v>
      </c>
      <c r="L8" s="16">
        <v>4363</v>
      </c>
      <c r="M8" s="16">
        <v>127</v>
      </c>
      <c r="N8" s="16">
        <v>4798</v>
      </c>
      <c r="O8" s="16">
        <v>78</v>
      </c>
      <c r="P8" s="16">
        <v>5351</v>
      </c>
      <c r="Q8" s="16">
        <v>35</v>
      </c>
      <c r="R8" s="16">
        <v>5267</v>
      </c>
      <c r="S8" s="16">
        <v>7</v>
      </c>
      <c r="T8" s="16">
        <v>4289</v>
      </c>
      <c r="U8" s="16">
        <v>14</v>
      </c>
      <c r="V8" s="16"/>
    </row>
    <row r="9" spans="1:22" x14ac:dyDescent="0.15">
      <c r="A9" s="3" t="s">
        <v>21</v>
      </c>
      <c r="B9" s="3" t="s">
        <v>19</v>
      </c>
    </row>
    <row r="10" spans="1:22" x14ac:dyDescent="0.15">
      <c r="B10" s="3"/>
    </row>
    <row r="11" spans="1:22" ht="12.75" customHeight="1" x14ac:dyDescent="0.15"/>
    <row r="12" spans="1:22" hidden="1" x14ac:dyDescent="0.15"/>
    <row r="13" spans="1:22" ht="15" hidden="1" thickBot="1" x14ac:dyDescent="0.2">
      <c r="A13" s="1" t="s">
        <v>22</v>
      </c>
      <c r="T13" s="4" t="s">
        <v>20</v>
      </c>
    </row>
    <row r="14" spans="1:22" hidden="1" x14ac:dyDescent="0.15">
      <c r="A14" s="33" t="s">
        <v>0</v>
      </c>
      <c r="B14" s="34"/>
      <c r="C14" s="30" t="s">
        <v>8</v>
      </c>
      <c r="D14" s="30"/>
      <c r="E14" s="30" t="s">
        <v>11</v>
      </c>
      <c r="F14" s="30"/>
      <c r="G14" s="30" t="s">
        <v>12</v>
      </c>
      <c r="H14" s="30"/>
      <c r="I14" s="30" t="s">
        <v>13</v>
      </c>
      <c r="J14" s="30"/>
      <c r="K14" s="30" t="s">
        <v>14</v>
      </c>
      <c r="L14" s="30"/>
      <c r="M14" s="30" t="s">
        <v>15</v>
      </c>
      <c r="N14" s="30"/>
      <c r="O14" s="30" t="s">
        <v>16</v>
      </c>
      <c r="P14" s="30"/>
      <c r="Q14" s="30" t="s">
        <v>17</v>
      </c>
      <c r="R14" s="30"/>
      <c r="S14" s="30" t="s">
        <v>18</v>
      </c>
      <c r="T14" s="31"/>
    </row>
    <row r="15" spans="1:22" s="2" customFormat="1" hidden="1" x14ac:dyDescent="0.15">
      <c r="A15" s="35"/>
      <c r="B15" s="36"/>
      <c r="C15" s="5" t="s">
        <v>9</v>
      </c>
      <c r="D15" s="5" t="s">
        <v>10</v>
      </c>
      <c r="E15" s="5" t="s">
        <v>9</v>
      </c>
      <c r="F15" s="5" t="s">
        <v>10</v>
      </c>
      <c r="G15" s="5" t="s">
        <v>9</v>
      </c>
      <c r="H15" s="5" t="s">
        <v>10</v>
      </c>
      <c r="I15" s="5" t="s">
        <v>9</v>
      </c>
      <c r="J15" s="5" t="s">
        <v>10</v>
      </c>
      <c r="K15" s="5" t="s">
        <v>9</v>
      </c>
      <c r="L15" s="5" t="s">
        <v>10</v>
      </c>
      <c r="M15" s="5" t="s">
        <v>9</v>
      </c>
      <c r="N15" s="5" t="s">
        <v>10</v>
      </c>
      <c r="O15" s="5" t="s">
        <v>9</v>
      </c>
      <c r="P15" s="5" t="s">
        <v>10</v>
      </c>
      <c r="Q15" s="5" t="s">
        <v>9</v>
      </c>
      <c r="R15" s="5" t="s">
        <v>10</v>
      </c>
      <c r="S15" s="5" t="s">
        <v>9</v>
      </c>
      <c r="T15" s="6" t="s">
        <v>10</v>
      </c>
    </row>
    <row r="16" spans="1:22" hidden="1" x14ac:dyDescent="0.15">
      <c r="A16" s="37" t="s">
        <v>6</v>
      </c>
      <c r="B16" s="5" t="s">
        <v>1</v>
      </c>
      <c r="C16" s="17">
        <f>SUM(E16,G16,I16,K16,M16,O16,Q16,S16)</f>
        <v>3694</v>
      </c>
      <c r="D16" s="17">
        <f>SUM(F16,H16,J16,L16,N16,P16,R16,T16)</f>
        <v>28518</v>
      </c>
      <c r="E16" s="18">
        <v>2380</v>
      </c>
      <c r="F16" s="18">
        <v>5159</v>
      </c>
      <c r="G16" s="18">
        <v>729</v>
      </c>
      <c r="H16" s="18">
        <v>4754</v>
      </c>
      <c r="I16" s="18">
        <v>321</v>
      </c>
      <c r="J16" s="18">
        <v>4299</v>
      </c>
      <c r="K16" s="18">
        <v>110</v>
      </c>
      <c r="L16" s="18">
        <v>2591</v>
      </c>
      <c r="M16" s="18">
        <v>86</v>
      </c>
      <c r="N16" s="18">
        <v>3203</v>
      </c>
      <c r="O16" s="18">
        <v>37</v>
      </c>
      <c r="P16" s="18">
        <v>2587</v>
      </c>
      <c r="Q16" s="18">
        <v>28</v>
      </c>
      <c r="R16" s="18">
        <v>4409</v>
      </c>
      <c r="S16" s="18">
        <v>3</v>
      </c>
      <c r="T16" s="18">
        <v>1516</v>
      </c>
    </row>
    <row r="17" spans="1:20" hidden="1" x14ac:dyDescent="0.15">
      <c r="A17" s="37"/>
      <c r="B17" s="5" t="s">
        <v>2</v>
      </c>
      <c r="C17" s="17">
        <f t="shared" ref="C17:D27" si="3">SUM(E17,G17,I17,K17,M17,O17,Q17,S17)</f>
        <v>735</v>
      </c>
      <c r="D17" s="17">
        <f t="shared" si="3"/>
        <v>6047</v>
      </c>
      <c r="E17" s="18">
        <v>504</v>
      </c>
      <c r="F17" s="18">
        <v>1091</v>
      </c>
      <c r="G17" s="18">
        <v>113</v>
      </c>
      <c r="H17" s="18">
        <v>727</v>
      </c>
      <c r="I17" s="18">
        <v>64</v>
      </c>
      <c r="J17" s="18">
        <v>822</v>
      </c>
      <c r="K17" s="18">
        <v>19</v>
      </c>
      <c r="L17" s="18">
        <v>476</v>
      </c>
      <c r="M17" s="18">
        <v>19</v>
      </c>
      <c r="N17" s="18">
        <v>642</v>
      </c>
      <c r="O17" s="18">
        <v>12</v>
      </c>
      <c r="P17" s="18">
        <v>770</v>
      </c>
      <c r="Q17" s="18">
        <v>3</v>
      </c>
      <c r="R17" s="18">
        <v>362</v>
      </c>
      <c r="S17" s="18">
        <v>1</v>
      </c>
      <c r="T17" s="18">
        <v>1157</v>
      </c>
    </row>
    <row r="18" spans="1:20" hidden="1" x14ac:dyDescent="0.15">
      <c r="A18" s="37"/>
      <c r="B18" s="5" t="s">
        <v>3</v>
      </c>
      <c r="C18" s="17">
        <f t="shared" si="3"/>
        <v>341</v>
      </c>
      <c r="D18" s="17">
        <f t="shared" si="3"/>
        <v>2150</v>
      </c>
      <c r="E18" s="18">
        <v>238</v>
      </c>
      <c r="F18" s="18">
        <v>483</v>
      </c>
      <c r="G18" s="18">
        <v>59</v>
      </c>
      <c r="H18" s="18">
        <v>390</v>
      </c>
      <c r="I18" s="18">
        <v>20</v>
      </c>
      <c r="J18" s="18">
        <v>246</v>
      </c>
      <c r="K18" s="18">
        <v>12</v>
      </c>
      <c r="L18" s="18">
        <v>279</v>
      </c>
      <c r="M18" s="18">
        <v>4</v>
      </c>
      <c r="N18" s="18">
        <v>148</v>
      </c>
      <c r="O18" s="18">
        <v>7</v>
      </c>
      <c r="P18" s="18">
        <v>467</v>
      </c>
      <c r="Q18" s="18">
        <v>1</v>
      </c>
      <c r="R18" s="18">
        <v>137</v>
      </c>
      <c r="S18" s="18" t="s">
        <v>23</v>
      </c>
      <c r="T18" s="18" t="s">
        <v>23</v>
      </c>
    </row>
    <row r="19" spans="1:20" hidden="1" x14ac:dyDescent="0.15">
      <c r="A19" s="37"/>
      <c r="B19" s="5" t="s">
        <v>4</v>
      </c>
      <c r="C19" s="19">
        <f t="shared" si="3"/>
        <v>569</v>
      </c>
      <c r="D19" s="20">
        <f t="shared" si="3"/>
        <v>3584</v>
      </c>
      <c r="E19" s="18">
        <v>404</v>
      </c>
      <c r="F19" s="18">
        <v>843</v>
      </c>
      <c r="G19" s="18">
        <v>86</v>
      </c>
      <c r="H19" s="18">
        <v>546</v>
      </c>
      <c r="I19" s="18">
        <v>49</v>
      </c>
      <c r="J19" s="18">
        <v>681</v>
      </c>
      <c r="K19" s="18">
        <v>12</v>
      </c>
      <c r="L19" s="18">
        <v>293</v>
      </c>
      <c r="M19" s="18">
        <v>11</v>
      </c>
      <c r="N19" s="18">
        <v>431</v>
      </c>
      <c r="O19" s="18">
        <v>4</v>
      </c>
      <c r="P19" s="18">
        <v>295</v>
      </c>
      <c r="Q19" s="18">
        <v>3</v>
      </c>
      <c r="R19" s="18">
        <v>495</v>
      </c>
      <c r="S19" s="18" t="s">
        <v>24</v>
      </c>
      <c r="T19" s="18" t="s">
        <v>24</v>
      </c>
    </row>
    <row r="20" spans="1:20" hidden="1" x14ac:dyDescent="0.15">
      <c r="A20" s="37" t="s">
        <v>7</v>
      </c>
      <c r="B20" s="5" t="s">
        <v>1</v>
      </c>
      <c r="C20" s="21">
        <f t="shared" si="3"/>
        <v>3677</v>
      </c>
      <c r="D20" s="22">
        <f t="shared" si="3"/>
        <v>28124</v>
      </c>
      <c r="E20" s="23">
        <v>2322</v>
      </c>
      <c r="F20" s="23">
        <v>5023</v>
      </c>
      <c r="G20" s="23">
        <v>727</v>
      </c>
      <c r="H20" s="23">
        <v>4782</v>
      </c>
      <c r="I20" s="23">
        <v>352</v>
      </c>
      <c r="J20" s="23">
        <v>4681</v>
      </c>
      <c r="K20" s="23">
        <v>136</v>
      </c>
      <c r="L20" s="23">
        <v>3206</v>
      </c>
      <c r="M20" s="23">
        <v>71</v>
      </c>
      <c r="N20" s="23">
        <v>2654</v>
      </c>
      <c r="O20" s="23">
        <v>43</v>
      </c>
      <c r="P20" s="23">
        <v>2921</v>
      </c>
      <c r="Q20" s="23">
        <v>23</v>
      </c>
      <c r="R20" s="23">
        <v>3500</v>
      </c>
      <c r="S20" s="23">
        <v>3</v>
      </c>
      <c r="T20" s="23">
        <v>1357</v>
      </c>
    </row>
    <row r="21" spans="1:20" hidden="1" x14ac:dyDescent="0.15">
      <c r="A21" s="37"/>
      <c r="B21" s="5" t="s">
        <v>2</v>
      </c>
      <c r="C21" s="17">
        <f t="shared" si="3"/>
        <v>740</v>
      </c>
      <c r="D21" s="17">
        <f t="shared" si="3"/>
        <v>6435</v>
      </c>
      <c r="E21" s="18">
        <v>479</v>
      </c>
      <c r="F21" s="18">
        <v>988</v>
      </c>
      <c r="G21" s="18">
        <v>127</v>
      </c>
      <c r="H21" s="18">
        <v>828</v>
      </c>
      <c r="I21" s="18">
        <v>81</v>
      </c>
      <c r="J21" s="18">
        <v>1019</v>
      </c>
      <c r="K21" s="18">
        <v>17</v>
      </c>
      <c r="L21" s="18">
        <v>416</v>
      </c>
      <c r="M21" s="18">
        <v>19</v>
      </c>
      <c r="N21" s="18">
        <v>681</v>
      </c>
      <c r="O21" s="18">
        <v>13</v>
      </c>
      <c r="P21" s="18">
        <v>838</v>
      </c>
      <c r="Q21" s="18">
        <v>3</v>
      </c>
      <c r="R21" s="18">
        <v>382</v>
      </c>
      <c r="S21" s="18">
        <v>1</v>
      </c>
      <c r="T21" s="18">
        <v>1283</v>
      </c>
    </row>
    <row r="22" spans="1:20" hidden="1" x14ac:dyDescent="0.15">
      <c r="A22" s="37"/>
      <c r="B22" s="5" t="s">
        <v>3</v>
      </c>
      <c r="C22" s="17">
        <f t="shared" si="3"/>
        <v>336</v>
      </c>
      <c r="D22" s="17">
        <f t="shared" si="3"/>
        <v>1904</v>
      </c>
      <c r="E22" s="18">
        <v>240</v>
      </c>
      <c r="F22" s="18">
        <v>502</v>
      </c>
      <c r="G22" s="18">
        <v>56</v>
      </c>
      <c r="H22" s="18">
        <v>359</v>
      </c>
      <c r="I22" s="18">
        <v>27</v>
      </c>
      <c r="J22" s="18">
        <v>353</v>
      </c>
      <c r="K22" s="18">
        <v>5</v>
      </c>
      <c r="L22" s="18">
        <v>118</v>
      </c>
      <c r="M22" s="18">
        <v>2</v>
      </c>
      <c r="N22" s="18">
        <v>62</v>
      </c>
      <c r="O22" s="18">
        <v>5</v>
      </c>
      <c r="P22" s="18">
        <v>375</v>
      </c>
      <c r="Q22" s="18">
        <v>1</v>
      </c>
      <c r="R22" s="18">
        <v>135</v>
      </c>
      <c r="S22" s="18" t="s">
        <v>23</v>
      </c>
      <c r="T22" s="18" t="s">
        <v>23</v>
      </c>
    </row>
    <row r="23" spans="1:20" hidden="1" x14ac:dyDescent="0.15">
      <c r="A23" s="37"/>
      <c r="B23" s="5" t="s">
        <v>4</v>
      </c>
      <c r="C23" s="19">
        <f t="shared" si="3"/>
        <v>541</v>
      </c>
      <c r="D23" s="20">
        <f t="shared" si="3"/>
        <v>3651</v>
      </c>
      <c r="E23" s="24">
        <v>390</v>
      </c>
      <c r="F23" s="24">
        <v>787</v>
      </c>
      <c r="G23" s="24">
        <v>72</v>
      </c>
      <c r="H23" s="24">
        <v>458</v>
      </c>
      <c r="I23" s="24">
        <v>43</v>
      </c>
      <c r="J23" s="24">
        <v>589</v>
      </c>
      <c r="K23" s="24">
        <v>15</v>
      </c>
      <c r="L23" s="24">
        <v>361</v>
      </c>
      <c r="M23" s="24">
        <v>14</v>
      </c>
      <c r="N23" s="24">
        <v>520</v>
      </c>
      <c r="O23" s="24">
        <v>1</v>
      </c>
      <c r="P23" s="24">
        <v>65</v>
      </c>
      <c r="Q23" s="24">
        <v>6</v>
      </c>
      <c r="R23" s="24">
        <v>871</v>
      </c>
      <c r="S23" s="24" t="s">
        <v>24</v>
      </c>
      <c r="T23" s="24" t="s">
        <v>24</v>
      </c>
    </row>
    <row r="24" spans="1:20" hidden="1" x14ac:dyDescent="0.15">
      <c r="A24" s="37" t="s">
        <v>5</v>
      </c>
      <c r="B24" s="5" t="s">
        <v>1</v>
      </c>
      <c r="C24" s="21">
        <f t="shared" si="3"/>
        <v>3618</v>
      </c>
      <c r="D24" s="22">
        <f t="shared" si="3"/>
        <v>28640</v>
      </c>
      <c r="E24" s="23">
        <v>2260</v>
      </c>
      <c r="F24" s="23">
        <v>5047</v>
      </c>
      <c r="G24" s="23">
        <v>701</v>
      </c>
      <c r="H24" s="23">
        <v>4628</v>
      </c>
      <c r="I24" s="23">
        <v>379</v>
      </c>
      <c r="J24" s="23">
        <v>5069</v>
      </c>
      <c r="K24" s="23">
        <v>120</v>
      </c>
      <c r="L24" s="23">
        <v>2845</v>
      </c>
      <c r="M24" s="23">
        <v>81</v>
      </c>
      <c r="N24" s="23">
        <v>2975</v>
      </c>
      <c r="O24" s="23">
        <v>52</v>
      </c>
      <c r="P24" s="23">
        <v>3537</v>
      </c>
      <c r="Q24" s="23">
        <v>23</v>
      </c>
      <c r="R24" s="23">
        <v>3600</v>
      </c>
      <c r="S24" s="23">
        <v>2</v>
      </c>
      <c r="T24" s="23">
        <v>939</v>
      </c>
    </row>
    <row r="25" spans="1:20" hidden="1" x14ac:dyDescent="0.15">
      <c r="A25" s="37"/>
      <c r="B25" s="5" t="s">
        <v>2</v>
      </c>
      <c r="C25" s="17">
        <f t="shared" si="3"/>
        <v>747</v>
      </c>
      <c r="D25" s="17">
        <f t="shared" si="3"/>
        <v>6461</v>
      </c>
      <c r="E25" s="18">
        <v>487</v>
      </c>
      <c r="F25" s="18">
        <v>1017</v>
      </c>
      <c r="G25" s="18">
        <v>130</v>
      </c>
      <c r="H25" s="18">
        <v>821</v>
      </c>
      <c r="I25" s="18">
        <v>78</v>
      </c>
      <c r="J25" s="18">
        <v>1025</v>
      </c>
      <c r="K25" s="18">
        <v>19</v>
      </c>
      <c r="L25" s="18">
        <v>442</v>
      </c>
      <c r="M25" s="18">
        <v>15</v>
      </c>
      <c r="N25" s="18">
        <v>566</v>
      </c>
      <c r="O25" s="18">
        <v>14</v>
      </c>
      <c r="P25" s="18">
        <v>918</v>
      </c>
      <c r="Q25" s="18">
        <v>3</v>
      </c>
      <c r="R25" s="18">
        <v>414</v>
      </c>
      <c r="S25" s="18">
        <v>1</v>
      </c>
      <c r="T25" s="18">
        <v>1258</v>
      </c>
    </row>
    <row r="26" spans="1:20" hidden="1" x14ac:dyDescent="0.15">
      <c r="A26" s="37"/>
      <c r="B26" s="5" t="s">
        <v>3</v>
      </c>
      <c r="C26" s="17">
        <f t="shared" si="3"/>
        <v>314</v>
      </c>
      <c r="D26" s="17">
        <f t="shared" si="3"/>
        <v>1909</v>
      </c>
      <c r="E26" s="18">
        <v>231</v>
      </c>
      <c r="F26" s="18">
        <v>464</v>
      </c>
      <c r="G26" s="18">
        <v>44</v>
      </c>
      <c r="H26" s="18">
        <v>276</v>
      </c>
      <c r="I26" s="18">
        <v>25</v>
      </c>
      <c r="J26" s="18">
        <v>335</v>
      </c>
      <c r="K26" s="18">
        <v>5</v>
      </c>
      <c r="L26" s="18">
        <v>109</v>
      </c>
      <c r="M26" s="18">
        <v>2</v>
      </c>
      <c r="N26" s="18">
        <v>80</v>
      </c>
      <c r="O26" s="18">
        <v>5</v>
      </c>
      <c r="P26" s="18">
        <v>399</v>
      </c>
      <c r="Q26" s="18">
        <v>2</v>
      </c>
      <c r="R26" s="18">
        <v>246</v>
      </c>
      <c r="S26" s="18" t="s">
        <v>23</v>
      </c>
      <c r="T26" s="18" t="s">
        <v>23</v>
      </c>
    </row>
    <row r="27" spans="1:20" ht="15" hidden="1" thickBot="1" x14ac:dyDescent="0.2">
      <c r="A27" s="38"/>
      <c r="B27" s="25" t="s">
        <v>4</v>
      </c>
      <c r="C27" s="26">
        <f t="shared" si="3"/>
        <v>549</v>
      </c>
      <c r="D27" s="27">
        <f t="shared" si="3"/>
        <v>3565</v>
      </c>
      <c r="E27" s="28">
        <v>380</v>
      </c>
      <c r="F27" s="28">
        <v>791</v>
      </c>
      <c r="G27" s="28">
        <v>86</v>
      </c>
      <c r="H27" s="28">
        <v>532</v>
      </c>
      <c r="I27" s="28">
        <v>51</v>
      </c>
      <c r="J27" s="28">
        <v>678</v>
      </c>
      <c r="K27" s="28">
        <v>14</v>
      </c>
      <c r="L27" s="28">
        <v>325</v>
      </c>
      <c r="M27" s="28">
        <v>9</v>
      </c>
      <c r="N27" s="28">
        <v>331</v>
      </c>
      <c r="O27" s="28">
        <v>5</v>
      </c>
      <c r="P27" s="28">
        <v>349</v>
      </c>
      <c r="Q27" s="28">
        <v>4</v>
      </c>
      <c r="R27" s="28">
        <v>559</v>
      </c>
      <c r="S27" s="28" t="s">
        <v>24</v>
      </c>
      <c r="T27" s="28" t="s">
        <v>24</v>
      </c>
    </row>
    <row r="28" spans="1:20" x14ac:dyDescent="0.15">
      <c r="B28" s="3" t="s">
        <v>19</v>
      </c>
    </row>
  </sheetData>
  <mergeCells count="24">
    <mergeCell ref="O14:P14"/>
    <mergeCell ref="U2:V2"/>
    <mergeCell ref="A24:A27"/>
    <mergeCell ref="Q14:R14"/>
    <mergeCell ref="S14:T14"/>
    <mergeCell ref="A16:A19"/>
    <mergeCell ref="A20:A23"/>
    <mergeCell ref="Q2:R2"/>
    <mergeCell ref="S2:T2"/>
    <mergeCell ref="A14:B15"/>
    <mergeCell ref="C14:D14"/>
    <mergeCell ref="E14:F14"/>
    <mergeCell ref="G14:H14"/>
    <mergeCell ref="I14:J14"/>
    <mergeCell ref="K14:L14"/>
    <mergeCell ref="M14:N14"/>
    <mergeCell ref="I2:J2"/>
    <mergeCell ref="K2:L2"/>
    <mergeCell ref="M2:N2"/>
    <mergeCell ref="O2:P2"/>
    <mergeCell ref="A2:B3"/>
    <mergeCell ref="C2:D2"/>
    <mergeCell ref="E2:F2"/>
    <mergeCell ref="G2:H2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2023-04-20T04:54:44Z</cp:lastPrinted>
  <dcterms:created xsi:type="dcterms:W3CDTF">1997-01-08T22:48:59Z</dcterms:created>
  <dcterms:modified xsi:type="dcterms:W3CDTF">2023-04-20T04:54:58Z</dcterms:modified>
</cp:coreProperties>
</file>