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019C552-0647-4B4B-95EB-88565A997312}" xr6:coauthVersionLast="36" xr6:coauthVersionMax="36" xr10:uidLastSave="{00000000-0000-0000-0000-000000000000}"/>
  <bookViews>
    <workbookView xWindow="0" yWindow="0" windowWidth="28800" windowHeight="12285" tabRatio="818"/>
  </bookViews>
  <sheets>
    <sheet name="18-15" sheetId="11" r:id="rId1"/>
    <sheet name="18-19基" sheetId="13" state="hidden" r:id="rId2"/>
  </sheets>
  <definedNames>
    <definedName name="_xlnm.Print_Area" localSheetId="0">'18-15'!$A$1:$S$48</definedName>
    <definedName name="_xlnm.Print_Area" localSheetId="1">'18-19基'!$A$1:$H$11</definedName>
  </definedNames>
  <calcPr calcId="191029"/>
</workbook>
</file>

<file path=xl/calcChain.xml><?xml version="1.0" encoding="utf-8"?>
<calcChain xmlns="http://schemas.openxmlformats.org/spreadsheetml/2006/main">
  <c r="D6" i="11" l="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C12" i="11"/>
  <c r="C11" i="11"/>
  <c r="C10" i="11"/>
  <c r="C9" i="11"/>
  <c r="C8" i="11"/>
  <c r="C7" i="11"/>
  <c r="C6" i="11"/>
  <c r="E6" i="13"/>
  <c r="C6" i="13" s="1"/>
  <c r="F6" i="13"/>
  <c r="G6" i="13"/>
  <c r="H6" i="13"/>
  <c r="E7" i="13"/>
  <c r="C7" i="13" s="1"/>
  <c r="F7" i="13"/>
  <c r="G7" i="13"/>
  <c r="H7" i="13"/>
  <c r="E8" i="13"/>
  <c r="C8" i="13" s="1"/>
  <c r="F8" i="13"/>
  <c r="G8" i="13"/>
  <c r="H8" i="13"/>
  <c r="E9" i="13"/>
  <c r="F9" i="13"/>
  <c r="G9" i="13"/>
  <c r="H9" i="13"/>
  <c r="E10" i="13"/>
  <c r="F10" i="13"/>
  <c r="G10" i="13"/>
  <c r="H10" i="13"/>
  <c r="D10" i="13"/>
  <c r="D9" i="13"/>
  <c r="C39" i="13"/>
  <c r="D8" i="13"/>
  <c r="D7" i="13"/>
  <c r="D6" i="13"/>
  <c r="C10" i="13"/>
  <c r="C9" i="13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<sst xmlns="http://schemas.openxmlformats.org/spreadsheetml/2006/main" count="194" uniqueCount="58">
  <si>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</si>
  <si>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</si>
  <si>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</si>
  <si>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</si>
  <si>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</si>
  <si>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</si>
  <si>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</si>
  <si>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</si>
  <si>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</t>
    <rPh sb="0" eb="2">
      <t>ヘイセイ</t>
    </rPh>
    <rPh sb="4" eb="5">
      <t>ネン</t>
    </rPh>
    <phoneticPr fontId="2"/>
  </si>
  <si>
    <t>墓地</t>
    <rPh sb="0" eb="2">
      <t>ボチ</t>
    </rPh>
    <phoneticPr fontId="2"/>
  </si>
  <si>
    <t>死体</t>
    <rPh sb="0" eb="2">
      <t>シタイ</t>
    </rPh>
    <phoneticPr fontId="2"/>
  </si>
  <si>
    <t>死胎</t>
    <rPh sb="0" eb="1">
      <t>シ</t>
    </rPh>
    <rPh sb="1" eb="2">
      <t>ハラ</t>
    </rPh>
    <phoneticPr fontId="2"/>
  </si>
  <si>
    <t>埋葬</t>
    <rPh sb="0" eb="2">
      <t>マイソウ</t>
    </rPh>
    <phoneticPr fontId="2"/>
  </si>
  <si>
    <t>火葬</t>
    <rPh sb="0" eb="2">
      <t>カソウ</t>
    </rPh>
    <phoneticPr fontId="2"/>
  </si>
  <si>
    <t>興行場</t>
    <rPh sb="0" eb="2">
      <t>コウギョウ</t>
    </rPh>
    <rPh sb="2" eb="3">
      <t>バ</t>
    </rPh>
    <phoneticPr fontId="2"/>
  </si>
  <si>
    <t>施設の興行場</t>
    <rPh sb="0" eb="2">
      <t>シセツ</t>
    </rPh>
    <rPh sb="3" eb="5">
      <t>コウギョウ</t>
    </rPh>
    <rPh sb="5" eb="6">
      <t>バ</t>
    </rPh>
    <phoneticPr fontId="2"/>
  </si>
  <si>
    <t>映画館</t>
    <rPh sb="0" eb="3">
      <t>エイガカン</t>
    </rPh>
    <phoneticPr fontId="2"/>
  </si>
  <si>
    <t>スポー
ツ施設</t>
    <rPh sb="5" eb="7">
      <t>シセツ</t>
    </rPh>
    <phoneticPr fontId="2"/>
  </si>
  <si>
    <t>宿泊施設</t>
    <rPh sb="0" eb="2">
      <t>シュクハク</t>
    </rPh>
    <rPh sb="2" eb="4">
      <t>シセツ</t>
    </rPh>
    <phoneticPr fontId="2"/>
  </si>
  <si>
    <t>旅館</t>
    <rPh sb="0" eb="2">
      <t>リョカン</t>
    </rPh>
    <phoneticPr fontId="2"/>
  </si>
  <si>
    <t>下宿</t>
    <rPh sb="0" eb="2">
      <t>ゲシュク</t>
    </rPh>
    <phoneticPr fontId="2"/>
  </si>
  <si>
    <t>簡易
宿泊所</t>
    <rPh sb="0" eb="2">
      <t>カンイ</t>
    </rPh>
    <rPh sb="3" eb="5">
      <t>シュクハク</t>
    </rPh>
    <rPh sb="5" eb="6">
      <t>ジョ</t>
    </rPh>
    <phoneticPr fontId="2"/>
  </si>
  <si>
    <t>公衆浴場</t>
    <rPh sb="0" eb="2">
      <t>コウシュウ</t>
    </rPh>
    <rPh sb="2" eb="4">
      <t>ヨクジョウ</t>
    </rPh>
    <phoneticPr fontId="2"/>
  </si>
  <si>
    <t>普通浴場</t>
    <rPh sb="0" eb="2">
      <t>フツウ</t>
    </rPh>
    <rPh sb="2" eb="4">
      <t>ヨクジョウ</t>
    </rPh>
    <phoneticPr fontId="2"/>
  </si>
  <si>
    <t>公営浴場</t>
    <rPh sb="0" eb="2">
      <t>コウエイ</t>
    </rPh>
    <rPh sb="2" eb="4">
      <t>ヨクジョウ</t>
    </rPh>
    <phoneticPr fontId="2"/>
  </si>
  <si>
    <t>特殊
浴場</t>
    <rPh sb="0" eb="2">
      <t>トクシュ</t>
    </rPh>
    <rPh sb="3" eb="5">
      <t>ヨクジョウ</t>
    </rPh>
    <phoneticPr fontId="2"/>
  </si>
  <si>
    <t>理容所及び美容所</t>
    <rPh sb="0" eb="2">
      <t>リヨウ</t>
    </rPh>
    <rPh sb="2" eb="3">
      <t>ジョ</t>
    </rPh>
    <rPh sb="3" eb="4">
      <t>オヨ</t>
    </rPh>
    <rPh sb="5" eb="7">
      <t>ビヨウ</t>
    </rPh>
    <rPh sb="7" eb="8">
      <t>ジョ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</si>
  <si>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</si>
  <si>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</si>
  <si>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
ング所</t>
    <rPh sb="7" eb="8">
      <t>ジョ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</si>
  <si>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</si>
  <si>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</si>
  <si>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</si>
  <si>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</si>
  <si>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</si>
  <si>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</si>
  <si>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</si>
  <si>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</si>
  <si>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</si>
  <si>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</si>
  <si>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</si>
  <si>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</si>
  <si>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施　　　設</t>
    <rPh sb="0" eb="1">
      <t>シ</t>
    </rPh>
    <rPh sb="4" eb="5">
      <t>セツ</t>
    </rPh>
    <phoneticPr fontId="2"/>
  </si>
  <si>
    <t>宿　　　泊</t>
    <rPh sb="0" eb="1">
      <t>ヤド</t>
    </rPh>
    <rPh sb="4" eb="5">
      <t>ハク</t>
    </rPh>
    <phoneticPr fontId="2"/>
  </si>
  <si>
    <t>資料：佐久保健所、市民課、生活環境課</t>
    <rPh sb="0" eb="2">
      <t>シリョウ</t>
    </rPh>
    <rPh sb="3" eb="5">
      <t>サク</t>
    </rPh>
    <rPh sb="5" eb="8">
      <t>ホケンジョ</t>
    </rPh>
    <rPh sb="9" eb="12">
      <t>シミンカ</t>
    </rPh>
    <rPh sb="13" eb="15">
      <t>セイカツ</t>
    </rPh>
    <rPh sb="15" eb="17">
      <t>カンキョウ</t>
    </rPh>
    <rPh sb="17" eb="18">
      <t>カ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</si>
  <si>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</si>
  <si>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</si>
  <si>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</si>
  <si>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-</t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</si>
  <si>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</si>
  <si>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</si>
  <si>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</si>
  <si>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ホテル</t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</si>
  <si>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</si>
  <si>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</si>
  <si>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18-15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</si>
  <si>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</si>
  <si>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資料：佐久保健福祉事務所、市民課、生活環境課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rPh sb="13" eb="16">
      <t>シミンカ</t>
    </rPh>
    <rPh sb="17" eb="19">
      <t>セイカツ</t>
    </rPh>
    <rPh sb="19" eb="21">
      <t>カンキョウ</t>
    </rPh>
    <rPh sb="21" eb="2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</si>
</sst>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8" fontId="6" fillId="0" borderId="27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6" fillId="0" borderId="3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8"/>
  <sheetViews>
    <sheetView tabSelected="1" view="pageBreakPreview" zoomScaleNormal="100" zoomScaleSheetLayoutView="100" workbookViewId="0"/>
  </sheetViews>
  <sheetFormatPr defaultRowHeight="13.5"/>
  <cols>
    <col min="1" max="1" width="8.375" style="2" customWidth="1"/>
    <col min="2" max="2" width="5.5" style="2" hidden="1" customWidth="1"/>
    <col min="3" max="3" width="9.875" style="2" customWidth="1"/>
    <col min="4" max="7" width="9.625" style="2" customWidth="1"/>
    <col min="8" max="10" width="9.875" style="2" customWidth="1"/>
    <col min="11" max="19" width="9.625" style="2" customWidth="1"/>
    <col min="20" max="16384" width="9" style="2"/>
  </cols>
  <sheetData>
    <row r="1" spans="1:19" ht="18" customHeight="1" thickBot="1">
      <c r="A1" s="1" t="s">
        <v>55</v>
      </c>
      <c r="S1" s="8" t="s">
        <v>53</v>
      </c>
    </row>
    <row r="2" spans="1:19">
      <c r="A2" s="58" t="s">
        <v>0</v>
      </c>
      <c r="B2" s="47"/>
      <c r="C2" s="51" t="s">
        <v>9</v>
      </c>
      <c r="D2" s="47" t="s">
        <v>12</v>
      </c>
      <c r="E2" s="47"/>
      <c r="F2" s="47" t="s">
        <v>13</v>
      </c>
      <c r="G2" s="47"/>
      <c r="H2" s="47" t="s">
        <v>14</v>
      </c>
      <c r="I2" s="47"/>
      <c r="J2" s="64"/>
      <c r="K2" s="58" t="s">
        <v>43</v>
      </c>
      <c r="L2" s="47"/>
      <c r="M2" s="47" t="s">
        <v>42</v>
      </c>
      <c r="N2" s="47"/>
      <c r="O2" s="47" t="s">
        <v>22</v>
      </c>
      <c r="P2" s="47"/>
      <c r="Q2" s="47" t="s">
        <v>26</v>
      </c>
      <c r="R2" s="47"/>
      <c r="S2" s="54" t="s">
        <v>29</v>
      </c>
    </row>
    <row r="3" spans="1:19" ht="24" customHeight="1">
      <c r="A3" s="59"/>
      <c r="B3" s="49"/>
      <c r="C3" s="52"/>
      <c r="D3" s="49" t="s">
        <v>10</v>
      </c>
      <c r="E3" s="49" t="s">
        <v>11</v>
      </c>
      <c r="F3" s="49" t="s">
        <v>10</v>
      </c>
      <c r="G3" s="49" t="s">
        <v>11</v>
      </c>
      <c r="H3" s="49" t="s">
        <v>15</v>
      </c>
      <c r="I3" s="49"/>
      <c r="J3" s="50"/>
      <c r="K3" s="49" t="s">
        <v>52</v>
      </c>
      <c r="L3" s="49" t="s">
        <v>19</v>
      </c>
      <c r="M3" s="48" t="s">
        <v>21</v>
      </c>
      <c r="N3" s="49" t="s">
        <v>20</v>
      </c>
      <c r="O3" s="49" t="s">
        <v>23</v>
      </c>
      <c r="P3" s="48" t="s">
        <v>25</v>
      </c>
      <c r="Q3" s="49" t="s">
        <v>27</v>
      </c>
      <c r="R3" s="49" t="s">
        <v>28</v>
      </c>
      <c r="S3" s="50"/>
    </row>
    <row r="4" spans="1:19">
      <c r="A4" s="59"/>
      <c r="B4" s="49"/>
      <c r="C4" s="52"/>
      <c r="D4" s="49"/>
      <c r="E4" s="49"/>
      <c r="F4" s="49"/>
      <c r="G4" s="49"/>
      <c r="H4" s="49" t="s">
        <v>16</v>
      </c>
      <c r="I4" s="48" t="s">
        <v>17</v>
      </c>
      <c r="J4" s="50" t="s">
        <v>7</v>
      </c>
      <c r="K4" s="49"/>
      <c r="L4" s="49"/>
      <c r="M4" s="49"/>
      <c r="N4" s="49"/>
      <c r="O4" s="49"/>
      <c r="P4" s="48"/>
      <c r="Q4" s="49"/>
      <c r="R4" s="49"/>
      <c r="S4" s="50"/>
    </row>
    <row r="5" spans="1:19">
      <c r="A5" s="59"/>
      <c r="B5" s="49"/>
      <c r="C5" s="53"/>
      <c r="D5" s="49"/>
      <c r="E5" s="49"/>
      <c r="F5" s="49"/>
      <c r="G5" s="49"/>
      <c r="H5" s="49"/>
      <c r="I5" s="49"/>
      <c r="J5" s="50"/>
      <c r="K5" s="49"/>
      <c r="L5" s="49"/>
      <c r="M5" s="49"/>
      <c r="N5" s="49"/>
      <c r="O5" s="49"/>
      <c r="P5" s="48"/>
      <c r="Q5" s="49"/>
      <c r="R5" s="49"/>
      <c r="S5" s="50"/>
    </row>
    <row r="6" spans="1:19" hidden="1">
      <c r="A6" s="13" t="s">
        <v>8</v>
      </c>
      <c r="B6" s="11" t="s">
        <v>2</v>
      </c>
      <c r="C6" s="17">
        <f>SUM(C23:C26)</f>
        <v>2743</v>
      </c>
      <c r="D6" s="17">
        <f t="shared" ref="D6:S6" si="0">SUM(D23:D26)</f>
        <v>0</v>
      </c>
      <c r="E6" s="17">
        <f t="shared" si="0"/>
        <v>7</v>
      </c>
      <c r="F6" s="17">
        <f t="shared" si="0"/>
        <v>573</v>
      </c>
      <c r="G6" s="17">
        <f t="shared" si="0"/>
        <v>11</v>
      </c>
      <c r="H6" s="17">
        <f t="shared" si="0"/>
        <v>2</v>
      </c>
      <c r="I6" s="17">
        <f t="shared" si="0"/>
        <v>0</v>
      </c>
      <c r="J6" s="17">
        <f t="shared" si="0"/>
        <v>0</v>
      </c>
      <c r="K6" s="17">
        <f t="shared" si="0"/>
        <v>9</v>
      </c>
      <c r="L6" s="17">
        <f t="shared" si="0"/>
        <v>20</v>
      </c>
      <c r="M6" s="17">
        <f t="shared" si="0"/>
        <v>26</v>
      </c>
      <c r="N6" s="17">
        <f t="shared" si="0"/>
        <v>2</v>
      </c>
      <c r="O6" s="17">
        <f t="shared" si="0"/>
        <v>3</v>
      </c>
      <c r="P6" s="17">
        <f t="shared" si="0"/>
        <v>14</v>
      </c>
      <c r="Q6" s="17">
        <f t="shared" si="0"/>
        <v>70</v>
      </c>
      <c r="R6" s="17">
        <f t="shared" si="0"/>
        <v>128</v>
      </c>
      <c r="S6" s="20">
        <f t="shared" si="0"/>
        <v>51</v>
      </c>
    </row>
    <row r="7" spans="1:19" hidden="1">
      <c r="A7" s="13">
        <v>12</v>
      </c>
      <c r="B7" s="11" t="s">
        <v>2</v>
      </c>
      <c r="C7" s="17">
        <f>SUM(C27:C30)</f>
        <v>2743</v>
      </c>
      <c r="D7" s="17">
        <f t="shared" ref="D7:S7" si="1">SUM(D27:D30)</f>
        <v>0</v>
      </c>
      <c r="E7" s="17">
        <f t="shared" si="1"/>
        <v>6</v>
      </c>
      <c r="F7" s="17">
        <f t="shared" si="1"/>
        <v>583</v>
      </c>
      <c r="G7" s="17">
        <f t="shared" si="1"/>
        <v>8</v>
      </c>
      <c r="H7" s="17">
        <f t="shared" si="1"/>
        <v>2</v>
      </c>
      <c r="I7" s="17">
        <f t="shared" si="1"/>
        <v>0</v>
      </c>
      <c r="J7" s="17">
        <f t="shared" si="1"/>
        <v>0</v>
      </c>
      <c r="K7" s="17">
        <f t="shared" si="1"/>
        <v>9</v>
      </c>
      <c r="L7" s="17">
        <f t="shared" si="1"/>
        <v>20</v>
      </c>
      <c r="M7" s="17">
        <f t="shared" si="1"/>
        <v>26</v>
      </c>
      <c r="N7" s="17">
        <f t="shared" si="1"/>
        <v>2</v>
      </c>
      <c r="O7" s="17">
        <f t="shared" si="1"/>
        <v>3</v>
      </c>
      <c r="P7" s="17">
        <f t="shared" si="1"/>
        <v>14</v>
      </c>
      <c r="Q7" s="17">
        <f t="shared" si="1"/>
        <v>71</v>
      </c>
      <c r="R7" s="17">
        <f t="shared" si="1"/>
        <v>140</v>
      </c>
      <c r="S7" s="20">
        <f t="shared" si="1"/>
        <v>52</v>
      </c>
    </row>
    <row r="8" spans="1:19" ht="30" customHeight="1">
      <c r="A8" s="39" t="s">
        <v>45</v>
      </c>
      <c r="B8" s="4" t="s">
        <v>2</v>
      </c>
      <c r="C8" s="14">
        <f>SUM(C31:C34)</f>
        <v>5236</v>
      </c>
      <c r="D8" s="15">
        <f t="shared" ref="D8:S8" si="2">SUM(D31:D34)</f>
        <v>0</v>
      </c>
      <c r="E8" s="15">
        <f t="shared" si="2"/>
        <v>10</v>
      </c>
      <c r="F8" s="15">
        <f t="shared" si="2"/>
        <v>890</v>
      </c>
      <c r="G8" s="15">
        <f t="shared" si="2"/>
        <v>10</v>
      </c>
      <c r="H8" s="15">
        <f t="shared" si="2"/>
        <v>2</v>
      </c>
      <c r="I8" s="15">
        <f t="shared" si="2"/>
        <v>0</v>
      </c>
      <c r="J8" s="15">
        <f t="shared" si="2"/>
        <v>0</v>
      </c>
      <c r="K8" s="15">
        <f t="shared" si="2"/>
        <v>12</v>
      </c>
      <c r="L8" s="15">
        <f t="shared" si="2"/>
        <v>30</v>
      </c>
      <c r="M8" s="15">
        <f t="shared" si="2"/>
        <v>75</v>
      </c>
      <c r="N8" s="15">
        <f t="shared" si="2"/>
        <v>2</v>
      </c>
      <c r="O8" s="15">
        <f t="shared" si="2"/>
        <v>6</v>
      </c>
      <c r="P8" s="15">
        <f t="shared" si="2"/>
        <v>35</v>
      </c>
      <c r="Q8" s="15">
        <f t="shared" si="2"/>
        <v>101</v>
      </c>
      <c r="R8" s="15">
        <f t="shared" si="2"/>
        <v>207</v>
      </c>
      <c r="S8" s="15">
        <f t="shared" si="2"/>
        <v>72</v>
      </c>
    </row>
    <row r="9" spans="1:19" ht="30" customHeight="1">
      <c r="A9" s="36">
        <v>14</v>
      </c>
      <c r="B9" s="4" t="s">
        <v>2</v>
      </c>
      <c r="C9" s="16">
        <f>SUM(C35:C38)</f>
        <v>5242</v>
      </c>
      <c r="D9" s="17">
        <f t="shared" ref="D9:S9" si="3">SUM(D35:D38)</f>
        <v>0</v>
      </c>
      <c r="E9" s="17">
        <f t="shared" si="3"/>
        <v>9</v>
      </c>
      <c r="F9" s="17">
        <f t="shared" si="3"/>
        <v>1002</v>
      </c>
      <c r="G9" s="17">
        <f t="shared" si="3"/>
        <v>10</v>
      </c>
      <c r="H9" s="17">
        <f t="shared" si="3"/>
        <v>2</v>
      </c>
      <c r="I9" s="17">
        <f t="shared" si="3"/>
        <v>0</v>
      </c>
      <c r="J9" s="17">
        <f t="shared" si="3"/>
        <v>0</v>
      </c>
      <c r="K9" s="17">
        <f t="shared" si="3"/>
        <v>12</v>
      </c>
      <c r="L9" s="17">
        <f t="shared" si="3"/>
        <v>29</v>
      </c>
      <c r="M9" s="17">
        <f t="shared" si="3"/>
        <v>71</v>
      </c>
      <c r="N9" s="17">
        <f t="shared" si="3"/>
        <v>2</v>
      </c>
      <c r="O9" s="17">
        <f t="shared" si="3"/>
        <v>4</v>
      </c>
      <c r="P9" s="17">
        <f t="shared" si="3"/>
        <v>37</v>
      </c>
      <c r="Q9" s="17">
        <f t="shared" si="3"/>
        <v>101</v>
      </c>
      <c r="R9" s="17">
        <f t="shared" si="3"/>
        <v>214</v>
      </c>
      <c r="S9" s="17">
        <f t="shared" si="3"/>
        <v>72</v>
      </c>
    </row>
    <row r="10" spans="1:19" ht="30" customHeight="1">
      <c r="A10" s="36">
        <v>15</v>
      </c>
      <c r="B10" s="4" t="s">
        <v>2</v>
      </c>
      <c r="C10" s="16">
        <f>SUM(C39:C42)</f>
        <v>5259</v>
      </c>
      <c r="D10" s="17">
        <f t="shared" ref="D10:S10" si="4">SUM(D39:D42)</f>
        <v>0</v>
      </c>
      <c r="E10" s="17">
        <f t="shared" si="4"/>
        <v>5</v>
      </c>
      <c r="F10" s="17">
        <f t="shared" si="4"/>
        <v>962</v>
      </c>
      <c r="G10" s="17">
        <f t="shared" si="4"/>
        <v>12</v>
      </c>
      <c r="H10" s="17">
        <f t="shared" si="4"/>
        <v>2</v>
      </c>
      <c r="I10" s="17">
        <f t="shared" si="4"/>
        <v>0</v>
      </c>
      <c r="J10" s="17">
        <f t="shared" si="4"/>
        <v>0</v>
      </c>
      <c r="K10" s="17">
        <f t="shared" si="4"/>
        <v>12</v>
      </c>
      <c r="L10" s="17">
        <f t="shared" si="4"/>
        <v>28</v>
      </c>
      <c r="M10" s="17">
        <f t="shared" si="4"/>
        <v>69</v>
      </c>
      <c r="N10" s="17">
        <f t="shared" si="4"/>
        <v>2</v>
      </c>
      <c r="O10" s="17">
        <f t="shared" si="4"/>
        <v>4</v>
      </c>
      <c r="P10" s="17">
        <f t="shared" si="4"/>
        <v>37</v>
      </c>
      <c r="Q10" s="17">
        <f t="shared" si="4"/>
        <v>102</v>
      </c>
      <c r="R10" s="17">
        <f t="shared" si="4"/>
        <v>219</v>
      </c>
      <c r="S10" s="17">
        <f t="shared" si="4"/>
        <v>74</v>
      </c>
    </row>
    <row r="11" spans="1:19" ht="30" customHeight="1">
      <c r="A11" s="36">
        <v>16</v>
      </c>
      <c r="B11" s="4" t="s">
        <v>2</v>
      </c>
      <c r="C11" s="16">
        <f>SUM(C43:C46)</f>
        <v>5269</v>
      </c>
      <c r="D11" s="17">
        <f t="shared" ref="D11:S11" si="5">SUM(D43:D46)</f>
        <v>0</v>
      </c>
      <c r="E11" s="17">
        <f t="shared" si="5"/>
        <v>5</v>
      </c>
      <c r="F11" s="17">
        <f t="shared" si="5"/>
        <v>1030</v>
      </c>
      <c r="G11" s="17">
        <f t="shared" si="5"/>
        <v>12</v>
      </c>
      <c r="H11" s="17">
        <f t="shared" si="5"/>
        <v>2</v>
      </c>
      <c r="I11" s="17">
        <f t="shared" si="5"/>
        <v>0</v>
      </c>
      <c r="J11" s="17">
        <f t="shared" si="5"/>
        <v>1</v>
      </c>
      <c r="K11" s="17">
        <f t="shared" si="5"/>
        <v>12</v>
      </c>
      <c r="L11" s="17">
        <f t="shared" si="5"/>
        <v>28</v>
      </c>
      <c r="M11" s="17">
        <f t="shared" si="5"/>
        <v>64</v>
      </c>
      <c r="N11" s="17">
        <f t="shared" si="5"/>
        <v>4</v>
      </c>
      <c r="O11" s="17">
        <f t="shared" si="5"/>
        <v>4</v>
      </c>
      <c r="P11" s="17">
        <f t="shared" si="5"/>
        <v>36</v>
      </c>
      <c r="Q11" s="17">
        <f t="shared" si="5"/>
        <v>103</v>
      </c>
      <c r="R11" s="17">
        <f t="shared" si="5"/>
        <v>222</v>
      </c>
      <c r="S11" s="17">
        <f t="shared" si="5"/>
        <v>73</v>
      </c>
    </row>
    <row r="12" spans="1:19" ht="30" customHeight="1" thickBot="1">
      <c r="A12" s="36">
        <v>17</v>
      </c>
      <c r="B12" s="18" t="s">
        <v>2</v>
      </c>
      <c r="C12" s="16">
        <f>SUM(C47)</f>
        <v>5271</v>
      </c>
      <c r="D12" s="17">
        <f t="shared" ref="D12:S12" si="6">SUM(D47)</f>
        <v>0</v>
      </c>
      <c r="E12" s="17">
        <f t="shared" si="6"/>
        <v>11</v>
      </c>
      <c r="F12" s="17">
        <f t="shared" si="6"/>
        <v>1072</v>
      </c>
      <c r="G12" s="17">
        <f t="shared" si="6"/>
        <v>13</v>
      </c>
      <c r="H12" s="17">
        <f t="shared" si="6"/>
        <v>2</v>
      </c>
      <c r="I12" s="17">
        <f t="shared" si="6"/>
        <v>0</v>
      </c>
      <c r="J12" s="17">
        <f t="shared" si="6"/>
        <v>0</v>
      </c>
      <c r="K12" s="17">
        <f t="shared" si="6"/>
        <v>12</v>
      </c>
      <c r="L12" s="17">
        <f t="shared" si="6"/>
        <v>28</v>
      </c>
      <c r="M12" s="17">
        <f t="shared" si="6"/>
        <v>64</v>
      </c>
      <c r="N12" s="17">
        <f t="shared" si="6"/>
        <v>2</v>
      </c>
      <c r="O12" s="17">
        <f t="shared" si="6"/>
        <v>4</v>
      </c>
      <c r="P12" s="17">
        <f t="shared" si="6"/>
        <v>36</v>
      </c>
      <c r="Q12" s="17">
        <f t="shared" si="6"/>
        <v>102</v>
      </c>
      <c r="R12" s="17">
        <f t="shared" si="6"/>
        <v>225</v>
      </c>
      <c r="S12" s="17">
        <f t="shared" si="6"/>
        <v>74</v>
      </c>
    </row>
    <row r="13" spans="1:19" ht="30" customHeight="1">
      <c r="A13" s="36">
        <v>18</v>
      </c>
      <c r="B13" s="4" t="s">
        <v>2</v>
      </c>
      <c r="C13" s="41">
        <v>5272</v>
      </c>
      <c r="D13" s="40">
        <v>0</v>
      </c>
      <c r="E13" s="40">
        <v>5</v>
      </c>
      <c r="F13" s="40">
        <v>1097</v>
      </c>
      <c r="G13" s="40">
        <v>22</v>
      </c>
      <c r="H13" s="40">
        <v>2</v>
      </c>
      <c r="I13" s="40">
        <v>0</v>
      </c>
      <c r="J13" s="40">
        <v>0</v>
      </c>
      <c r="K13" s="40">
        <v>15</v>
      </c>
      <c r="L13" s="40">
        <v>26</v>
      </c>
      <c r="M13" s="40">
        <v>63</v>
      </c>
      <c r="N13" s="40">
        <v>2</v>
      </c>
      <c r="O13" s="40">
        <v>4</v>
      </c>
      <c r="P13" s="40">
        <v>38</v>
      </c>
      <c r="Q13" s="40">
        <v>100</v>
      </c>
      <c r="R13" s="40">
        <v>225</v>
      </c>
      <c r="S13" s="40">
        <v>75</v>
      </c>
    </row>
    <row r="14" spans="1:19" ht="30" customHeight="1">
      <c r="A14" s="36">
        <v>19</v>
      </c>
      <c r="B14" s="3" t="s">
        <v>2</v>
      </c>
      <c r="C14" s="41">
        <v>5272</v>
      </c>
      <c r="D14" s="40">
        <v>0</v>
      </c>
      <c r="E14" s="40">
        <v>3</v>
      </c>
      <c r="F14" s="40">
        <v>1143</v>
      </c>
      <c r="G14" s="40">
        <v>30</v>
      </c>
      <c r="H14" s="40">
        <v>2</v>
      </c>
      <c r="I14" s="40">
        <v>0</v>
      </c>
      <c r="J14" s="40">
        <v>0</v>
      </c>
      <c r="K14" s="40">
        <v>16</v>
      </c>
      <c r="L14" s="40">
        <v>25</v>
      </c>
      <c r="M14" s="40">
        <v>65</v>
      </c>
      <c r="N14" s="40">
        <v>2</v>
      </c>
      <c r="O14" s="40">
        <v>4</v>
      </c>
      <c r="P14" s="40">
        <v>39</v>
      </c>
      <c r="Q14" s="40">
        <v>99</v>
      </c>
      <c r="R14" s="40">
        <v>228</v>
      </c>
      <c r="S14" s="40">
        <v>75</v>
      </c>
    </row>
    <row r="15" spans="1:19" ht="30" customHeight="1">
      <c r="A15" s="42">
        <v>20</v>
      </c>
      <c r="B15" s="43" t="s">
        <v>2</v>
      </c>
      <c r="C15" s="41">
        <v>5272</v>
      </c>
      <c r="D15" s="40">
        <v>0</v>
      </c>
      <c r="E15" s="40">
        <v>6</v>
      </c>
      <c r="F15" s="40">
        <v>1108</v>
      </c>
      <c r="G15" s="40">
        <v>16</v>
      </c>
      <c r="H15" s="40">
        <v>2</v>
      </c>
      <c r="I15" s="40">
        <v>0</v>
      </c>
      <c r="J15" s="40">
        <v>0</v>
      </c>
      <c r="K15" s="40">
        <v>15</v>
      </c>
      <c r="L15" s="40">
        <v>25</v>
      </c>
      <c r="M15" s="40">
        <v>66</v>
      </c>
      <c r="N15" s="40">
        <v>2</v>
      </c>
      <c r="O15" s="40">
        <v>4</v>
      </c>
      <c r="P15" s="40">
        <v>39</v>
      </c>
      <c r="Q15" s="40">
        <v>101</v>
      </c>
      <c r="R15" s="40">
        <v>230</v>
      </c>
      <c r="S15" s="40">
        <v>75</v>
      </c>
    </row>
    <row r="16" spans="1:19" ht="30" customHeight="1" thickBot="1">
      <c r="A16" s="45">
        <v>21</v>
      </c>
      <c r="B16" s="44"/>
      <c r="C16" s="46">
        <v>5272</v>
      </c>
      <c r="D16" s="46">
        <v>0</v>
      </c>
      <c r="E16" s="46">
        <v>2</v>
      </c>
      <c r="F16" s="46">
        <v>1172</v>
      </c>
      <c r="G16" s="46">
        <v>8</v>
      </c>
      <c r="H16" s="46">
        <v>2</v>
      </c>
      <c r="I16" s="46">
        <v>0</v>
      </c>
      <c r="J16" s="46">
        <v>0</v>
      </c>
      <c r="K16" s="46">
        <v>14</v>
      </c>
      <c r="L16" s="46">
        <v>24</v>
      </c>
      <c r="M16" s="46">
        <v>64</v>
      </c>
      <c r="N16" s="46">
        <v>2</v>
      </c>
      <c r="O16" s="46">
        <v>4</v>
      </c>
      <c r="P16" s="46">
        <v>39</v>
      </c>
      <c r="Q16" s="46">
        <v>102</v>
      </c>
      <c r="R16" s="46">
        <v>236</v>
      </c>
      <c r="S16" s="46">
        <v>73</v>
      </c>
    </row>
    <row r="17" spans="1:19" ht="13.5" customHeight="1">
      <c r="A17" s="7" t="s">
        <v>57</v>
      </c>
      <c r="B17" s="7"/>
    </row>
    <row r="18" spans="1:19" ht="18" hidden="1" customHeight="1" thickBot="1">
      <c r="A18" s="1" t="s">
        <v>55</v>
      </c>
      <c r="S18" s="8" t="s">
        <v>54</v>
      </c>
    </row>
    <row r="19" spans="1:19" hidden="1">
      <c r="A19" s="60" t="s">
        <v>5</v>
      </c>
      <c r="B19" s="47"/>
      <c r="C19" s="12"/>
      <c r="D19" s="47" t="s">
        <v>12</v>
      </c>
      <c r="E19" s="47"/>
      <c r="F19" s="47" t="s">
        <v>13</v>
      </c>
      <c r="G19" s="47"/>
      <c r="H19" s="47" t="s">
        <v>14</v>
      </c>
      <c r="I19" s="47"/>
      <c r="J19" s="47"/>
      <c r="K19" s="65" t="s">
        <v>18</v>
      </c>
      <c r="L19" s="65"/>
      <c r="M19" s="65"/>
      <c r="N19" s="65"/>
      <c r="O19" s="47" t="s">
        <v>22</v>
      </c>
      <c r="P19" s="47"/>
      <c r="Q19" s="47" t="s">
        <v>26</v>
      </c>
      <c r="R19" s="47"/>
      <c r="S19" s="62" t="s">
        <v>29</v>
      </c>
    </row>
    <row r="20" spans="1:19" hidden="1">
      <c r="A20" s="61"/>
      <c r="B20" s="49"/>
      <c r="C20" s="49" t="s">
        <v>9</v>
      </c>
      <c r="D20" s="49" t="s">
        <v>10</v>
      </c>
      <c r="E20" s="49" t="s">
        <v>11</v>
      </c>
      <c r="F20" s="49" t="s">
        <v>10</v>
      </c>
      <c r="G20" s="49" t="s">
        <v>11</v>
      </c>
      <c r="H20" s="49" t="s">
        <v>15</v>
      </c>
      <c r="I20" s="49"/>
      <c r="J20" s="49"/>
      <c r="K20" s="49" t="s">
        <v>52</v>
      </c>
      <c r="L20" s="49" t="s">
        <v>19</v>
      </c>
      <c r="M20" s="48" t="s">
        <v>21</v>
      </c>
      <c r="N20" s="49" t="s">
        <v>20</v>
      </c>
      <c r="O20" s="4" t="s">
        <v>23</v>
      </c>
      <c r="P20" s="48" t="s">
        <v>25</v>
      </c>
      <c r="Q20" s="49" t="s">
        <v>27</v>
      </c>
      <c r="R20" s="49" t="s">
        <v>28</v>
      </c>
      <c r="S20" s="63"/>
    </row>
    <row r="21" spans="1:19" hidden="1">
      <c r="A21" s="61"/>
      <c r="B21" s="49"/>
      <c r="C21" s="49"/>
      <c r="D21" s="49"/>
      <c r="E21" s="49"/>
      <c r="F21" s="49"/>
      <c r="G21" s="49"/>
      <c r="H21" s="49" t="s">
        <v>16</v>
      </c>
      <c r="I21" s="48" t="s">
        <v>17</v>
      </c>
      <c r="J21" s="49" t="s">
        <v>7</v>
      </c>
      <c r="K21" s="49"/>
      <c r="L21" s="49"/>
      <c r="M21" s="49"/>
      <c r="N21" s="49"/>
      <c r="O21" s="49" t="s">
        <v>24</v>
      </c>
      <c r="P21" s="49"/>
      <c r="Q21" s="49"/>
      <c r="R21" s="49"/>
      <c r="S21" s="63"/>
    </row>
    <row r="22" spans="1:19" hidden="1">
      <c r="A22" s="61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63"/>
    </row>
    <row r="23" spans="1:19" hidden="1">
      <c r="A23" s="56" t="s">
        <v>8</v>
      </c>
      <c r="B23" s="11" t="s">
        <v>2</v>
      </c>
      <c r="C23" s="17">
        <v>2743</v>
      </c>
      <c r="D23" s="17">
        <v>0</v>
      </c>
      <c r="E23" s="17">
        <v>7</v>
      </c>
      <c r="F23" s="17">
        <v>573</v>
      </c>
      <c r="G23" s="17">
        <v>11</v>
      </c>
      <c r="H23" s="17">
        <v>2</v>
      </c>
      <c r="I23" s="17">
        <v>0</v>
      </c>
      <c r="J23" s="17">
        <v>0</v>
      </c>
      <c r="K23" s="17">
        <v>9</v>
      </c>
      <c r="L23" s="17">
        <v>20</v>
      </c>
      <c r="M23" s="17">
        <v>26</v>
      </c>
      <c r="N23" s="17">
        <v>2</v>
      </c>
      <c r="O23" s="17">
        <v>3</v>
      </c>
      <c r="P23" s="17">
        <v>14</v>
      </c>
      <c r="Q23" s="17">
        <v>70</v>
      </c>
      <c r="R23" s="17">
        <v>128</v>
      </c>
      <c r="S23" s="20">
        <v>51</v>
      </c>
    </row>
    <row r="24" spans="1:19" hidden="1">
      <c r="A24" s="56"/>
      <c r="B24" s="11" t="s">
        <v>6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20"/>
    </row>
    <row r="25" spans="1:19" hidden="1">
      <c r="A25" s="56"/>
      <c r="B25" s="11" t="s">
        <v>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20"/>
    </row>
    <row r="26" spans="1:19" hidden="1">
      <c r="A26" s="56"/>
      <c r="B26" s="11" t="s">
        <v>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20"/>
    </row>
    <row r="27" spans="1:19" hidden="1">
      <c r="A27" s="56">
        <v>12</v>
      </c>
      <c r="B27" s="11" t="s">
        <v>2</v>
      </c>
      <c r="C27" s="17">
        <v>2743</v>
      </c>
      <c r="D27" s="17">
        <v>0</v>
      </c>
      <c r="E27" s="17">
        <v>6</v>
      </c>
      <c r="F27" s="17">
        <v>583</v>
      </c>
      <c r="G27" s="17">
        <v>8</v>
      </c>
      <c r="H27" s="17">
        <v>2</v>
      </c>
      <c r="I27" s="17" t="s">
        <v>48</v>
      </c>
      <c r="J27" s="17" t="s">
        <v>48</v>
      </c>
      <c r="K27" s="17">
        <v>9</v>
      </c>
      <c r="L27" s="17">
        <v>20</v>
      </c>
      <c r="M27" s="17">
        <v>26</v>
      </c>
      <c r="N27" s="17">
        <v>2</v>
      </c>
      <c r="O27" s="17">
        <v>3</v>
      </c>
      <c r="P27" s="17">
        <v>14</v>
      </c>
      <c r="Q27" s="17">
        <v>71</v>
      </c>
      <c r="R27" s="17">
        <v>140</v>
      </c>
      <c r="S27" s="20">
        <v>52</v>
      </c>
    </row>
    <row r="28" spans="1:19" hidden="1">
      <c r="A28" s="56"/>
      <c r="B28" s="11" t="s">
        <v>6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0"/>
    </row>
    <row r="29" spans="1:19" hidden="1">
      <c r="A29" s="56"/>
      <c r="B29" s="11" t="s">
        <v>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20"/>
    </row>
    <row r="30" spans="1:19" hidden="1">
      <c r="A30" s="56"/>
      <c r="B30" s="11" t="s">
        <v>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20"/>
    </row>
    <row r="31" spans="1:19" hidden="1">
      <c r="A31" s="56" t="s">
        <v>41</v>
      </c>
      <c r="B31" s="21" t="s">
        <v>2</v>
      </c>
      <c r="C31" s="22">
        <v>2746</v>
      </c>
      <c r="D31" s="23">
        <v>0</v>
      </c>
      <c r="E31" s="23">
        <v>10</v>
      </c>
      <c r="F31" s="23">
        <v>547</v>
      </c>
      <c r="G31" s="23">
        <v>4</v>
      </c>
      <c r="H31" s="23">
        <v>2</v>
      </c>
      <c r="I31" s="23" t="s">
        <v>48</v>
      </c>
      <c r="J31" s="23" t="s">
        <v>48</v>
      </c>
      <c r="K31" s="23">
        <v>9</v>
      </c>
      <c r="L31" s="23">
        <v>20</v>
      </c>
      <c r="M31" s="23">
        <v>25</v>
      </c>
      <c r="N31" s="23">
        <v>2</v>
      </c>
      <c r="O31" s="23">
        <v>6</v>
      </c>
      <c r="P31" s="23">
        <v>14</v>
      </c>
      <c r="Q31" s="23">
        <v>70</v>
      </c>
      <c r="R31" s="23">
        <v>148</v>
      </c>
      <c r="S31" s="24">
        <v>52</v>
      </c>
    </row>
    <row r="32" spans="1:19" hidden="1">
      <c r="A32" s="56"/>
      <c r="B32" s="21" t="s">
        <v>6</v>
      </c>
      <c r="C32" s="22">
        <v>653</v>
      </c>
      <c r="D32" s="23">
        <v>0</v>
      </c>
      <c r="E32" s="23">
        <v>0</v>
      </c>
      <c r="F32" s="23">
        <v>164</v>
      </c>
      <c r="G32" s="23">
        <v>5</v>
      </c>
      <c r="H32" s="23"/>
      <c r="I32" s="23"/>
      <c r="J32" s="23"/>
      <c r="K32" s="23"/>
      <c r="L32" s="23">
        <v>3</v>
      </c>
      <c r="M32" s="23">
        <v>1</v>
      </c>
      <c r="N32" s="23"/>
      <c r="O32" s="23"/>
      <c r="P32" s="23">
        <v>4</v>
      </c>
      <c r="Q32" s="23">
        <v>15</v>
      </c>
      <c r="R32" s="23">
        <v>31</v>
      </c>
      <c r="S32" s="24">
        <v>9</v>
      </c>
    </row>
    <row r="33" spans="1:19" hidden="1">
      <c r="A33" s="56"/>
      <c r="B33" s="21" t="s">
        <v>3</v>
      </c>
      <c r="C33" s="22">
        <v>538</v>
      </c>
      <c r="D33" s="23">
        <v>0</v>
      </c>
      <c r="E33" s="23">
        <v>0</v>
      </c>
      <c r="F33" s="23">
        <v>69</v>
      </c>
      <c r="G33" s="23">
        <v>0</v>
      </c>
      <c r="H33" s="23"/>
      <c r="I33" s="23"/>
      <c r="J33" s="23"/>
      <c r="K33" s="23"/>
      <c r="L33" s="23"/>
      <c r="M33" s="23">
        <v>1</v>
      </c>
      <c r="N33" s="23"/>
      <c r="O33" s="23"/>
      <c r="P33" s="23">
        <v>2</v>
      </c>
      <c r="Q33" s="23">
        <v>5</v>
      </c>
      <c r="R33" s="23">
        <v>9</v>
      </c>
      <c r="S33" s="24">
        <v>6</v>
      </c>
    </row>
    <row r="34" spans="1:19" hidden="1">
      <c r="A34" s="57"/>
      <c r="B34" s="6" t="s">
        <v>4</v>
      </c>
      <c r="C34" s="25">
        <v>1299</v>
      </c>
      <c r="D34" s="26">
        <v>0</v>
      </c>
      <c r="E34" s="26">
        <v>0</v>
      </c>
      <c r="F34" s="26">
        <v>110</v>
      </c>
      <c r="G34" s="26">
        <v>1</v>
      </c>
      <c r="H34" s="26"/>
      <c r="I34" s="26"/>
      <c r="J34" s="26"/>
      <c r="K34" s="26">
        <v>3</v>
      </c>
      <c r="L34" s="26">
        <v>7</v>
      </c>
      <c r="M34" s="26">
        <v>48</v>
      </c>
      <c r="N34" s="26"/>
      <c r="O34" s="26"/>
      <c r="P34" s="26">
        <v>15</v>
      </c>
      <c r="Q34" s="26">
        <v>11</v>
      </c>
      <c r="R34" s="26">
        <v>19</v>
      </c>
      <c r="S34" s="27">
        <v>5</v>
      </c>
    </row>
    <row r="35" spans="1:19" hidden="1">
      <c r="A35" s="55">
        <v>14</v>
      </c>
      <c r="B35" s="3" t="s">
        <v>2</v>
      </c>
      <c r="C35" s="28">
        <v>2747</v>
      </c>
      <c r="D35" s="29">
        <v>0</v>
      </c>
      <c r="E35" s="29">
        <v>5</v>
      </c>
      <c r="F35" s="29">
        <v>607</v>
      </c>
      <c r="G35" s="29">
        <v>9</v>
      </c>
      <c r="H35" s="29">
        <v>2</v>
      </c>
      <c r="I35" s="29"/>
      <c r="J35" s="29"/>
      <c r="K35" s="29">
        <v>9</v>
      </c>
      <c r="L35" s="29">
        <v>19</v>
      </c>
      <c r="M35" s="29">
        <v>25</v>
      </c>
      <c r="N35" s="29">
        <v>2</v>
      </c>
      <c r="O35" s="29">
        <v>4</v>
      </c>
      <c r="P35" s="29">
        <v>15</v>
      </c>
      <c r="Q35" s="29">
        <v>70</v>
      </c>
      <c r="R35" s="29">
        <v>156</v>
      </c>
      <c r="S35" s="30">
        <v>53</v>
      </c>
    </row>
    <row r="36" spans="1:19" hidden="1">
      <c r="A36" s="56"/>
      <c r="B36" s="21" t="s">
        <v>6</v>
      </c>
      <c r="C36" s="22">
        <v>654</v>
      </c>
      <c r="D36" s="23">
        <v>0</v>
      </c>
      <c r="E36" s="23">
        <v>1</v>
      </c>
      <c r="F36" s="23">
        <v>199</v>
      </c>
      <c r="G36" s="23">
        <v>0</v>
      </c>
      <c r="H36" s="23"/>
      <c r="I36" s="23"/>
      <c r="J36" s="23"/>
      <c r="K36" s="23"/>
      <c r="L36" s="23">
        <v>3</v>
      </c>
      <c r="M36" s="23">
        <v>2</v>
      </c>
      <c r="N36" s="23"/>
      <c r="O36" s="23"/>
      <c r="P36" s="23">
        <v>5</v>
      </c>
      <c r="Q36" s="23">
        <v>15</v>
      </c>
      <c r="R36" s="23">
        <v>30</v>
      </c>
      <c r="S36" s="24">
        <v>8</v>
      </c>
    </row>
    <row r="37" spans="1:19" hidden="1">
      <c r="A37" s="56"/>
      <c r="B37" s="21" t="s">
        <v>3</v>
      </c>
      <c r="C37" s="22">
        <v>538</v>
      </c>
      <c r="D37" s="23">
        <v>0</v>
      </c>
      <c r="E37" s="23">
        <v>2</v>
      </c>
      <c r="F37" s="23">
        <v>65</v>
      </c>
      <c r="G37" s="23">
        <v>1</v>
      </c>
      <c r="H37" s="23"/>
      <c r="I37" s="23"/>
      <c r="J37" s="23"/>
      <c r="K37" s="23"/>
      <c r="L37" s="23"/>
      <c r="M37" s="23">
        <v>1</v>
      </c>
      <c r="N37" s="23"/>
      <c r="O37" s="23"/>
      <c r="P37" s="23">
        <v>2</v>
      </c>
      <c r="Q37" s="23">
        <v>5</v>
      </c>
      <c r="R37" s="23">
        <v>9</v>
      </c>
      <c r="S37" s="24">
        <v>6</v>
      </c>
    </row>
    <row r="38" spans="1:19" hidden="1">
      <c r="A38" s="57"/>
      <c r="B38" s="6" t="s">
        <v>4</v>
      </c>
      <c r="C38" s="25">
        <v>1303</v>
      </c>
      <c r="D38" s="26">
        <v>0</v>
      </c>
      <c r="E38" s="26">
        <v>1</v>
      </c>
      <c r="F38" s="26">
        <v>131</v>
      </c>
      <c r="G38" s="26">
        <v>0</v>
      </c>
      <c r="H38" s="26"/>
      <c r="I38" s="26"/>
      <c r="J38" s="26"/>
      <c r="K38" s="26">
        <v>3</v>
      </c>
      <c r="L38" s="26">
        <v>7</v>
      </c>
      <c r="M38" s="26">
        <v>43</v>
      </c>
      <c r="N38" s="26"/>
      <c r="O38" s="26"/>
      <c r="P38" s="26">
        <v>15</v>
      </c>
      <c r="Q38" s="26">
        <v>11</v>
      </c>
      <c r="R38" s="26">
        <v>19</v>
      </c>
      <c r="S38" s="27">
        <v>5</v>
      </c>
    </row>
    <row r="39" spans="1:19" hidden="1">
      <c r="A39" s="55">
        <v>15</v>
      </c>
      <c r="B39" s="3" t="s">
        <v>2</v>
      </c>
      <c r="C39" s="28">
        <v>2748</v>
      </c>
      <c r="D39" s="29">
        <v>0</v>
      </c>
      <c r="E39" s="29">
        <v>4</v>
      </c>
      <c r="F39" s="29">
        <v>577</v>
      </c>
      <c r="G39" s="29">
        <v>9</v>
      </c>
      <c r="H39" s="29">
        <v>2</v>
      </c>
      <c r="I39" s="29"/>
      <c r="J39" s="29"/>
      <c r="K39" s="29">
        <v>9</v>
      </c>
      <c r="L39" s="29">
        <v>18</v>
      </c>
      <c r="M39" s="29">
        <v>24</v>
      </c>
      <c r="N39" s="29">
        <v>2</v>
      </c>
      <c r="O39" s="29">
        <v>4</v>
      </c>
      <c r="P39" s="29">
        <v>15</v>
      </c>
      <c r="Q39" s="29">
        <v>71</v>
      </c>
      <c r="R39" s="29">
        <v>160</v>
      </c>
      <c r="S39" s="30">
        <v>55</v>
      </c>
    </row>
    <row r="40" spans="1:19" hidden="1">
      <c r="A40" s="56"/>
      <c r="B40" s="21" t="s">
        <v>6</v>
      </c>
      <c r="C40" s="22">
        <v>655</v>
      </c>
      <c r="D40" s="23">
        <v>0</v>
      </c>
      <c r="E40" s="23">
        <v>1</v>
      </c>
      <c r="F40" s="23">
        <v>186</v>
      </c>
      <c r="G40" s="23">
        <v>2</v>
      </c>
      <c r="H40" s="23"/>
      <c r="I40" s="23"/>
      <c r="J40" s="23"/>
      <c r="K40" s="23"/>
      <c r="L40" s="23">
        <v>3</v>
      </c>
      <c r="M40" s="23">
        <v>2</v>
      </c>
      <c r="N40" s="23"/>
      <c r="O40" s="23"/>
      <c r="P40" s="23">
        <v>5</v>
      </c>
      <c r="Q40" s="23">
        <v>15</v>
      </c>
      <c r="R40" s="23">
        <v>30</v>
      </c>
      <c r="S40" s="24">
        <v>8</v>
      </c>
    </row>
    <row r="41" spans="1:19" hidden="1">
      <c r="A41" s="56"/>
      <c r="B41" s="21" t="s">
        <v>3</v>
      </c>
      <c r="C41" s="22">
        <v>547</v>
      </c>
      <c r="D41" s="23">
        <v>0</v>
      </c>
      <c r="E41" s="23">
        <v>0</v>
      </c>
      <c r="F41" s="23">
        <v>73</v>
      </c>
      <c r="G41" s="23">
        <v>0</v>
      </c>
      <c r="H41" s="23"/>
      <c r="I41" s="23"/>
      <c r="J41" s="23"/>
      <c r="K41" s="23"/>
      <c r="L41" s="23"/>
      <c r="M41" s="23">
        <v>1</v>
      </c>
      <c r="N41" s="23"/>
      <c r="O41" s="23"/>
      <c r="P41" s="23">
        <v>2</v>
      </c>
      <c r="Q41" s="23">
        <v>5</v>
      </c>
      <c r="R41" s="23">
        <v>9</v>
      </c>
      <c r="S41" s="24">
        <v>6</v>
      </c>
    </row>
    <row r="42" spans="1:19" hidden="1">
      <c r="A42" s="57"/>
      <c r="B42" s="6" t="s">
        <v>4</v>
      </c>
      <c r="C42" s="25">
        <v>1309</v>
      </c>
      <c r="D42" s="26">
        <v>0</v>
      </c>
      <c r="E42" s="26">
        <v>0</v>
      </c>
      <c r="F42" s="26">
        <v>126</v>
      </c>
      <c r="G42" s="26">
        <v>1</v>
      </c>
      <c r="H42" s="26"/>
      <c r="I42" s="26"/>
      <c r="J42" s="26"/>
      <c r="K42" s="26">
        <v>3</v>
      </c>
      <c r="L42" s="26">
        <v>7</v>
      </c>
      <c r="M42" s="26">
        <v>42</v>
      </c>
      <c r="N42" s="26"/>
      <c r="O42" s="26"/>
      <c r="P42" s="26">
        <v>15</v>
      </c>
      <c r="Q42" s="26">
        <v>11</v>
      </c>
      <c r="R42" s="26">
        <v>20</v>
      </c>
      <c r="S42" s="27">
        <v>5</v>
      </c>
    </row>
    <row r="43" spans="1:19" hidden="1">
      <c r="A43" s="55">
        <v>16</v>
      </c>
      <c r="B43" s="3" t="s">
        <v>2</v>
      </c>
      <c r="C43" s="28">
        <v>2749</v>
      </c>
      <c r="D43" s="29">
        <v>0</v>
      </c>
      <c r="E43" s="29">
        <v>4</v>
      </c>
      <c r="F43" s="29">
        <v>656</v>
      </c>
      <c r="G43" s="29">
        <v>6</v>
      </c>
      <c r="H43" s="29">
        <v>2</v>
      </c>
      <c r="I43" s="29"/>
      <c r="J43" s="29">
        <v>1</v>
      </c>
      <c r="K43" s="29">
        <v>9</v>
      </c>
      <c r="L43" s="29">
        <v>18</v>
      </c>
      <c r="M43" s="29">
        <v>19</v>
      </c>
      <c r="N43" s="29">
        <v>2</v>
      </c>
      <c r="O43" s="29">
        <v>4</v>
      </c>
      <c r="P43" s="29">
        <v>15</v>
      </c>
      <c r="Q43" s="29">
        <v>72</v>
      </c>
      <c r="R43" s="29">
        <v>162</v>
      </c>
      <c r="S43" s="30">
        <v>54</v>
      </c>
    </row>
    <row r="44" spans="1:19" hidden="1">
      <c r="A44" s="56"/>
      <c r="B44" s="21" t="s">
        <v>6</v>
      </c>
      <c r="C44" s="22">
        <v>660</v>
      </c>
      <c r="D44" s="23">
        <v>0</v>
      </c>
      <c r="E44" s="23">
        <v>0</v>
      </c>
      <c r="F44" s="23">
        <v>177</v>
      </c>
      <c r="G44" s="23">
        <v>4</v>
      </c>
      <c r="H44" s="23"/>
      <c r="I44" s="23"/>
      <c r="J44" s="23"/>
      <c r="K44" s="23"/>
      <c r="L44" s="23">
        <v>3</v>
      </c>
      <c r="M44" s="23">
        <v>2</v>
      </c>
      <c r="N44" s="23"/>
      <c r="O44" s="23"/>
      <c r="P44" s="23">
        <v>5</v>
      </c>
      <c r="Q44" s="23">
        <v>15</v>
      </c>
      <c r="R44" s="23">
        <v>31</v>
      </c>
      <c r="S44" s="24">
        <v>8</v>
      </c>
    </row>
    <row r="45" spans="1:19" hidden="1">
      <c r="A45" s="56"/>
      <c r="B45" s="21" t="s">
        <v>3</v>
      </c>
      <c r="C45" s="22">
        <v>549</v>
      </c>
      <c r="D45" s="23">
        <v>0</v>
      </c>
      <c r="E45" s="23">
        <v>1</v>
      </c>
      <c r="F45" s="23">
        <v>77</v>
      </c>
      <c r="G45" s="23">
        <v>1</v>
      </c>
      <c r="H45" s="23"/>
      <c r="I45" s="23"/>
      <c r="J45" s="23"/>
      <c r="K45" s="23"/>
      <c r="L45" s="23"/>
      <c r="M45" s="23">
        <v>1</v>
      </c>
      <c r="N45" s="23"/>
      <c r="O45" s="23"/>
      <c r="P45" s="23">
        <v>2</v>
      </c>
      <c r="Q45" s="23">
        <v>5</v>
      </c>
      <c r="R45" s="23">
        <v>9</v>
      </c>
      <c r="S45" s="24">
        <v>6</v>
      </c>
    </row>
    <row r="46" spans="1:19" hidden="1">
      <c r="A46" s="57"/>
      <c r="B46" s="6" t="s">
        <v>4</v>
      </c>
      <c r="C46" s="25">
        <v>1311</v>
      </c>
      <c r="D46" s="26">
        <v>0</v>
      </c>
      <c r="E46" s="26">
        <v>0</v>
      </c>
      <c r="F46" s="26">
        <v>120</v>
      </c>
      <c r="G46" s="26">
        <v>1</v>
      </c>
      <c r="H46" s="26"/>
      <c r="I46" s="26"/>
      <c r="J46" s="26"/>
      <c r="K46" s="26">
        <v>3</v>
      </c>
      <c r="L46" s="26">
        <v>7</v>
      </c>
      <c r="M46" s="26">
        <v>42</v>
      </c>
      <c r="N46" s="26">
        <v>2</v>
      </c>
      <c r="O46" s="26"/>
      <c r="P46" s="26">
        <v>14</v>
      </c>
      <c r="Q46" s="26">
        <v>11</v>
      </c>
      <c r="R46" s="26">
        <v>20</v>
      </c>
      <c r="S46" s="27">
        <v>5</v>
      </c>
    </row>
    <row r="47" spans="1:19" ht="20.25" hidden="1" customHeight="1" thickBot="1">
      <c r="A47" s="31">
        <v>17</v>
      </c>
      <c r="B47" s="32" t="s">
        <v>2</v>
      </c>
      <c r="C47" s="33">
        <v>5271</v>
      </c>
      <c r="D47" s="34">
        <v>0</v>
      </c>
      <c r="E47" s="34">
        <v>11</v>
      </c>
      <c r="F47" s="34">
        <v>1072</v>
      </c>
      <c r="G47" s="34">
        <v>13</v>
      </c>
      <c r="H47" s="34">
        <v>2</v>
      </c>
      <c r="I47" s="34"/>
      <c r="J47" s="34"/>
      <c r="K47" s="34">
        <v>12</v>
      </c>
      <c r="L47" s="34">
        <v>28</v>
      </c>
      <c r="M47" s="34">
        <v>64</v>
      </c>
      <c r="N47" s="34">
        <v>2</v>
      </c>
      <c r="O47" s="34">
        <v>4</v>
      </c>
      <c r="P47" s="34">
        <v>36</v>
      </c>
      <c r="Q47" s="34">
        <v>102</v>
      </c>
      <c r="R47" s="34">
        <v>225</v>
      </c>
      <c r="S47" s="35">
        <v>74</v>
      </c>
    </row>
    <row r="48" spans="1:19" hidden="1">
      <c r="A48" s="7" t="s">
        <v>44</v>
      </c>
      <c r="B48" s="7"/>
    </row>
  </sheetData>
  <mergeCells count="59">
    <mergeCell ref="K3:K5"/>
    <mergeCell ref="M2:N2"/>
    <mergeCell ref="O3:O5"/>
    <mergeCell ref="F19:G19"/>
    <mergeCell ref="H2:J2"/>
    <mergeCell ref="K2:L2"/>
    <mergeCell ref="H19:J19"/>
    <mergeCell ref="K19:N19"/>
    <mergeCell ref="S19:S22"/>
    <mergeCell ref="A27:A30"/>
    <mergeCell ref="A31:A34"/>
    <mergeCell ref="D19:E19"/>
    <mergeCell ref="F20:F22"/>
    <mergeCell ref="G20:G22"/>
    <mergeCell ref="H20:J20"/>
    <mergeCell ref="H21:H22"/>
    <mergeCell ref="L20:L22"/>
    <mergeCell ref="M20:M22"/>
    <mergeCell ref="C20:C22"/>
    <mergeCell ref="D20:D22"/>
    <mergeCell ref="E20:E22"/>
    <mergeCell ref="N20:N22"/>
    <mergeCell ref="I21:I22"/>
    <mergeCell ref="J21:J22"/>
    <mergeCell ref="O21:O22"/>
    <mergeCell ref="P20:P22"/>
    <mergeCell ref="Q19:R19"/>
    <mergeCell ref="Q20:Q22"/>
    <mergeCell ref="R20:R22"/>
    <mergeCell ref="K20:K22"/>
    <mergeCell ref="O19:P19"/>
    <mergeCell ref="A43:A46"/>
    <mergeCell ref="A39:A42"/>
    <mergeCell ref="A23:A26"/>
    <mergeCell ref="B19:B22"/>
    <mergeCell ref="A2:A5"/>
    <mergeCell ref="B2:B5"/>
    <mergeCell ref="A19:A22"/>
    <mergeCell ref="A35:A38"/>
    <mergeCell ref="D2:E2"/>
    <mergeCell ref="F2:G2"/>
    <mergeCell ref="C2:C5"/>
    <mergeCell ref="S2:S5"/>
    <mergeCell ref="D3:D5"/>
    <mergeCell ref="E3:E5"/>
    <mergeCell ref="F3:F5"/>
    <mergeCell ref="G3:G5"/>
    <mergeCell ref="H3:J3"/>
    <mergeCell ref="O2:P2"/>
    <mergeCell ref="Q2:R2"/>
    <mergeCell ref="M3:M5"/>
    <mergeCell ref="R3:R5"/>
    <mergeCell ref="H4:H5"/>
    <mergeCell ref="I4:I5"/>
    <mergeCell ref="J4:J5"/>
    <mergeCell ref="N3:N5"/>
    <mergeCell ref="Q3:Q5"/>
    <mergeCell ref="L3:L5"/>
    <mergeCell ref="P3:P5"/>
  </mergeCells>
  <phoneticPr fontId="2"/>
  <pageMargins left="1.102362204724409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56</v>
      </c>
      <c r="H1" s="8" t="s">
        <v>47</v>
      </c>
    </row>
    <row r="2" spans="1:8">
      <c r="A2" s="58" t="s">
        <v>0</v>
      </c>
      <c r="B2" s="69"/>
      <c r="C2" s="69" t="s">
        <v>35</v>
      </c>
      <c r="D2" s="69"/>
      <c r="E2" s="69"/>
      <c r="F2" s="69"/>
      <c r="G2" s="69"/>
      <c r="H2" s="71"/>
    </row>
    <row r="3" spans="1:8">
      <c r="A3" s="59"/>
      <c r="B3" s="70"/>
      <c r="C3" s="4" t="s">
        <v>1</v>
      </c>
      <c r="D3" s="4" t="s">
        <v>31</v>
      </c>
      <c r="E3" s="4" t="s">
        <v>32</v>
      </c>
      <c r="F3" s="4" t="s">
        <v>33</v>
      </c>
      <c r="G3" s="4" t="s">
        <v>34</v>
      </c>
      <c r="H3" s="5" t="s">
        <v>7</v>
      </c>
    </row>
    <row r="4" spans="1:8" hidden="1">
      <c r="A4" s="9" t="s">
        <v>30</v>
      </c>
      <c r="B4" s="11" t="s">
        <v>2</v>
      </c>
      <c r="C4" s="17">
        <f>SUM(D4:H4)</f>
        <v>133</v>
      </c>
      <c r="D4" s="17">
        <v>69</v>
      </c>
      <c r="E4" s="17">
        <v>22</v>
      </c>
      <c r="F4" s="17">
        <v>16</v>
      </c>
      <c r="G4" s="17">
        <v>5</v>
      </c>
      <c r="H4" s="17">
        <v>21</v>
      </c>
    </row>
    <row r="5" spans="1:8" hidden="1">
      <c r="A5" s="9">
        <v>12</v>
      </c>
      <c r="B5" s="11" t="s">
        <v>2</v>
      </c>
      <c r="C5" s="17">
        <f t="shared" ref="C5:C10" si="0">SUM(D5:H5)</f>
        <v>103</v>
      </c>
      <c r="D5" s="17">
        <v>52</v>
      </c>
      <c r="E5" s="17">
        <v>19</v>
      </c>
      <c r="F5" s="17">
        <v>19</v>
      </c>
      <c r="G5" s="17">
        <v>9</v>
      </c>
      <c r="H5" s="17">
        <v>4</v>
      </c>
    </row>
    <row r="6" spans="1:8" ht="21.75" customHeight="1">
      <c r="A6" s="9" t="s">
        <v>46</v>
      </c>
      <c r="B6" s="11" t="s">
        <v>2</v>
      </c>
      <c r="C6" s="17">
        <f t="shared" si="0"/>
        <v>149</v>
      </c>
      <c r="D6" s="17">
        <f>SUM(D23:D26)</f>
        <v>73</v>
      </c>
      <c r="E6" s="17">
        <f>SUM(E23:E26)</f>
        <v>36</v>
      </c>
      <c r="F6" s="17">
        <f>SUM(F23:F26)</f>
        <v>15</v>
      </c>
      <c r="G6" s="17">
        <f>SUM(G23:G26)</f>
        <v>13</v>
      </c>
      <c r="H6" s="17">
        <f>SUM(H23:H26)</f>
        <v>12</v>
      </c>
    </row>
    <row r="7" spans="1:8" ht="21.75" customHeight="1">
      <c r="A7" s="9">
        <v>14</v>
      </c>
      <c r="B7" s="11" t="s">
        <v>2</v>
      </c>
      <c r="C7" s="17">
        <f t="shared" si="0"/>
        <v>158</v>
      </c>
      <c r="D7" s="17">
        <f>SUM(D27:D30)</f>
        <v>50</v>
      </c>
      <c r="E7" s="17">
        <f>SUM(E27:E30)</f>
        <v>32</v>
      </c>
      <c r="F7" s="17">
        <f>SUM(F27:F30)</f>
        <v>12</v>
      </c>
      <c r="G7" s="17">
        <f>SUM(G27:G30)</f>
        <v>23</v>
      </c>
      <c r="H7" s="17">
        <f>SUM(H27:H30)</f>
        <v>41</v>
      </c>
    </row>
    <row r="8" spans="1:8" ht="21.75" customHeight="1">
      <c r="A8" s="9">
        <v>15</v>
      </c>
      <c r="B8" s="11" t="s">
        <v>2</v>
      </c>
      <c r="C8" s="17">
        <f t="shared" si="0"/>
        <v>185</v>
      </c>
      <c r="D8" s="17">
        <f>SUM(D31:D34)</f>
        <v>56</v>
      </c>
      <c r="E8" s="17">
        <f>SUM(E31:E34)</f>
        <v>25</v>
      </c>
      <c r="F8" s="17">
        <f>SUM(F31:F34)</f>
        <v>8</v>
      </c>
      <c r="G8" s="17">
        <f>SUM(G31:G34)</f>
        <v>26</v>
      </c>
      <c r="H8" s="17">
        <f>SUM(H31:H34)</f>
        <v>70</v>
      </c>
    </row>
    <row r="9" spans="1:8" ht="21.75" customHeight="1">
      <c r="A9" s="9">
        <v>16</v>
      </c>
      <c r="B9" s="11" t="s">
        <v>2</v>
      </c>
      <c r="C9" s="17">
        <f t="shared" si="0"/>
        <v>189</v>
      </c>
      <c r="D9" s="17">
        <f>SUM(D35:D38)</f>
        <v>31</v>
      </c>
      <c r="E9" s="17">
        <f>SUM(E35:E38)</f>
        <v>22</v>
      </c>
      <c r="F9" s="17">
        <f>SUM(F35:F38)</f>
        <v>12</v>
      </c>
      <c r="G9" s="17">
        <f>SUM(G35:G38)</f>
        <v>16</v>
      </c>
      <c r="H9" s="17">
        <f>SUM(H35:H38)</f>
        <v>108</v>
      </c>
    </row>
    <row r="10" spans="1:8" ht="21.75" customHeight="1" thickBot="1">
      <c r="A10" s="10">
        <v>17</v>
      </c>
      <c r="B10" s="37" t="s">
        <v>2</v>
      </c>
      <c r="C10" s="19">
        <f t="shared" si="0"/>
        <v>143</v>
      </c>
      <c r="D10" s="19">
        <f>SUM(D39)</f>
        <v>88</v>
      </c>
      <c r="E10" s="19">
        <f>SUM(E39)</f>
        <v>23</v>
      </c>
      <c r="F10" s="19">
        <f>SUM(F39)</f>
        <v>13</v>
      </c>
      <c r="G10" s="19">
        <f>SUM(G39)</f>
        <v>8</v>
      </c>
      <c r="H10" s="19">
        <f>SUM(H39)</f>
        <v>11</v>
      </c>
    </row>
    <row r="11" spans="1:8">
      <c r="A11" s="7" t="s">
        <v>36</v>
      </c>
      <c r="B11" s="7"/>
    </row>
    <row r="12" spans="1:8" ht="14.25" thickBot="1">
      <c r="A12" s="1" t="s">
        <v>51</v>
      </c>
      <c r="H12" s="8" t="s">
        <v>47</v>
      </c>
    </row>
    <row r="13" spans="1:8">
      <c r="A13" s="72" t="s">
        <v>0</v>
      </c>
      <c r="B13" s="69"/>
      <c r="C13" s="69" t="s">
        <v>35</v>
      </c>
      <c r="D13" s="69"/>
      <c r="E13" s="69"/>
      <c r="F13" s="69"/>
      <c r="G13" s="69"/>
      <c r="H13" s="71"/>
    </row>
    <row r="14" spans="1:8">
      <c r="A14" s="73"/>
      <c r="B14" s="70"/>
      <c r="C14" s="4" t="s">
        <v>1</v>
      </c>
      <c r="D14" s="4" t="s">
        <v>31</v>
      </c>
      <c r="E14" s="4" t="s">
        <v>32</v>
      </c>
      <c r="F14" s="4" t="s">
        <v>33</v>
      </c>
      <c r="G14" s="4" t="s">
        <v>34</v>
      </c>
      <c r="H14" s="5" t="s">
        <v>7</v>
      </c>
    </row>
    <row r="15" spans="1:8" hidden="1">
      <c r="A15" s="67" t="s">
        <v>30</v>
      </c>
      <c r="B15" s="11" t="s">
        <v>2</v>
      </c>
      <c r="C15" s="17">
        <f>SUM(D15:H15)</f>
        <v>133</v>
      </c>
      <c r="D15" s="17">
        <v>69</v>
      </c>
      <c r="E15" s="17">
        <v>22</v>
      </c>
      <c r="F15" s="17">
        <v>16</v>
      </c>
      <c r="G15" s="17">
        <v>5</v>
      </c>
      <c r="H15" s="17">
        <v>21</v>
      </c>
    </row>
    <row r="16" spans="1:8" hidden="1">
      <c r="A16" s="67"/>
      <c r="B16" s="11" t="s">
        <v>6</v>
      </c>
      <c r="C16" s="17">
        <f t="shared" ref="C16:C39" si="1">SUM(D16:H16)</f>
        <v>0</v>
      </c>
      <c r="D16" s="17"/>
      <c r="E16" s="17"/>
      <c r="F16" s="17"/>
      <c r="G16" s="17"/>
      <c r="H16" s="17"/>
    </row>
    <row r="17" spans="1:8" hidden="1">
      <c r="A17" s="67"/>
      <c r="B17" s="11" t="s">
        <v>3</v>
      </c>
      <c r="C17" s="17">
        <f t="shared" si="1"/>
        <v>0</v>
      </c>
      <c r="D17" s="17"/>
      <c r="E17" s="17"/>
      <c r="F17" s="17"/>
      <c r="G17" s="17"/>
      <c r="H17" s="17"/>
    </row>
    <row r="18" spans="1:8" hidden="1">
      <c r="A18" s="67"/>
      <c r="B18" s="11" t="s">
        <v>4</v>
      </c>
      <c r="C18" s="17">
        <f t="shared" si="1"/>
        <v>0</v>
      </c>
      <c r="D18" s="17"/>
      <c r="E18" s="17"/>
      <c r="F18" s="17"/>
      <c r="G18" s="17"/>
      <c r="H18" s="17"/>
    </row>
    <row r="19" spans="1:8" hidden="1">
      <c r="A19" s="67">
        <v>12</v>
      </c>
      <c r="B19" s="11" t="s">
        <v>2</v>
      </c>
      <c r="C19" s="17">
        <f t="shared" si="1"/>
        <v>103</v>
      </c>
      <c r="D19" s="17">
        <v>52</v>
      </c>
      <c r="E19" s="17">
        <v>19</v>
      </c>
      <c r="F19" s="17">
        <v>19</v>
      </c>
      <c r="G19" s="17">
        <v>9</v>
      </c>
      <c r="H19" s="17">
        <v>4</v>
      </c>
    </row>
    <row r="20" spans="1:8" hidden="1">
      <c r="A20" s="67"/>
      <c r="B20" s="11" t="s">
        <v>6</v>
      </c>
      <c r="C20" s="17">
        <f t="shared" si="1"/>
        <v>0</v>
      </c>
      <c r="D20" s="17"/>
      <c r="E20" s="17"/>
      <c r="F20" s="17"/>
      <c r="G20" s="17"/>
      <c r="H20" s="17"/>
    </row>
    <row r="21" spans="1:8" hidden="1">
      <c r="A21" s="67"/>
      <c r="B21" s="11" t="s">
        <v>3</v>
      </c>
      <c r="C21" s="17">
        <f t="shared" si="1"/>
        <v>0</v>
      </c>
      <c r="D21" s="17"/>
      <c r="E21" s="17"/>
      <c r="F21" s="17"/>
      <c r="G21" s="17"/>
      <c r="H21" s="17"/>
    </row>
    <row r="22" spans="1:8" hidden="1">
      <c r="A22" s="67"/>
      <c r="B22" s="11" t="s">
        <v>4</v>
      </c>
      <c r="C22" s="17">
        <f t="shared" si="1"/>
        <v>0</v>
      </c>
      <c r="D22" s="17"/>
      <c r="E22" s="17"/>
      <c r="F22" s="17"/>
      <c r="G22" s="17"/>
      <c r="H22" s="17"/>
    </row>
    <row r="23" spans="1:8">
      <c r="A23" s="67" t="s">
        <v>46</v>
      </c>
      <c r="B23" s="21" t="s">
        <v>37</v>
      </c>
      <c r="C23" s="17">
        <f t="shared" si="1"/>
        <v>127</v>
      </c>
      <c r="D23" s="17">
        <v>69</v>
      </c>
      <c r="E23" s="17">
        <v>30</v>
      </c>
      <c r="F23" s="17">
        <v>13</v>
      </c>
      <c r="G23" s="17">
        <v>10</v>
      </c>
      <c r="H23" s="17">
        <v>5</v>
      </c>
    </row>
    <row r="24" spans="1:8">
      <c r="A24" s="67"/>
      <c r="B24" s="21" t="s">
        <v>38</v>
      </c>
      <c r="C24" s="17" t="s">
        <v>50</v>
      </c>
      <c r="D24" s="17" t="s">
        <v>50</v>
      </c>
      <c r="E24" s="17" t="s">
        <v>50</v>
      </c>
      <c r="F24" s="17" t="s">
        <v>50</v>
      </c>
      <c r="G24" s="17" t="s">
        <v>50</v>
      </c>
      <c r="H24" s="17" t="s">
        <v>50</v>
      </c>
    </row>
    <row r="25" spans="1:8">
      <c r="A25" s="67"/>
      <c r="B25" s="21" t="s">
        <v>39</v>
      </c>
      <c r="C25" s="17">
        <f t="shared" si="1"/>
        <v>18</v>
      </c>
      <c r="D25" s="17">
        <v>4</v>
      </c>
      <c r="E25" s="17">
        <v>6</v>
      </c>
      <c r="F25" s="17">
        <v>2</v>
      </c>
      <c r="G25" s="17">
        <v>1</v>
      </c>
      <c r="H25" s="17">
        <v>5</v>
      </c>
    </row>
    <row r="26" spans="1:8">
      <c r="A26" s="67"/>
      <c r="B26" s="6" t="s">
        <v>40</v>
      </c>
      <c r="C26" s="17">
        <f t="shared" si="1"/>
        <v>4</v>
      </c>
      <c r="D26" s="17" t="s">
        <v>50</v>
      </c>
      <c r="E26" s="17" t="s">
        <v>50</v>
      </c>
      <c r="F26" s="17" t="s">
        <v>50</v>
      </c>
      <c r="G26" s="17">
        <v>2</v>
      </c>
      <c r="H26" s="17">
        <v>2</v>
      </c>
    </row>
    <row r="27" spans="1:8">
      <c r="A27" s="66">
        <v>14</v>
      </c>
      <c r="B27" s="3" t="s">
        <v>37</v>
      </c>
      <c r="C27" s="15">
        <f t="shared" si="1"/>
        <v>124</v>
      </c>
      <c r="D27" s="15">
        <v>46</v>
      </c>
      <c r="E27" s="15">
        <v>24</v>
      </c>
      <c r="F27" s="15">
        <v>12</v>
      </c>
      <c r="G27" s="15">
        <v>15</v>
      </c>
      <c r="H27" s="15">
        <v>27</v>
      </c>
    </row>
    <row r="28" spans="1:8">
      <c r="A28" s="67"/>
      <c r="B28" s="21" t="s">
        <v>38</v>
      </c>
      <c r="C28" s="17" t="s">
        <v>50</v>
      </c>
      <c r="D28" s="17" t="s">
        <v>50</v>
      </c>
      <c r="E28" s="17" t="s">
        <v>50</v>
      </c>
      <c r="F28" s="17" t="s">
        <v>50</v>
      </c>
      <c r="G28" s="17" t="s">
        <v>50</v>
      </c>
      <c r="H28" s="17" t="s">
        <v>50</v>
      </c>
    </row>
    <row r="29" spans="1:8">
      <c r="A29" s="67"/>
      <c r="B29" s="21" t="s">
        <v>39</v>
      </c>
      <c r="C29" s="17">
        <f t="shared" si="1"/>
        <v>8</v>
      </c>
      <c r="D29" s="17">
        <v>3</v>
      </c>
      <c r="E29" s="17">
        <v>1</v>
      </c>
      <c r="F29" s="17" t="s">
        <v>50</v>
      </c>
      <c r="G29" s="17">
        <v>2</v>
      </c>
      <c r="H29" s="17">
        <v>2</v>
      </c>
    </row>
    <row r="30" spans="1:8">
      <c r="A30" s="68"/>
      <c r="B30" s="6" t="s">
        <v>40</v>
      </c>
      <c r="C30" s="38">
        <f t="shared" si="1"/>
        <v>26</v>
      </c>
      <c r="D30" s="38">
        <v>1</v>
      </c>
      <c r="E30" s="38">
        <v>7</v>
      </c>
      <c r="F30" s="38" t="s">
        <v>50</v>
      </c>
      <c r="G30" s="38">
        <v>6</v>
      </c>
      <c r="H30" s="38">
        <v>12</v>
      </c>
    </row>
    <row r="31" spans="1:8">
      <c r="A31" s="67">
        <v>15</v>
      </c>
      <c r="B31" s="3" t="s">
        <v>37</v>
      </c>
      <c r="C31" s="17">
        <f t="shared" si="1"/>
        <v>133</v>
      </c>
      <c r="D31" s="17">
        <v>50</v>
      </c>
      <c r="E31" s="17">
        <v>21</v>
      </c>
      <c r="F31" s="17">
        <v>7</v>
      </c>
      <c r="G31" s="17">
        <v>25</v>
      </c>
      <c r="H31" s="17">
        <v>30</v>
      </c>
    </row>
    <row r="32" spans="1:8">
      <c r="A32" s="67"/>
      <c r="B32" s="21" t="s">
        <v>38</v>
      </c>
      <c r="C32" s="17" t="s">
        <v>50</v>
      </c>
      <c r="D32" s="17" t="s">
        <v>50</v>
      </c>
      <c r="E32" s="17" t="s">
        <v>50</v>
      </c>
      <c r="F32" s="17" t="s">
        <v>50</v>
      </c>
      <c r="G32" s="17" t="s">
        <v>50</v>
      </c>
      <c r="H32" s="17" t="s">
        <v>50</v>
      </c>
    </row>
    <row r="33" spans="1:8">
      <c r="A33" s="67"/>
      <c r="B33" s="21" t="s">
        <v>39</v>
      </c>
      <c r="C33" s="17">
        <f t="shared" si="1"/>
        <v>11</v>
      </c>
      <c r="D33" s="17">
        <v>3</v>
      </c>
      <c r="E33" s="17">
        <v>2</v>
      </c>
      <c r="F33" s="17">
        <v>1</v>
      </c>
      <c r="G33" s="17" t="s">
        <v>50</v>
      </c>
      <c r="H33" s="17">
        <v>5</v>
      </c>
    </row>
    <row r="34" spans="1:8">
      <c r="A34" s="68"/>
      <c r="B34" s="6" t="s">
        <v>40</v>
      </c>
      <c r="C34" s="38">
        <f t="shared" si="1"/>
        <v>41</v>
      </c>
      <c r="D34" s="38">
        <v>3</v>
      </c>
      <c r="E34" s="38">
        <v>2</v>
      </c>
      <c r="F34" s="38" t="s">
        <v>50</v>
      </c>
      <c r="G34" s="38">
        <v>1</v>
      </c>
      <c r="H34" s="38">
        <v>35</v>
      </c>
    </row>
    <row r="35" spans="1:8">
      <c r="A35" s="66">
        <v>16</v>
      </c>
      <c r="B35" s="3" t="s">
        <v>37</v>
      </c>
      <c r="C35" s="15">
        <f t="shared" si="1"/>
        <v>111</v>
      </c>
      <c r="D35" s="15">
        <v>23</v>
      </c>
      <c r="E35" s="15">
        <v>17</v>
      </c>
      <c r="F35" s="15">
        <v>12</v>
      </c>
      <c r="G35" s="15">
        <v>10</v>
      </c>
      <c r="H35" s="15">
        <v>49</v>
      </c>
    </row>
    <row r="36" spans="1:8">
      <c r="A36" s="67"/>
      <c r="B36" s="21" t="s">
        <v>38</v>
      </c>
      <c r="C36" s="17" t="s">
        <v>50</v>
      </c>
      <c r="D36" s="17" t="s">
        <v>50</v>
      </c>
      <c r="E36" s="17" t="s">
        <v>50</v>
      </c>
      <c r="F36" s="17" t="s">
        <v>50</v>
      </c>
      <c r="G36" s="17" t="s">
        <v>50</v>
      </c>
      <c r="H36" s="17" t="s">
        <v>50</v>
      </c>
    </row>
    <row r="37" spans="1:8">
      <c r="A37" s="67"/>
      <c r="B37" s="21" t="s">
        <v>39</v>
      </c>
      <c r="C37" s="17">
        <f t="shared" si="1"/>
        <v>8</v>
      </c>
      <c r="D37" s="17">
        <v>3</v>
      </c>
      <c r="E37" s="17" t="s">
        <v>50</v>
      </c>
      <c r="F37" s="17" t="s">
        <v>50</v>
      </c>
      <c r="G37" s="17">
        <v>3</v>
      </c>
      <c r="H37" s="17">
        <v>2</v>
      </c>
    </row>
    <row r="38" spans="1:8">
      <c r="A38" s="68"/>
      <c r="B38" s="6" t="s">
        <v>40</v>
      </c>
      <c r="C38" s="38">
        <f t="shared" si="1"/>
        <v>70</v>
      </c>
      <c r="D38" s="38">
        <v>5</v>
      </c>
      <c r="E38" s="38">
        <v>5</v>
      </c>
      <c r="F38" s="38" t="s">
        <v>50</v>
      </c>
      <c r="G38" s="38">
        <v>3</v>
      </c>
      <c r="H38" s="38">
        <v>57</v>
      </c>
    </row>
    <row r="39" spans="1:8" ht="21.75" customHeight="1" thickBot="1">
      <c r="A39" s="10">
        <v>17</v>
      </c>
      <c r="B39" s="18" t="s">
        <v>2</v>
      </c>
      <c r="C39" s="19">
        <f t="shared" si="1"/>
        <v>143</v>
      </c>
      <c r="D39" s="19">
        <v>88</v>
      </c>
      <c r="E39" s="19">
        <v>23</v>
      </c>
      <c r="F39" s="19">
        <v>13</v>
      </c>
      <c r="G39" s="19">
        <v>8</v>
      </c>
      <c r="H39" s="19">
        <v>11</v>
      </c>
    </row>
    <row r="40" spans="1:8">
      <c r="A40" s="7" t="s">
        <v>49</v>
      </c>
    </row>
    <row r="41" spans="1:8">
      <c r="A41" s="7" t="s">
        <v>36</v>
      </c>
    </row>
  </sheetData>
  <mergeCells count="12">
    <mergeCell ref="B2:B3"/>
    <mergeCell ref="C2:H2"/>
    <mergeCell ref="A15:A18"/>
    <mergeCell ref="C13:H13"/>
    <mergeCell ref="A13:A14"/>
    <mergeCell ref="B13:B14"/>
    <mergeCell ref="A35:A38"/>
    <mergeCell ref="A19:A22"/>
    <mergeCell ref="A23:A26"/>
    <mergeCell ref="A27:A30"/>
    <mergeCell ref="A31:A34"/>
    <mergeCell ref="A2:A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18-15</vt:lpstr>
      <vt:lpstr>18-19基</vt:lpstr>
      <vt:lpstr>'18-15'!Print_Area</vt:lpstr>
      <vt:lpstr>'18-19基'!Print_Area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2010-07-01T05:54:21Z</cp:lastPrinted>
  <dcterms:created xsi:type="dcterms:W3CDTF">1997-01-08T22:48:59Z</dcterms:created>
  <dcterms:modified xsi:type="dcterms:W3CDTF">2023-04-20T00:41:11Z</dcterms:modified>
</cp:coreProperties>
</file>