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1\"/>
    </mc:Choice>
  </mc:AlternateContent>
  <xr:revisionPtr revIDLastSave="0" documentId="8_{13C2EB6A-EC38-4007-B679-64A697B294A3}" xr6:coauthVersionLast="36" xr6:coauthVersionMax="36" xr10:uidLastSave="{00000000-0000-0000-0000-000000000000}"/>
  <bookViews>
    <workbookView xWindow="0" yWindow="0" windowWidth="28800" windowHeight="12285" tabRatio="818"/>
  </bookViews>
  <sheets>
    <sheet name="18-16" sheetId="5" r:id="rId1"/>
    <sheet name="18-19基" sheetId="13" state="hidden" r:id="rId2"/>
  </sheets>
  <definedNames>
    <definedName name="_xlnm.Print_Area" localSheetId="0">'18-16'!$A$1:$E$18</definedName>
    <definedName name="_xlnm.Print_Area" localSheetId="1">'18-19基'!$A$1:$H$11</definedName>
  </definedNames>
  <calcPr calcId="191029"/>
</workbook>
</file>

<file path=xl/calcChain.xml><?xml version="1.0" encoding="utf-8"?>
<calcChain xmlns="http://schemas.openxmlformats.org/spreadsheetml/2006/main">
  <c r="C61" i="5" l="1"/>
  <c r="C62" i="5"/>
  <c r="C63" i="5"/>
  <c r="C60" i="5"/>
  <c r="E6" i="13"/>
  <c r="F6" i="13"/>
  <c r="G6" i="13"/>
  <c r="H6" i="13"/>
  <c r="E7" i="13"/>
  <c r="F7" i="13"/>
  <c r="G7" i="13"/>
  <c r="H7" i="13"/>
  <c r="E8" i="13"/>
  <c r="F8" i="13"/>
  <c r="G8" i="13"/>
  <c r="H8" i="13"/>
  <c r="E9" i="13"/>
  <c r="F9" i="13"/>
  <c r="G9" i="13"/>
  <c r="H9" i="13"/>
  <c r="E10" i="13"/>
  <c r="F10" i="13"/>
  <c r="G10" i="13"/>
  <c r="H10" i="13"/>
  <c r="D10" i="13"/>
  <c r="D9" i="13"/>
  <c r="C9" i="13" s="1"/>
  <c r="C39" i="13"/>
  <c r="D8" i="13"/>
  <c r="C8" i="13" s="1"/>
  <c r="D7" i="13"/>
  <c r="C7" i="13" s="1"/>
  <c r="D6" i="13"/>
  <c r="C6" i="13" s="1"/>
  <c r="C10" i="13"/>
  <c r="C5" i="13"/>
  <c r="C4" i="13"/>
  <c r="C16" i="13"/>
  <c r="C17" i="13"/>
  <c r="C18" i="13"/>
  <c r="C19" i="13"/>
  <c r="C20" i="13"/>
  <c r="C21" i="13"/>
  <c r="C22" i="13"/>
  <c r="C23" i="13"/>
  <c r="C25" i="13"/>
  <c r="C26" i="13"/>
  <c r="C27" i="13"/>
  <c r="C29" i="13"/>
  <c r="C30" i="13"/>
  <c r="C31" i="13"/>
  <c r="C33" i="13"/>
  <c r="C34" i="13"/>
  <c r="C35" i="13"/>
  <c r="C37" i="13"/>
  <c r="C38" i="13"/>
  <c r="C15" i="13"/>
</calcChain>
</file>

<file path=xl/sharedStrings.xml><?xml version="1.0" encoding="utf-8"?>
<sst xmlns="http://schemas.openxmlformats.org/spreadsheetml/2006/main" count="166" uniqueCount="54">
  <si>
    <t>年度</t>
    <rPh sb="0" eb="2">
      <t>ネンド</t>
    </rPh>
    <phoneticPr fontId="2"/>
  </si>
  <si>
    <t>総数</t>
    <rPh sb="0" eb="2">
      <t>ソウスウ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</si>
  <si>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</si>
  <si>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</si>
  <si>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</si>
  <si>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臼田町</t>
    <rPh sb="0" eb="2">
      <t>ウスダ</t>
    </rPh>
    <rPh sb="2" eb="3">
      <t>マチ</t>
    </rPh>
    <phoneticPr fontId="2"/>
  </si>
  <si>
    <t>その他</t>
    <rPh sb="2" eb="3">
      <t>タ</t>
    </rPh>
    <phoneticPr fontId="2"/>
  </si>
  <si>
    <t>平成11年度</t>
    <rPh sb="0" eb="2">
      <t>ヘイセイ</t>
    </rPh>
    <rPh sb="4" eb="6">
      <t>ネンド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</si>
  <si>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</si>
  <si>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</si>
  <si>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騒音・振動</t>
    <rPh sb="0" eb="2">
      <t>ソウオン</t>
    </rPh>
    <rPh sb="3" eb="5">
      <t>シンドウ</t>
    </rPh>
    <phoneticPr fontId="2"/>
  </si>
  <si>
    <t>悪臭</t>
    <rPh sb="0" eb="2">
      <t>アクシュウ</t>
    </rPh>
    <phoneticPr fontId="2"/>
  </si>
  <si>
    <t>種類別公害苦情件数</t>
    <rPh sb="0" eb="2">
      <t>シュルイ</t>
    </rPh>
    <rPh sb="2" eb="3">
      <t>ベツ</t>
    </rPh>
    <rPh sb="3" eb="5">
      <t>コウガイ</t>
    </rPh>
    <rPh sb="5" eb="7">
      <t>クジョウ</t>
    </rPh>
    <rPh sb="7" eb="9">
      <t>ケンスウ</t>
    </rPh>
    <phoneticPr fontId="2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</si>
  <si>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</si>
  <si>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</si>
  <si>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</si>
  <si>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</si>
  <si>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</si>
  <si>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●じんかい収集処理状況の推移</t>
  </si>
  <si>
    <t>（単位：ｔ）</t>
  </si>
  <si>
    <t>収集処理量</t>
  </si>
  <si>
    <t>計</t>
  </si>
  <si>
    <t>埋立及び不燃物</t>
  </si>
  <si>
    <t>焼却</t>
  </si>
  <si>
    <t>資源物</t>
  </si>
  <si>
    <t>平成8年度</t>
  </si>
  <si>
    <t>平成9年度</t>
  </si>
  <si>
    <t>平成10年度</t>
  </si>
  <si>
    <t>平成11年度</t>
  </si>
  <si>
    <t>平成12年度</t>
  </si>
  <si>
    <t>平成13年度</t>
  </si>
  <si>
    <t>資料：生活環境課</t>
  </si>
  <si>
    <t>生活環境課</t>
  </si>
  <si>
    <t>平成8年</t>
  </si>
  <si>
    <t>旧佐久市</t>
  </si>
  <si>
    <t>旧臼田町</t>
  </si>
  <si>
    <t>旧浅科村</t>
  </si>
  <si>
    <t>旧望月町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</si>
  <si>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</si>
  <si>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</si>
  <si>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</si>
  <si>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</si>
  <si>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</si>
  <si>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</si>
  <si>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</si>
  <si>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</si>
  <si>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</si>
  <si>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平成13年度</t>
    <rPh sb="0" eb="2">
      <t>ヘイセイ</t>
    </rPh>
    <rPh sb="4" eb="6">
      <t>ネンド</t>
    </rPh>
    <phoneticPr fontId="2"/>
  </si>
  <si>
    <t>（単位：件）</t>
    <rPh sb="1" eb="3">
      <t>タンイ</t>
    </rPh>
    <rPh sb="4" eb="5">
      <t>ケン</t>
    </rPh>
    <phoneticPr fontId="2"/>
  </si>
  <si>
    <t>注）軽微な案件については件数に含まれていない</t>
    <rPh sb="0" eb="1">
      <t>チュウ</t>
    </rPh>
    <rPh sb="2" eb="4">
      <t>ケイビ</t>
    </rPh>
    <rPh sb="5" eb="7">
      <t>アンケン</t>
    </rPh>
    <rPh sb="12" eb="14">
      <t>ケンスウ</t>
    </rPh>
    <rPh sb="15" eb="16">
      <t>フク</t>
    </rPh>
    <phoneticPr fontId="2"/>
  </si>
  <si>
    <t>-</t>
    <phoneticPr fontId="2"/>
  </si>
  <si>
    <t>184　公害苦情件数</t>
    <rPh sb="4" eb="6">
      <t>コウガイ</t>
    </rPh>
    <rPh sb="6" eb="8">
      <t>クジョウ</t>
    </rPh>
    <rPh sb="8" eb="10">
      <t>ケンスウ</t>
    </rPh>
    <phoneticPr fontId="2"/>
  </si>
  <si>
    <t>18-16　じんかい収集処理状況</t>
    <phoneticPr fontId="2"/>
  </si>
  <si>
    <t>18-19　公害苦情件数</t>
    <rPh sb="6" eb="8">
      <t>コウガイ</t>
    </rPh>
    <rPh sb="8" eb="10">
      <t>クジョウ</t>
    </rPh>
    <rPh sb="10" eb="12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</si>
</sst>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38" fontId="6" fillId="0" borderId="11" xfId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38" fontId="6" fillId="0" borderId="18" xfId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63"/>
  <sheetViews>
    <sheetView tabSelected="1" view="pageBreakPreview" zoomScaleNormal="100" zoomScaleSheetLayoutView="100" workbookViewId="0">
      <selection activeCell="A17" sqref="A17"/>
    </sheetView>
  </sheetViews>
  <sheetFormatPr defaultRowHeight="13.5"/>
  <cols>
    <col min="1" max="1" width="8.25" style="2" customWidth="1"/>
    <col min="2" max="2" width="17.75" style="2" customWidth="1"/>
    <col min="3" max="5" width="20.125" style="2" customWidth="1"/>
    <col min="6" max="6" width="12.375" style="2" customWidth="1"/>
    <col min="7" max="16384" width="9" style="2"/>
  </cols>
  <sheetData>
    <row r="1" spans="1:6" ht="18" customHeight="1" thickBot="1">
      <c r="A1" s="1" t="s">
        <v>52</v>
      </c>
      <c r="E1" s="11" t="s">
        <v>19</v>
      </c>
    </row>
    <row r="2" spans="1:6" ht="17.25" customHeight="1">
      <c r="A2" s="41" t="s">
        <v>0</v>
      </c>
      <c r="B2" s="43" t="s">
        <v>1</v>
      </c>
      <c r="C2" s="43" t="s">
        <v>20</v>
      </c>
      <c r="D2" s="43"/>
      <c r="E2" s="44"/>
    </row>
    <row r="3" spans="1:6" ht="17.25" customHeight="1">
      <c r="A3" s="42"/>
      <c r="B3" s="45"/>
      <c r="C3" s="5" t="s">
        <v>22</v>
      </c>
      <c r="D3" s="5" t="s">
        <v>23</v>
      </c>
      <c r="E3" s="8" t="s">
        <v>24</v>
      </c>
    </row>
    <row r="4" spans="1:6" hidden="1">
      <c r="A4" s="3" t="s">
        <v>25</v>
      </c>
      <c r="B4" s="20">
        <v>27449</v>
      </c>
      <c r="C4" s="20">
        <v>11352</v>
      </c>
      <c r="D4" s="20">
        <v>13524</v>
      </c>
      <c r="E4" s="20">
        <v>2573</v>
      </c>
    </row>
    <row r="5" spans="1:6" hidden="1">
      <c r="A5" s="3" t="s">
        <v>26</v>
      </c>
      <c r="B5" s="20">
        <v>26576</v>
      </c>
      <c r="C5" s="20">
        <v>8907</v>
      </c>
      <c r="D5" s="20">
        <v>14853</v>
      </c>
      <c r="E5" s="20">
        <v>2816</v>
      </c>
    </row>
    <row r="6" spans="1:6" hidden="1">
      <c r="A6" s="3" t="s">
        <v>27</v>
      </c>
      <c r="B6" s="20">
        <v>28672</v>
      </c>
      <c r="C6" s="20">
        <v>7905</v>
      </c>
      <c r="D6" s="20">
        <v>16566</v>
      </c>
      <c r="E6" s="20">
        <v>4201</v>
      </c>
    </row>
    <row r="7" spans="1:6" hidden="1">
      <c r="A7" s="3" t="s">
        <v>28</v>
      </c>
      <c r="B7" s="20">
        <v>26745</v>
      </c>
      <c r="C7" s="20">
        <v>4473</v>
      </c>
      <c r="D7" s="20">
        <v>17567</v>
      </c>
      <c r="E7" s="20">
        <v>4705</v>
      </c>
    </row>
    <row r="8" spans="1:6" hidden="1">
      <c r="A8" s="3" t="s">
        <v>29</v>
      </c>
      <c r="B8" s="20">
        <v>27189</v>
      </c>
      <c r="C8" s="20">
        <v>4571</v>
      </c>
      <c r="D8" s="20">
        <v>16181</v>
      </c>
      <c r="E8" s="20">
        <v>6437</v>
      </c>
    </row>
    <row r="9" spans="1:6" ht="30" customHeight="1">
      <c r="A9" s="21" t="s">
        <v>30</v>
      </c>
      <c r="B9" s="22">
        <v>30999</v>
      </c>
      <c r="C9" s="22">
        <v>5039</v>
      </c>
      <c r="D9" s="22">
        <v>17272</v>
      </c>
      <c r="E9" s="22">
        <v>8688</v>
      </c>
    </row>
    <row r="10" spans="1:6" ht="30" customHeight="1">
      <c r="A10" s="21">
        <v>14</v>
      </c>
      <c r="B10" s="22">
        <v>30858</v>
      </c>
      <c r="C10" s="22">
        <v>4751</v>
      </c>
      <c r="D10" s="22">
        <v>17574</v>
      </c>
      <c r="E10" s="22">
        <v>8533</v>
      </c>
    </row>
    <row r="11" spans="1:6" ht="30" customHeight="1">
      <c r="A11" s="21">
        <v>15</v>
      </c>
      <c r="B11" s="22">
        <v>30734</v>
      </c>
      <c r="C11" s="22">
        <v>4769</v>
      </c>
      <c r="D11" s="22">
        <v>17576</v>
      </c>
      <c r="E11" s="22">
        <v>8389</v>
      </c>
    </row>
    <row r="12" spans="1:6" ht="30" customHeight="1">
      <c r="A12" s="21">
        <v>16</v>
      </c>
      <c r="B12" s="22">
        <v>28596</v>
      </c>
      <c r="C12" s="22">
        <v>3910</v>
      </c>
      <c r="D12" s="22">
        <v>16794</v>
      </c>
      <c r="E12" s="22">
        <v>7892</v>
      </c>
    </row>
    <row r="13" spans="1:6" ht="30" customHeight="1">
      <c r="A13" s="21">
        <v>17</v>
      </c>
      <c r="B13" s="22">
        <v>28951</v>
      </c>
      <c r="C13" s="22">
        <v>3685</v>
      </c>
      <c r="D13" s="22">
        <v>17363</v>
      </c>
      <c r="E13" s="22">
        <v>7903</v>
      </c>
      <c r="F13" s="34"/>
    </row>
    <row r="14" spans="1:6" ht="30" customHeight="1">
      <c r="A14" s="21">
        <v>18</v>
      </c>
      <c r="B14" s="35">
        <v>29946</v>
      </c>
      <c r="C14" s="35">
        <v>4695</v>
      </c>
      <c r="D14" s="35">
        <v>17529</v>
      </c>
      <c r="E14" s="35">
        <v>7722</v>
      </c>
      <c r="F14" s="34"/>
    </row>
    <row r="15" spans="1:6" ht="30" customHeight="1">
      <c r="A15" s="21">
        <v>19</v>
      </c>
      <c r="B15" s="35">
        <v>28909</v>
      </c>
      <c r="C15" s="35">
        <v>4091</v>
      </c>
      <c r="D15" s="35">
        <v>17442</v>
      </c>
      <c r="E15" s="35">
        <v>7376</v>
      </c>
      <c r="F15" s="34"/>
    </row>
    <row r="16" spans="1:6" ht="30" customHeight="1">
      <c r="A16" s="36">
        <v>20</v>
      </c>
      <c r="B16" s="35">
        <v>27329</v>
      </c>
      <c r="C16" s="35">
        <v>2602</v>
      </c>
      <c r="D16" s="35">
        <v>17473</v>
      </c>
      <c r="E16" s="35">
        <v>7254</v>
      </c>
      <c r="F16" s="34"/>
    </row>
    <row r="17" spans="1:6" ht="30" customHeight="1" thickBot="1">
      <c r="A17" s="37">
        <v>21</v>
      </c>
      <c r="B17" s="38">
        <v>26934</v>
      </c>
      <c r="C17" s="38">
        <v>2691</v>
      </c>
      <c r="D17" s="38">
        <v>17130</v>
      </c>
      <c r="E17" s="38">
        <v>7113</v>
      </c>
      <c r="F17" s="34"/>
    </row>
    <row r="18" spans="1:6" ht="17.25" customHeight="1">
      <c r="A18" s="10" t="s">
        <v>31</v>
      </c>
    </row>
    <row r="20" spans="1:6">
      <c r="A20" s="2" t="s">
        <v>18</v>
      </c>
    </row>
    <row r="21" spans="1:6">
      <c r="A21" s="2" t="s">
        <v>32</v>
      </c>
      <c r="F21" s="2" t="s">
        <v>19</v>
      </c>
    </row>
    <row r="22" spans="1:6">
      <c r="A22" s="48"/>
      <c r="B22" s="49"/>
      <c r="C22" s="46" t="s">
        <v>20</v>
      </c>
      <c r="D22" s="46"/>
      <c r="E22" s="46"/>
      <c r="F22" s="47"/>
    </row>
    <row r="23" spans="1:6">
      <c r="A23" s="50"/>
      <c r="B23" s="51"/>
      <c r="C23" s="23" t="s">
        <v>21</v>
      </c>
      <c r="D23" s="23" t="s">
        <v>22</v>
      </c>
      <c r="E23" s="23" t="s">
        <v>23</v>
      </c>
      <c r="F23" s="24" t="s">
        <v>24</v>
      </c>
    </row>
    <row r="24" spans="1:6" hidden="1">
      <c r="A24" s="6" t="s">
        <v>33</v>
      </c>
      <c r="B24" s="7" t="s">
        <v>34</v>
      </c>
      <c r="C24" s="25">
        <v>23786</v>
      </c>
      <c r="D24" s="25">
        <v>10836</v>
      </c>
      <c r="E24" s="25">
        <v>11298</v>
      </c>
      <c r="F24" s="26">
        <v>1652</v>
      </c>
    </row>
    <row r="25" spans="1:6" hidden="1">
      <c r="A25" s="6"/>
      <c r="B25" s="7" t="s">
        <v>35</v>
      </c>
      <c r="C25" s="7">
        <v>921</v>
      </c>
      <c r="D25" s="7"/>
      <c r="E25" s="7"/>
      <c r="F25" s="27">
        <v>921</v>
      </c>
    </row>
    <row r="26" spans="1:6" hidden="1">
      <c r="A26" s="6"/>
      <c r="B26" s="7" t="s">
        <v>36</v>
      </c>
      <c r="C26" s="7">
        <v>680</v>
      </c>
      <c r="D26" s="7">
        <v>187</v>
      </c>
      <c r="E26" s="7">
        <v>493</v>
      </c>
      <c r="F26" s="27"/>
    </row>
    <row r="27" spans="1:6" hidden="1">
      <c r="A27" s="6"/>
      <c r="B27" s="7" t="s">
        <v>37</v>
      </c>
      <c r="C27" s="25">
        <v>2062</v>
      </c>
      <c r="D27" s="7">
        <v>329</v>
      </c>
      <c r="E27" s="25">
        <v>1733</v>
      </c>
      <c r="F27" s="27"/>
    </row>
    <row r="28" spans="1:6" hidden="1">
      <c r="A28" s="6" t="s">
        <v>38</v>
      </c>
      <c r="B28" s="7" t="s">
        <v>34</v>
      </c>
      <c r="C28" s="25">
        <v>22473</v>
      </c>
      <c r="D28" s="25">
        <v>8440</v>
      </c>
      <c r="E28" s="25">
        <v>12195</v>
      </c>
      <c r="F28" s="26">
        <v>1838</v>
      </c>
    </row>
    <row r="29" spans="1:6" hidden="1">
      <c r="A29" s="6"/>
      <c r="B29" s="7" t="s">
        <v>35</v>
      </c>
      <c r="C29" s="7">
        <v>978</v>
      </c>
      <c r="D29" s="7"/>
      <c r="E29" s="7"/>
      <c r="F29" s="27">
        <v>978</v>
      </c>
    </row>
    <row r="30" spans="1:6" hidden="1">
      <c r="A30" s="6"/>
      <c r="B30" s="7" t="s">
        <v>36</v>
      </c>
      <c r="C30" s="7">
        <v>855</v>
      </c>
      <c r="D30" s="7">
        <v>164</v>
      </c>
      <c r="E30" s="7">
        <v>691</v>
      </c>
      <c r="F30" s="27"/>
    </row>
    <row r="31" spans="1:6" hidden="1">
      <c r="A31" s="6"/>
      <c r="B31" s="7" t="s">
        <v>37</v>
      </c>
      <c r="C31" s="25">
        <v>2270</v>
      </c>
      <c r="D31" s="7">
        <v>303</v>
      </c>
      <c r="E31" s="25">
        <v>1967</v>
      </c>
      <c r="F31" s="27"/>
    </row>
    <row r="32" spans="1:6" hidden="1">
      <c r="A32" s="6" t="s">
        <v>39</v>
      </c>
      <c r="B32" s="7" t="s">
        <v>34</v>
      </c>
      <c r="C32" s="25">
        <v>22945</v>
      </c>
      <c r="D32" s="25">
        <v>7335</v>
      </c>
      <c r="E32" s="25">
        <v>13044</v>
      </c>
      <c r="F32" s="26">
        <v>2566</v>
      </c>
    </row>
    <row r="33" spans="1:6" hidden="1">
      <c r="A33" s="6"/>
      <c r="B33" s="7" t="s">
        <v>35</v>
      </c>
      <c r="C33" s="25">
        <v>2422</v>
      </c>
      <c r="D33" s="7">
        <v>303</v>
      </c>
      <c r="E33" s="7">
        <v>484</v>
      </c>
      <c r="F33" s="26">
        <v>1635</v>
      </c>
    </row>
    <row r="34" spans="1:6" hidden="1">
      <c r="A34" s="6"/>
      <c r="B34" s="7" t="s">
        <v>36</v>
      </c>
      <c r="C34" s="25">
        <v>2302</v>
      </c>
      <c r="D34" s="7">
        <v>93</v>
      </c>
      <c r="E34" s="25">
        <v>2209</v>
      </c>
      <c r="F34" s="27"/>
    </row>
    <row r="35" spans="1:6" hidden="1">
      <c r="A35" s="6"/>
      <c r="B35" s="7" t="s">
        <v>37</v>
      </c>
      <c r="C35" s="25">
        <v>1003</v>
      </c>
      <c r="D35" s="7">
        <v>174</v>
      </c>
      <c r="E35" s="7">
        <v>829</v>
      </c>
      <c r="F35" s="27"/>
    </row>
    <row r="36" spans="1:6" hidden="1">
      <c r="A36" s="6" t="s">
        <v>40</v>
      </c>
      <c r="B36" s="7" t="s">
        <v>34</v>
      </c>
      <c r="C36" s="25">
        <v>20604</v>
      </c>
      <c r="D36" s="25">
        <v>3726</v>
      </c>
      <c r="E36" s="25">
        <v>14051</v>
      </c>
      <c r="F36" s="26">
        <v>2827</v>
      </c>
    </row>
    <row r="37" spans="1:6" hidden="1">
      <c r="A37" s="6"/>
      <c r="B37" s="7" t="s">
        <v>35</v>
      </c>
      <c r="C37" s="25">
        <v>3031</v>
      </c>
      <c r="D37" s="7">
        <v>453</v>
      </c>
      <c r="E37" s="7">
        <v>700</v>
      </c>
      <c r="F37" s="26">
        <v>1878</v>
      </c>
    </row>
    <row r="38" spans="1:6" hidden="1">
      <c r="A38" s="6"/>
      <c r="B38" s="7" t="s">
        <v>36</v>
      </c>
      <c r="C38" s="7">
        <v>931</v>
      </c>
      <c r="D38" s="7">
        <v>128</v>
      </c>
      <c r="E38" s="7">
        <v>803</v>
      </c>
      <c r="F38" s="27"/>
    </row>
    <row r="39" spans="1:6" hidden="1">
      <c r="A39" s="6"/>
      <c r="B39" s="7" t="s">
        <v>37</v>
      </c>
      <c r="C39" s="25">
        <v>2179</v>
      </c>
      <c r="D39" s="7">
        <v>166</v>
      </c>
      <c r="E39" s="25">
        <v>2013</v>
      </c>
      <c r="F39" s="27"/>
    </row>
    <row r="40" spans="1:6" hidden="1">
      <c r="A40" s="6" t="s">
        <v>41</v>
      </c>
      <c r="B40" s="7" t="s">
        <v>34</v>
      </c>
      <c r="C40" s="25">
        <v>20429</v>
      </c>
      <c r="D40" s="25">
        <v>3762</v>
      </c>
      <c r="E40" s="25">
        <v>13533</v>
      </c>
      <c r="F40" s="26">
        <v>3134</v>
      </c>
    </row>
    <row r="41" spans="1:6" hidden="1">
      <c r="A41" s="6"/>
      <c r="B41" s="7" t="s">
        <v>35</v>
      </c>
      <c r="C41" s="25">
        <v>3169</v>
      </c>
      <c r="D41" s="7">
        <v>380</v>
      </c>
      <c r="E41" s="7">
        <v>730</v>
      </c>
      <c r="F41" s="26">
        <v>2059</v>
      </c>
    </row>
    <row r="42" spans="1:6" hidden="1">
      <c r="A42" s="6"/>
      <c r="B42" s="7" t="s">
        <v>36</v>
      </c>
      <c r="C42" s="25">
        <v>1140</v>
      </c>
      <c r="D42" s="7">
        <v>189</v>
      </c>
      <c r="E42" s="7">
        <v>570</v>
      </c>
      <c r="F42" s="27">
        <v>381</v>
      </c>
    </row>
    <row r="43" spans="1:6" hidden="1">
      <c r="A43" s="6"/>
      <c r="B43" s="7" t="s">
        <v>37</v>
      </c>
      <c r="C43" s="25">
        <v>2451</v>
      </c>
      <c r="D43" s="7">
        <v>240</v>
      </c>
      <c r="E43" s="25">
        <v>1348</v>
      </c>
      <c r="F43" s="27">
        <v>863</v>
      </c>
    </row>
    <row r="44" spans="1:6">
      <c r="A44" s="39" t="s">
        <v>42</v>
      </c>
      <c r="B44" s="7" t="s">
        <v>34</v>
      </c>
      <c r="C44" s="25">
        <v>23924</v>
      </c>
      <c r="D44" s="25">
        <v>4308</v>
      </c>
      <c r="E44" s="25">
        <v>14037</v>
      </c>
      <c r="F44" s="26">
        <v>5579</v>
      </c>
    </row>
    <row r="45" spans="1:6">
      <c r="A45" s="39"/>
      <c r="B45" s="7" t="s">
        <v>35</v>
      </c>
      <c r="C45" s="25">
        <v>3260</v>
      </c>
      <c r="D45" s="7">
        <v>416</v>
      </c>
      <c r="E45" s="7">
        <v>932</v>
      </c>
      <c r="F45" s="26">
        <v>1912</v>
      </c>
    </row>
    <row r="46" spans="1:6">
      <c r="A46" s="39"/>
      <c r="B46" s="7" t="s">
        <v>36</v>
      </c>
      <c r="C46" s="25">
        <v>1162</v>
      </c>
      <c r="D46" s="7">
        <v>104</v>
      </c>
      <c r="E46" s="7">
        <v>672</v>
      </c>
      <c r="F46" s="27">
        <v>386</v>
      </c>
    </row>
    <row r="47" spans="1:6">
      <c r="A47" s="39"/>
      <c r="B47" s="7" t="s">
        <v>37</v>
      </c>
      <c r="C47" s="25">
        <v>2654</v>
      </c>
      <c r="D47" s="7">
        <v>211</v>
      </c>
      <c r="E47" s="25">
        <v>1631</v>
      </c>
      <c r="F47" s="27">
        <v>812</v>
      </c>
    </row>
    <row r="48" spans="1:6">
      <c r="A48" s="39" t="s">
        <v>43</v>
      </c>
      <c r="B48" s="7" t="s">
        <v>34</v>
      </c>
      <c r="C48" s="25">
        <v>23741</v>
      </c>
      <c r="D48" s="25">
        <v>4168</v>
      </c>
      <c r="E48" s="25">
        <v>14226</v>
      </c>
      <c r="F48" s="26">
        <v>5347</v>
      </c>
    </row>
    <row r="49" spans="1:6">
      <c r="A49" s="39"/>
      <c r="B49" s="7" t="s">
        <v>35</v>
      </c>
      <c r="C49" s="25">
        <v>3386</v>
      </c>
      <c r="D49" s="7">
        <v>265</v>
      </c>
      <c r="E49" s="25">
        <v>1079</v>
      </c>
      <c r="F49" s="26">
        <v>2042</v>
      </c>
    </row>
    <row r="50" spans="1:6">
      <c r="A50" s="39"/>
      <c r="B50" s="7" t="s">
        <v>36</v>
      </c>
      <c r="C50" s="25">
        <v>1222</v>
      </c>
      <c r="D50" s="7">
        <v>112</v>
      </c>
      <c r="E50" s="7">
        <v>738</v>
      </c>
      <c r="F50" s="27">
        <v>372</v>
      </c>
    </row>
    <row r="51" spans="1:6">
      <c r="A51" s="39"/>
      <c r="B51" s="7" t="s">
        <v>37</v>
      </c>
      <c r="C51" s="25">
        <v>2509</v>
      </c>
      <c r="D51" s="7">
        <v>206</v>
      </c>
      <c r="E51" s="25">
        <v>1531</v>
      </c>
      <c r="F51" s="27">
        <v>772</v>
      </c>
    </row>
    <row r="52" spans="1:6">
      <c r="A52" s="39" t="s">
        <v>44</v>
      </c>
      <c r="B52" s="7" t="s">
        <v>34</v>
      </c>
      <c r="C52" s="25">
        <v>23552</v>
      </c>
      <c r="D52" s="25">
        <v>4189</v>
      </c>
      <c r="E52" s="25">
        <v>14391</v>
      </c>
      <c r="F52" s="26">
        <v>4972</v>
      </c>
    </row>
    <row r="53" spans="1:6">
      <c r="A53" s="39"/>
      <c r="B53" s="7" t="s">
        <v>35</v>
      </c>
      <c r="C53" s="25">
        <v>3109</v>
      </c>
      <c r="D53" s="7">
        <v>215</v>
      </c>
      <c r="E53" s="7">
        <v>708</v>
      </c>
      <c r="F53" s="26">
        <v>2186</v>
      </c>
    </row>
    <row r="54" spans="1:6">
      <c r="A54" s="39"/>
      <c r="B54" s="7" t="s">
        <v>36</v>
      </c>
      <c r="C54" s="25">
        <v>1362</v>
      </c>
      <c r="D54" s="7">
        <v>128</v>
      </c>
      <c r="E54" s="7">
        <v>824</v>
      </c>
      <c r="F54" s="27">
        <v>410</v>
      </c>
    </row>
    <row r="55" spans="1:6">
      <c r="A55" s="39"/>
      <c r="B55" s="7" t="s">
        <v>37</v>
      </c>
      <c r="C55" s="25">
        <v>2711</v>
      </c>
      <c r="D55" s="7">
        <v>237</v>
      </c>
      <c r="E55" s="25">
        <v>1653</v>
      </c>
      <c r="F55" s="27">
        <v>821</v>
      </c>
    </row>
    <row r="56" spans="1:6">
      <c r="A56" s="39" t="s">
        <v>45</v>
      </c>
      <c r="B56" s="7" t="s">
        <v>34</v>
      </c>
      <c r="C56" s="25">
        <v>21569</v>
      </c>
      <c r="D56" s="25">
        <v>2764</v>
      </c>
      <c r="E56" s="25">
        <v>14006</v>
      </c>
      <c r="F56" s="26">
        <v>4799</v>
      </c>
    </row>
    <row r="57" spans="1:6">
      <c r="A57" s="39"/>
      <c r="B57" s="7" t="s">
        <v>35</v>
      </c>
      <c r="C57" s="25">
        <v>2807</v>
      </c>
      <c r="D57" s="7">
        <v>286</v>
      </c>
      <c r="E57" s="7">
        <v>589</v>
      </c>
      <c r="F57" s="26">
        <v>1932</v>
      </c>
    </row>
    <row r="58" spans="1:6">
      <c r="A58" s="39"/>
      <c r="B58" s="7" t="s">
        <v>36</v>
      </c>
      <c r="C58" s="25">
        <v>1347</v>
      </c>
      <c r="D58" s="7">
        <v>100</v>
      </c>
      <c r="E58" s="7">
        <v>849</v>
      </c>
      <c r="F58" s="27">
        <v>398</v>
      </c>
    </row>
    <row r="59" spans="1:6">
      <c r="A59" s="39"/>
      <c r="B59" s="7" t="s">
        <v>37</v>
      </c>
      <c r="C59" s="25">
        <v>2703</v>
      </c>
      <c r="D59" s="7">
        <v>214</v>
      </c>
      <c r="E59" s="25">
        <v>1726</v>
      </c>
      <c r="F59" s="27">
        <v>763</v>
      </c>
    </row>
    <row r="60" spans="1:6">
      <c r="A60" s="39" t="s">
        <v>46</v>
      </c>
      <c r="B60" s="7" t="s">
        <v>34</v>
      </c>
      <c r="C60" s="25">
        <f>SUM(D60:F60)</f>
        <v>21389</v>
      </c>
      <c r="D60" s="25">
        <v>2592</v>
      </c>
      <c r="E60" s="25">
        <v>14294</v>
      </c>
      <c r="F60" s="26">
        <v>4503</v>
      </c>
    </row>
    <row r="61" spans="1:6">
      <c r="A61" s="39"/>
      <c r="B61" s="7" t="s">
        <v>35</v>
      </c>
      <c r="C61" s="25">
        <f>SUM(D61:F61)</f>
        <v>3268</v>
      </c>
      <c r="D61" s="7">
        <v>594</v>
      </c>
      <c r="E61" s="7">
        <v>503</v>
      </c>
      <c r="F61" s="26">
        <v>2171</v>
      </c>
    </row>
    <row r="62" spans="1:6">
      <c r="A62" s="39"/>
      <c r="B62" s="7" t="s">
        <v>36</v>
      </c>
      <c r="C62" s="25">
        <f>SUM(D62:F62)</f>
        <v>1603</v>
      </c>
      <c r="D62" s="7">
        <v>196</v>
      </c>
      <c r="E62" s="7">
        <v>942</v>
      </c>
      <c r="F62" s="27">
        <v>465</v>
      </c>
    </row>
    <row r="63" spans="1:6" ht="14.25" thickBot="1">
      <c r="A63" s="40"/>
      <c r="B63" s="28" t="s">
        <v>37</v>
      </c>
      <c r="C63" s="29">
        <f>SUM(D63:F63)</f>
        <v>2691</v>
      </c>
      <c r="D63" s="28">
        <v>303</v>
      </c>
      <c r="E63" s="30">
        <v>1624</v>
      </c>
      <c r="F63" s="31">
        <v>764</v>
      </c>
    </row>
  </sheetData>
  <mergeCells count="10">
    <mergeCell ref="A48:A51"/>
    <mergeCell ref="A52:A55"/>
    <mergeCell ref="A56:A59"/>
    <mergeCell ref="A60:A63"/>
    <mergeCell ref="A2:A3"/>
    <mergeCell ref="C2:E2"/>
    <mergeCell ref="B2:B3"/>
    <mergeCell ref="A44:A47"/>
    <mergeCell ref="C22:F22"/>
    <mergeCell ref="A22:B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41"/>
  <sheetViews>
    <sheetView view="pageBreakPreview" zoomScale="75" zoomScaleNormal="100" workbookViewId="0">
      <selection activeCell="F44" sqref="F44"/>
    </sheetView>
  </sheetViews>
  <sheetFormatPr defaultRowHeight="13.5"/>
  <cols>
    <col min="1" max="1" width="11" style="2" customWidth="1"/>
    <col min="2" max="2" width="8.25" style="2" hidden="1" customWidth="1"/>
    <col min="3" max="7" width="12.625" style="2" customWidth="1"/>
    <col min="8" max="8" width="12.25" style="2" customWidth="1"/>
    <col min="9" max="16384" width="9" style="2"/>
  </cols>
  <sheetData>
    <row r="1" spans="1:8" ht="17.25" customHeight="1" thickBot="1">
      <c r="A1" s="1" t="s">
        <v>53</v>
      </c>
      <c r="H1" s="11" t="s">
        <v>48</v>
      </c>
    </row>
    <row r="2" spans="1:8">
      <c r="A2" s="41" t="s">
        <v>0</v>
      </c>
      <c r="B2" s="54"/>
      <c r="C2" s="54" t="s">
        <v>12</v>
      </c>
      <c r="D2" s="54"/>
      <c r="E2" s="54"/>
      <c r="F2" s="54"/>
      <c r="G2" s="54"/>
      <c r="H2" s="56"/>
    </row>
    <row r="3" spans="1:8">
      <c r="A3" s="42"/>
      <c r="B3" s="55"/>
      <c r="C3" s="5" t="s">
        <v>1</v>
      </c>
      <c r="D3" s="5" t="s">
        <v>8</v>
      </c>
      <c r="E3" s="5" t="s">
        <v>9</v>
      </c>
      <c r="F3" s="5" t="s">
        <v>10</v>
      </c>
      <c r="G3" s="5" t="s">
        <v>11</v>
      </c>
      <c r="H3" s="8" t="s">
        <v>6</v>
      </c>
    </row>
    <row r="4" spans="1:8" hidden="1">
      <c r="A4" s="12" t="s">
        <v>7</v>
      </c>
      <c r="B4" s="14" t="s">
        <v>2</v>
      </c>
      <c r="C4" s="16">
        <f>SUM(D4:H4)</f>
        <v>133</v>
      </c>
      <c r="D4" s="16">
        <v>69</v>
      </c>
      <c r="E4" s="16">
        <v>22</v>
      </c>
      <c r="F4" s="16">
        <v>16</v>
      </c>
      <c r="G4" s="16">
        <v>5</v>
      </c>
      <c r="H4" s="16">
        <v>21</v>
      </c>
    </row>
    <row r="5" spans="1:8" hidden="1">
      <c r="A5" s="12">
        <v>12</v>
      </c>
      <c r="B5" s="14" t="s">
        <v>2</v>
      </c>
      <c r="C5" s="16">
        <f t="shared" ref="C5:C10" si="0">SUM(D5:H5)</f>
        <v>103</v>
      </c>
      <c r="D5" s="16">
        <v>52</v>
      </c>
      <c r="E5" s="16">
        <v>19</v>
      </c>
      <c r="F5" s="16">
        <v>19</v>
      </c>
      <c r="G5" s="16">
        <v>9</v>
      </c>
      <c r="H5" s="16">
        <v>4</v>
      </c>
    </row>
    <row r="6" spans="1:8" ht="21.75" customHeight="1">
      <c r="A6" s="12" t="s">
        <v>47</v>
      </c>
      <c r="B6" s="14" t="s">
        <v>2</v>
      </c>
      <c r="C6" s="16">
        <f t="shared" si="0"/>
        <v>149</v>
      </c>
      <c r="D6" s="16">
        <f>SUM(D23:D26)</f>
        <v>73</v>
      </c>
      <c r="E6" s="16">
        <f>SUM(E23:E26)</f>
        <v>36</v>
      </c>
      <c r="F6" s="16">
        <f>SUM(F23:F26)</f>
        <v>15</v>
      </c>
      <c r="G6" s="16">
        <f>SUM(G23:G26)</f>
        <v>13</v>
      </c>
      <c r="H6" s="16">
        <f>SUM(H23:H26)</f>
        <v>12</v>
      </c>
    </row>
    <row r="7" spans="1:8" ht="21.75" customHeight="1">
      <c r="A7" s="12">
        <v>14</v>
      </c>
      <c r="B7" s="14" t="s">
        <v>2</v>
      </c>
      <c r="C7" s="16">
        <f t="shared" si="0"/>
        <v>158</v>
      </c>
      <c r="D7" s="16">
        <f>SUM(D27:D30)</f>
        <v>50</v>
      </c>
      <c r="E7" s="16">
        <f>SUM(E27:E30)</f>
        <v>32</v>
      </c>
      <c r="F7" s="16">
        <f>SUM(F27:F30)</f>
        <v>12</v>
      </c>
      <c r="G7" s="16">
        <f>SUM(G27:G30)</f>
        <v>23</v>
      </c>
      <c r="H7" s="16">
        <f>SUM(H27:H30)</f>
        <v>41</v>
      </c>
    </row>
    <row r="8" spans="1:8" ht="21.75" customHeight="1">
      <c r="A8" s="12">
        <v>15</v>
      </c>
      <c r="B8" s="14" t="s">
        <v>2</v>
      </c>
      <c r="C8" s="16">
        <f t="shared" si="0"/>
        <v>185</v>
      </c>
      <c r="D8" s="16">
        <f>SUM(D31:D34)</f>
        <v>56</v>
      </c>
      <c r="E8" s="16">
        <f>SUM(E31:E34)</f>
        <v>25</v>
      </c>
      <c r="F8" s="16">
        <f>SUM(F31:F34)</f>
        <v>8</v>
      </c>
      <c r="G8" s="16">
        <f>SUM(G31:G34)</f>
        <v>26</v>
      </c>
      <c r="H8" s="16">
        <f>SUM(H31:H34)</f>
        <v>70</v>
      </c>
    </row>
    <row r="9" spans="1:8" ht="21.75" customHeight="1">
      <c r="A9" s="12">
        <v>16</v>
      </c>
      <c r="B9" s="14" t="s">
        <v>2</v>
      </c>
      <c r="C9" s="16">
        <f t="shared" si="0"/>
        <v>189</v>
      </c>
      <c r="D9" s="16">
        <f>SUM(D35:D38)</f>
        <v>31</v>
      </c>
      <c r="E9" s="16">
        <f>SUM(E35:E38)</f>
        <v>22</v>
      </c>
      <c r="F9" s="16">
        <f>SUM(F35:F38)</f>
        <v>12</v>
      </c>
      <c r="G9" s="16">
        <f>SUM(G35:G38)</f>
        <v>16</v>
      </c>
      <c r="H9" s="16">
        <f>SUM(H35:H38)</f>
        <v>108</v>
      </c>
    </row>
    <row r="10" spans="1:8" ht="21.75" customHeight="1" thickBot="1">
      <c r="A10" s="13">
        <v>17</v>
      </c>
      <c r="B10" s="32" t="s">
        <v>2</v>
      </c>
      <c r="C10" s="18">
        <f t="shared" si="0"/>
        <v>143</v>
      </c>
      <c r="D10" s="18">
        <f>SUM(D39)</f>
        <v>88</v>
      </c>
      <c r="E10" s="18">
        <f>SUM(E39)</f>
        <v>23</v>
      </c>
      <c r="F10" s="18">
        <f>SUM(F39)</f>
        <v>13</v>
      </c>
      <c r="G10" s="18">
        <f>SUM(G39)</f>
        <v>8</v>
      </c>
      <c r="H10" s="18">
        <f>SUM(H39)</f>
        <v>11</v>
      </c>
    </row>
    <row r="11" spans="1:8">
      <c r="A11" s="10" t="s">
        <v>13</v>
      </c>
      <c r="B11" s="10"/>
    </row>
    <row r="12" spans="1:8" ht="14.25" thickBot="1">
      <c r="A12" s="1" t="s">
        <v>51</v>
      </c>
      <c r="H12" s="11" t="s">
        <v>48</v>
      </c>
    </row>
    <row r="13" spans="1:8">
      <c r="A13" s="52" t="s">
        <v>0</v>
      </c>
      <c r="B13" s="54"/>
      <c r="C13" s="54" t="s">
        <v>12</v>
      </c>
      <c r="D13" s="54"/>
      <c r="E13" s="54"/>
      <c r="F13" s="54"/>
      <c r="G13" s="54"/>
      <c r="H13" s="56"/>
    </row>
    <row r="14" spans="1:8">
      <c r="A14" s="53"/>
      <c r="B14" s="55"/>
      <c r="C14" s="5" t="s">
        <v>1</v>
      </c>
      <c r="D14" s="5" t="s">
        <v>8</v>
      </c>
      <c r="E14" s="5" t="s">
        <v>9</v>
      </c>
      <c r="F14" s="5" t="s">
        <v>10</v>
      </c>
      <c r="G14" s="5" t="s">
        <v>11</v>
      </c>
      <c r="H14" s="8" t="s">
        <v>6</v>
      </c>
    </row>
    <row r="15" spans="1:8" hidden="1">
      <c r="A15" s="58" t="s">
        <v>7</v>
      </c>
      <c r="B15" s="14" t="s">
        <v>2</v>
      </c>
      <c r="C15" s="16">
        <f>SUM(D15:H15)</f>
        <v>133</v>
      </c>
      <c r="D15" s="16">
        <v>69</v>
      </c>
      <c r="E15" s="16">
        <v>22</v>
      </c>
      <c r="F15" s="16">
        <v>16</v>
      </c>
      <c r="G15" s="16">
        <v>5</v>
      </c>
      <c r="H15" s="16">
        <v>21</v>
      </c>
    </row>
    <row r="16" spans="1:8" hidden="1">
      <c r="A16" s="58"/>
      <c r="B16" s="14" t="s">
        <v>5</v>
      </c>
      <c r="C16" s="16">
        <f t="shared" ref="C16:C39" si="1">SUM(D16:H16)</f>
        <v>0</v>
      </c>
      <c r="D16" s="16"/>
      <c r="E16" s="16"/>
      <c r="F16" s="16"/>
      <c r="G16" s="16"/>
      <c r="H16" s="16"/>
    </row>
    <row r="17" spans="1:8" hidden="1">
      <c r="A17" s="58"/>
      <c r="B17" s="14" t="s">
        <v>3</v>
      </c>
      <c r="C17" s="16">
        <f t="shared" si="1"/>
        <v>0</v>
      </c>
      <c r="D17" s="16"/>
      <c r="E17" s="16"/>
      <c r="F17" s="16"/>
      <c r="G17" s="16"/>
      <c r="H17" s="16"/>
    </row>
    <row r="18" spans="1:8" hidden="1">
      <c r="A18" s="58"/>
      <c r="B18" s="14" t="s">
        <v>4</v>
      </c>
      <c r="C18" s="16">
        <f t="shared" si="1"/>
        <v>0</v>
      </c>
      <c r="D18" s="16"/>
      <c r="E18" s="16"/>
      <c r="F18" s="16"/>
      <c r="G18" s="16"/>
      <c r="H18" s="16"/>
    </row>
    <row r="19" spans="1:8" hidden="1">
      <c r="A19" s="58">
        <v>12</v>
      </c>
      <c r="B19" s="14" t="s">
        <v>2</v>
      </c>
      <c r="C19" s="16">
        <f t="shared" si="1"/>
        <v>103</v>
      </c>
      <c r="D19" s="16">
        <v>52</v>
      </c>
      <c r="E19" s="16">
        <v>19</v>
      </c>
      <c r="F19" s="16">
        <v>19</v>
      </c>
      <c r="G19" s="16">
        <v>9</v>
      </c>
      <c r="H19" s="16">
        <v>4</v>
      </c>
    </row>
    <row r="20" spans="1:8" hidden="1">
      <c r="A20" s="58"/>
      <c r="B20" s="14" t="s">
        <v>5</v>
      </c>
      <c r="C20" s="16">
        <f t="shared" si="1"/>
        <v>0</v>
      </c>
      <c r="D20" s="16"/>
      <c r="E20" s="16"/>
      <c r="F20" s="16"/>
      <c r="G20" s="16"/>
      <c r="H20" s="16"/>
    </row>
    <row r="21" spans="1:8" hidden="1">
      <c r="A21" s="58"/>
      <c r="B21" s="14" t="s">
        <v>3</v>
      </c>
      <c r="C21" s="16">
        <f t="shared" si="1"/>
        <v>0</v>
      </c>
      <c r="D21" s="16"/>
      <c r="E21" s="16"/>
      <c r="F21" s="16"/>
      <c r="G21" s="16"/>
      <c r="H21" s="16"/>
    </row>
    <row r="22" spans="1:8" hidden="1">
      <c r="A22" s="58"/>
      <c r="B22" s="14" t="s">
        <v>4</v>
      </c>
      <c r="C22" s="16">
        <f t="shared" si="1"/>
        <v>0</v>
      </c>
      <c r="D22" s="16"/>
      <c r="E22" s="16"/>
      <c r="F22" s="16"/>
      <c r="G22" s="16"/>
      <c r="H22" s="16"/>
    </row>
    <row r="23" spans="1:8">
      <c r="A23" s="58" t="s">
        <v>47</v>
      </c>
      <c r="B23" s="19" t="s">
        <v>14</v>
      </c>
      <c r="C23" s="16">
        <f t="shared" si="1"/>
        <v>127</v>
      </c>
      <c r="D23" s="16">
        <v>69</v>
      </c>
      <c r="E23" s="16">
        <v>30</v>
      </c>
      <c r="F23" s="16">
        <v>13</v>
      </c>
      <c r="G23" s="16">
        <v>10</v>
      </c>
      <c r="H23" s="16">
        <v>5</v>
      </c>
    </row>
    <row r="24" spans="1:8">
      <c r="A24" s="58"/>
      <c r="B24" s="19" t="s">
        <v>15</v>
      </c>
      <c r="C24" s="16" t="s">
        <v>50</v>
      </c>
      <c r="D24" s="16" t="s">
        <v>50</v>
      </c>
      <c r="E24" s="16" t="s">
        <v>50</v>
      </c>
      <c r="F24" s="16" t="s">
        <v>50</v>
      </c>
      <c r="G24" s="16" t="s">
        <v>50</v>
      </c>
      <c r="H24" s="16" t="s">
        <v>50</v>
      </c>
    </row>
    <row r="25" spans="1:8">
      <c r="A25" s="58"/>
      <c r="B25" s="19" t="s">
        <v>16</v>
      </c>
      <c r="C25" s="16">
        <f t="shared" si="1"/>
        <v>18</v>
      </c>
      <c r="D25" s="16">
        <v>4</v>
      </c>
      <c r="E25" s="16">
        <v>6</v>
      </c>
      <c r="F25" s="16">
        <v>2</v>
      </c>
      <c r="G25" s="16">
        <v>1</v>
      </c>
      <c r="H25" s="16">
        <v>5</v>
      </c>
    </row>
    <row r="26" spans="1:8">
      <c r="A26" s="58"/>
      <c r="B26" s="9" t="s">
        <v>17</v>
      </c>
      <c r="C26" s="16">
        <f t="shared" si="1"/>
        <v>4</v>
      </c>
      <c r="D26" s="16" t="s">
        <v>50</v>
      </c>
      <c r="E26" s="16" t="s">
        <v>50</v>
      </c>
      <c r="F26" s="16" t="s">
        <v>50</v>
      </c>
      <c r="G26" s="16">
        <v>2</v>
      </c>
      <c r="H26" s="16">
        <v>2</v>
      </c>
    </row>
    <row r="27" spans="1:8">
      <c r="A27" s="57">
        <v>14</v>
      </c>
      <c r="B27" s="4" t="s">
        <v>14</v>
      </c>
      <c r="C27" s="15">
        <f t="shared" si="1"/>
        <v>124</v>
      </c>
      <c r="D27" s="15">
        <v>46</v>
      </c>
      <c r="E27" s="15">
        <v>24</v>
      </c>
      <c r="F27" s="15">
        <v>12</v>
      </c>
      <c r="G27" s="15">
        <v>15</v>
      </c>
      <c r="H27" s="15">
        <v>27</v>
      </c>
    </row>
    <row r="28" spans="1:8">
      <c r="A28" s="58"/>
      <c r="B28" s="19" t="s">
        <v>15</v>
      </c>
      <c r="C28" s="16" t="s">
        <v>50</v>
      </c>
      <c r="D28" s="16" t="s">
        <v>50</v>
      </c>
      <c r="E28" s="16" t="s">
        <v>50</v>
      </c>
      <c r="F28" s="16" t="s">
        <v>50</v>
      </c>
      <c r="G28" s="16" t="s">
        <v>50</v>
      </c>
      <c r="H28" s="16" t="s">
        <v>50</v>
      </c>
    </row>
    <row r="29" spans="1:8">
      <c r="A29" s="58"/>
      <c r="B29" s="19" t="s">
        <v>16</v>
      </c>
      <c r="C29" s="16">
        <f t="shared" si="1"/>
        <v>8</v>
      </c>
      <c r="D29" s="16">
        <v>3</v>
      </c>
      <c r="E29" s="16">
        <v>1</v>
      </c>
      <c r="F29" s="16" t="s">
        <v>50</v>
      </c>
      <c r="G29" s="16">
        <v>2</v>
      </c>
      <c r="H29" s="16">
        <v>2</v>
      </c>
    </row>
    <row r="30" spans="1:8">
      <c r="A30" s="59"/>
      <c r="B30" s="9" t="s">
        <v>17</v>
      </c>
      <c r="C30" s="33">
        <f t="shared" si="1"/>
        <v>26</v>
      </c>
      <c r="D30" s="33">
        <v>1</v>
      </c>
      <c r="E30" s="33">
        <v>7</v>
      </c>
      <c r="F30" s="33" t="s">
        <v>50</v>
      </c>
      <c r="G30" s="33">
        <v>6</v>
      </c>
      <c r="H30" s="33">
        <v>12</v>
      </c>
    </row>
    <row r="31" spans="1:8">
      <c r="A31" s="58">
        <v>15</v>
      </c>
      <c r="B31" s="4" t="s">
        <v>14</v>
      </c>
      <c r="C31" s="16">
        <f t="shared" si="1"/>
        <v>133</v>
      </c>
      <c r="D31" s="16">
        <v>50</v>
      </c>
      <c r="E31" s="16">
        <v>21</v>
      </c>
      <c r="F31" s="16">
        <v>7</v>
      </c>
      <c r="G31" s="16">
        <v>25</v>
      </c>
      <c r="H31" s="16">
        <v>30</v>
      </c>
    </row>
    <row r="32" spans="1:8">
      <c r="A32" s="58"/>
      <c r="B32" s="19" t="s">
        <v>15</v>
      </c>
      <c r="C32" s="16" t="s">
        <v>50</v>
      </c>
      <c r="D32" s="16" t="s">
        <v>50</v>
      </c>
      <c r="E32" s="16" t="s">
        <v>50</v>
      </c>
      <c r="F32" s="16" t="s">
        <v>50</v>
      </c>
      <c r="G32" s="16" t="s">
        <v>50</v>
      </c>
      <c r="H32" s="16" t="s">
        <v>50</v>
      </c>
    </row>
    <row r="33" spans="1:8">
      <c r="A33" s="58"/>
      <c r="B33" s="19" t="s">
        <v>16</v>
      </c>
      <c r="C33" s="16">
        <f t="shared" si="1"/>
        <v>11</v>
      </c>
      <c r="D33" s="16">
        <v>3</v>
      </c>
      <c r="E33" s="16">
        <v>2</v>
      </c>
      <c r="F33" s="16">
        <v>1</v>
      </c>
      <c r="G33" s="16" t="s">
        <v>50</v>
      </c>
      <c r="H33" s="16">
        <v>5</v>
      </c>
    </row>
    <row r="34" spans="1:8">
      <c r="A34" s="59"/>
      <c r="B34" s="9" t="s">
        <v>17</v>
      </c>
      <c r="C34" s="33">
        <f t="shared" si="1"/>
        <v>41</v>
      </c>
      <c r="D34" s="33">
        <v>3</v>
      </c>
      <c r="E34" s="33">
        <v>2</v>
      </c>
      <c r="F34" s="33" t="s">
        <v>50</v>
      </c>
      <c r="G34" s="33">
        <v>1</v>
      </c>
      <c r="H34" s="33">
        <v>35</v>
      </c>
    </row>
    <row r="35" spans="1:8">
      <c r="A35" s="57">
        <v>16</v>
      </c>
      <c r="B35" s="4" t="s">
        <v>14</v>
      </c>
      <c r="C35" s="15">
        <f t="shared" si="1"/>
        <v>111</v>
      </c>
      <c r="D35" s="15">
        <v>23</v>
      </c>
      <c r="E35" s="15">
        <v>17</v>
      </c>
      <c r="F35" s="15">
        <v>12</v>
      </c>
      <c r="G35" s="15">
        <v>10</v>
      </c>
      <c r="H35" s="15">
        <v>49</v>
      </c>
    </row>
    <row r="36" spans="1:8">
      <c r="A36" s="58"/>
      <c r="B36" s="19" t="s">
        <v>15</v>
      </c>
      <c r="C36" s="16" t="s">
        <v>50</v>
      </c>
      <c r="D36" s="16" t="s">
        <v>50</v>
      </c>
      <c r="E36" s="16" t="s">
        <v>50</v>
      </c>
      <c r="F36" s="16" t="s">
        <v>50</v>
      </c>
      <c r="G36" s="16" t="s">
        <v>50</v>
      </c>
      <c r="H36" s="16" t="s">
        <v>50</v>
      </c>
    </row>
    <row r="37" spans="1:8">
      <c r="A37" s="58"/>
      <c r="B37" s="19" t="s">
        <v>16</v>
      </c>
      <c r="C37" s="16">
        <f t="shared" si="1"/>
        <v>8</v>
      </c>
      <c r="D37" s="16">
        <v>3</v>
      </c>
      <c r="E37" s="16" t="s">
        <v>50</v>
      </c>
      <c r="F37" s="16" t="s">
        <v>50</v>
      </c>
      <c r="G37" s="16">
        <v>3</v>
      </c>
      <c r="H37" s="16">
        <v>2</v>
      </c>
    </row>
    <row r="38" spans="1:8">
      <c r="A38" s="59"/>
      <c r="B38" s="9" t="s">
        <v>17</v>
      </c>
      <c r="C38" s="33">
        <f t="shared" si="1"/>
        <v>70</v>
      </c>
      <c r="D38" s="33">
        <v>5</v>
      </c>
      <c r="E38" s="33">
        <v>5</v>
      </c>
      <c r="F38" s="33" t="s">
        <v>50</v>
      </c>
      <c r="G38" s="33">
        <v>3</v>
      </c>
      <c r="H38" s="33">
        <v>57</v>
      </c>
    </row>
    <row r="39" spans="1:8" ht="21.75" customHeight="1" thickBot="1">
      <c r="A39" s="13">
        <v>17</v>
      </c>
      <c r="B39" s="17" t="s">
        <v>2</v>
      </c>
      <c r="C39" s="18">
        <f t="shared" si="1"/>
        <v>143</v>
      </c>
      <c r="D39" s="18">
        <v>88</v>
      </c>
      <c r="E39" s="18">
        <v>23</v>
      </c>
      <c r="F39" s="18">
        <v>13</v>
      </c>
      <c r="G39" s="18">
        <v>8</v>
      </c>
      <c r="H39" s="18">
        <v>11</v>
      </c>
    </row>
    <row r="40" spans="1:8">
      <c r="A40" s="10" t="s">
        <v>49</v>
      </c>
    </row>
    <row r="41" spans="1:8">
      <c r="A41" s="10" t="s">
        <v>13</v>
      </c>
    </row>
  </sheetData>
  <mergeCells count="12">
    <mergeCell ref="A15:A18"/>
    <mergeCell ref="C13:H13"/>
    <mergeCell ref="A13:A14"/>
    <mergeCell ref="B13:B14"/>
    <mergeCell ref="A2:A3"/>
    <mergeCell ref="B2:B3"/>
    <mergeCell ref="C2:H2"/>
    <mergeCell ref="A35:A38"/>
    <mergeCell ref="A19:A22"/>
    <mergeCell ref="A23:A26"/>
    <mergeCell ref="A27:A30"/>
    <mergeCell ref="A31:A3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18-16</vt:lpstr>
      <vt:lpstr>18-19基</vt:lpstr>
      <vt:lpstr>'18-16'!Print_Area</vt:lpstr>
      <vt:lpstr>'18-19基'!Print_Area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2008-04-22T23:39:49Z</cp:lastPrinted>
  <dcterms:created xsi:type="dcterms:W3CDTF">1997-01-08T22:48:59Z</dcterms:created>
  <dcterms:modified xsi:type="dcterms:W3CDTF">2023-04-20T00:41:37Z</dcterms:modified>
</cp:coreProperties>
</file>