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F2FC3858-7945-4224-BFFF-965B726DCF5D}" xr6:coauthVersionLast="36" xr6:coauthVersionMax="36" xr10:uidLastSave="{00000000-0000-0000-0000-000000000000}"/>
  <bookViews>
    <workbookView xWindow="0" yWindow="0" windowWidth="28800" windowHeight="12285"/>
  </bookViews>
  <sheets>
    <sheet name="23-1" sheetId="3" r:id="rId1"/>
    <sheet name="23-4" sheetId="5" state="hidden" r:id="rId2"/>
  </sheets>
  <definedNames>
    <definedName name="_xlnm.Print_Area" localSheetId="0">'23-1'!$A$1:$P$88</definedName>
  </definedNames>
  <calcPr calcId="191029"/>
</workbook>
</file>

<file path=xl/calcChain.xml><?xml version="1.0" encoding="utf-8"?>
<calcChain xmlns="http://schemas.openxmlformats.org/spreadsheetml/2006/main">
  <c r="C79" i="3" l="1"/>
  <c r="C78" i="3"/>
  <c r="C77" i="3"/>
  <c r="C76" i="3"/>
  <c r="C75" i="3"/>
  <c r="C74" i="3"/>
  <c r="C73" i="3"/>
  <c r="C72" i="3"/>
  <c r="C71" i="3"/>
  <c r="C70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35" i="3"/>
  <c r="C34" i="3"/>
  <c r="C33" i="3"/>
  <c r="C32" i="3"/>
  <c r="C31" i="3"/>
  <c r="C30" i="3"/>
  <c r="C29" i="3"/>
  <c r="C28" i="3"/>
  <c r="C27" i="3"/>
  <c r="C26" i="3"/>
  <c r="L21" i="3"/>
  <c r="L20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P16" i="3"/>
  <c r="O16" i="3"/>
  <c r="N16" i="3"/>
  <c r="M16" i="3"/>
  <c r="L16" i="3"/>
  <c r="K16" i="3"/>
  <c r="J16" i="3"/>
  <c r="I16" i="3"/>
  <c r="H16" i="3"/>
  <c r="C16" i="3" s="1"/>
  <c r="G16" i="3"/>
  <c r="F16" i="3"/>
  <c r="E16" i="3"/>
  <c r="D16" i="3"/>
  <c r="P15" i="3"/>
  <c r="O15" i="3"/>
  <c r="N15" i="3"/>
  <c r="M15" i="3"/>
  <c r="C15" i="3" s="1"/>
  <c r="L15" i="3"/>
  <c r="K15" i="3"/>
  <c r="J15" i="3"/>
  <c r="I15" i="3"/>
  <c r="H15" i="3"/>
  <c r="G15" i="3"/>
  <c r="F15" i="3"/>
  <c r="E15" i="3"/>
  <c r="D15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P13" i="3"/>
  <c r="O13" i="3"/>
  <c r="N13" i="3"/>
  <c r="M13" i="3"/>
  <c r="L13" i="3"/>
  <c r="K13" i="3"/>
  <c r="J13" i="3"/>
  <c r="I13" i="3"/>
  <c r="C13" i="3" s="1"/>
  <c r="H13" i="3"/>
  <c r="G13" i="3"/>
  <c r="F13" i="3"/>
  <c r="E13" i="3"/>
  <c r="D13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 s="1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P8" i="3"/>
  <c r="O8" i="3"/>
  <c r="C8" i="3" s="1"/>
  <c r="N8" i="3"/>
  <c r="M8" i="3"/>
  <c r="L8" i="3"/>
  <c r="K8" i="3"/>
  <c r="J8" i="3"/>
  <c r="I8" i="3"/>
  <c r="H8" i="3"/>
  <c r="G8" i="3"/>
  <c r="F8" i="3"/>
  <c r="E8" i="3"/>
  <c r="D8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P6" i="3"/>
  <c r="O6" i="3"/>
  <c r="N6" i="3"/>
  <c r="M6" i="3"/>
  <c r="L6" i="3"/>
  <c r="K6" i="3"/>
  <c r="J6" i="3"/>
  <c r="I6" i="3"/>
  <c r="H6" i="3"/>
  <c r="G6" i="3"/>
  <c r="F6" i="3"/>
  <c r="E6" i="3"/>
  <c r="C6" i="3" s="1"/>
  <c r="D6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 s="1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 s="1"/>
  <c r="C10" i="5"/>
  <c r="B10" i="5"/>
  <c r="C7" i="5"/>
  <c r="C8" i="5"/>
  <c r="C9" i="5"/>
  <c r="C6" i="5"/>
  <c r="C5" i="5"/>
  <c r="C4" i="5"/>
  <c r="B5" i="5"/>
  <c r="B6" i="5"/>
  <c r="B7" i="5"/>
  <c r="B8" i="5"/>
  <c r="B9" i="5"/>
  <c r="B4" i="5"/>
</calcChain>
</file>

<file path=xl/sharedStrings.xml><?xml version="1.0" encoding="utf-8"?>
<sst xmlns="http://schemas.openxmlformats.org/spreadsheetml/2006/main" count="178" uniqueCount="44">
  <si>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</si>
  <si>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</si>
  <si>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</si>
  <si>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</si>
  <si>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</si>
  <si>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</si>
  <si>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</si>
  <si>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</si>
  <si>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</si>
  <si>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</si>
  <si>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その他</t>
    <rPh sb="2" eb="3">
      <t>タ</t>
    </rPh>
    <phoneticPr fontId="2"/>
  </si>
  <si>
    <t>（単位：件）</t>
    <rPh sb="1" eb="3">
      <t>タンイ</t>
    </rPh>
    <rPh sb="4" eb="5">
      <t>ケン</t>
    </rPh>
    <phoneticPr fontId="2"/>
  </si>
  <si>
    <t>殺人</t>
    <rPh sb="0" eb="2">
      <t>サツジン</t>
    </rPh>
    <phoneticPr fontId="2"/>
  </si>
  <si>
    <t>強盗</t>
    <rPh sb="0" eb="2">
      <t>ゴウトウ</t>
    </rPh>
    <phoneticPr fontId="2"/>
  </si>
  <si>
    <t>放火</t>
    <rPh sb="0" eb="2">
      <t>ホウカ</t>
    </rPh>
    <phoneticPr fontId="2"/>
  </si>
  <si>
    <t>強姦</t>
    <rPh sb="0" eb="2">
      <t>ゴウカン</t>
    </rPh>
    <phoneticPr fontId="2"/>
  </si>
  <si>
    <t>暴行</t>
    <rPh sb="0" eb="2">
      <t>ボウコウ</t>
    </rPh>
    <phoneticPr fontId="2"/>
  </si>
  <si>
    <t>傷害</t>
    <rPh sb="0" eb="2">
      <t>ショウガイ</t>
    </rPh>
    <phoneticPr fontId="2"/>
  </si>
  <si>
    <t>脅迫</t>
    <rPh sb="0" eb="2">
      <t>キョウハク</t>
    </rPh>
    <phoneticPr fontId="2"/>
  </si>
  <si>
    <t>恐喝</t>
    <rPh sb="0" eb="2">
      <t>キョウカツ</t>
    </rPh>
    <phoneticPr fontId="2"/>
  </si>
  <si>
    <t>凶器準備集合罪</t>
    <rPh sb="0" eb="2">
      <t>キョウキ</t>
    </rPh>
    <rPh sb="2" eb="4">
      <t>ジュンビ</t>
    </rPh>
    <rPh sb="4" eb="6">
      <t>シュウゴウ</t>
    </rPh>
    <rPh sb="6" eb="7">
      <t>ツミ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</si>
  <si>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</si>
  <si>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2">
      <t>チノウ</t>
    </rPh>
    <rPh sb="2" eb="3">
      <t>ハン</t>
    </rPh>
    <phoneticPr fontId="2"/>
  </si>
  <si>
    <t>風俗犯</t>
    <rPh sb="0" eb="2">
      <t>フウゾク</t>
    </rPh>
    <rPh sb="2" eb="3">
      <t>ハン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</si>
  <si>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</si>
  <si>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</si>
  <si>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発生</t>
    <rPh sb="0" eb="2">
      <t>ハッセイ</t>
    </rPh>
    <phoneticPr fontId="2"/>
  </si>
  <si>
    <t>検挙</t>
    <rPh sb="0" eb="2">
      <t>ケンキョ</t>
    </rPh>
    <phoneticPr fontId="2"/>
  </si>
  <si>
    <t>資料：佐久警察署</t>
    <rPh sb="0" eb="2">
      <t>シリョウ</t>
    </rPh>
    <rPh sb="3" eb="5">
      <t>サク</t>
    </rPh>
    <rPh sb="5" eb="8">
      <t>ケイサツショ</t>
    </rPh>
    <phoneticPr fontId="2"/>
  </si>
  <si>
    <t>資料：望月警察署</t>
    <rPh sb="0" eb="2">
      <t>シリョウ</t>
    </rPh>
    <rPh sb="3" eb="5">
      <t>モチヅキ</t>
    </rPh>
    <rPh sb="5" eb="8">
      <t>ケイサツショ</t>
    </rPh>
    <phoneticPr fontId="2"/>
  </si>
  <si>
    <t>－望月警察署管内－</t>
    <rPh sb="1" eb="3">
      <t>モチヅキ</t>
    </rPh>
    <rPh sb="3" eb="6">
      <t>ケイサツショ</t>
    </rPh>
    <rPh sb="6" eb="8">
      <t>カンナイ</t>
    </rPh>
    <phoneticPr fontId="2"/>
  </si>
  <si>
    <t>資料：南佐久警察署</t>
    <rPh sb="0" eb="2">
      <t>シリョウ</t>
    </rPh>
    <rPh sb="3" eb="4">
      <t>ミナミ</t>
    </rPh>
    <rPh sb="4" eb="6">
      <t>サク</t>
    </rPh>
    <rPh sb="6" eb="9">
      <t>ケイサツショ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</si>
  <si>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</si>
  <si>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</si>
  <si>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－総数－</t>
    <rPh sb="1" eb="3">
      <t>ソウスウ</t>
    </rPh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</si>
  <si>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</si>
  <si>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</si>
  <si>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</si>
  <si>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－佐久警察署管内－</t>
    <rPh sb="1" eb="3">
      <t>サク</t>
    </rPh>
    <rPh sb="3" eb="5">
      <t>ケイサツ</t>
    </rPh>
    <rPh sb="5" eb="6">
      <t>ショ</t>
    </rPh>
    <rPh sb="6" eb="8">
      <t>カンナイ</t>
    </rPh>
    <phoneticPr fontId="2"/>
  </si>
  <si>
    <t>－南佐久警察署管内－</t>
    <rPh sb="1" eb="4">
      <t>ミナミサク</t>
    </rPh>
    <rPh sb="4" eb="7">
      <t>ケイサツショ</t>
    </rPh>
    <rPh sb="7" eb="9">
      <t>カンナイ</t>
    </rPh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</si>
  <si>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</si>
  <si>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資料：佐久警察署・南佐久警察署・望月警察署</t>
    <rPh sb="0" eb="2">
      <t>シリョウ</t>
    </rPh>
    <rPh sb="3" eb="5">
      <t>サク</t>
    </rPh>
    <rPh sb="5" eb="8">
      <t>ケイサツショ</t>
    </rPh>
    <rPh sb="9" eb="10">
      <t>ミナミ</t>
    </rPh>
    <rPh sb="10" eb="12">
      <t>サク</t>
    </rPh>
    <rPh sb="12" eb="15">
      <t>ケイサツショ</t>
    </rPh>
    <rPh sb="16" eb="18">
      <t>モチヅキ</t>
    </rPh>
    <rPh sb="18" eb="21">
      <t>ケイサツショ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</si>
  <si>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</si>
  <si>
    <t>23-1 刑法犯罪の発生数と検挙数</t>
    <rPh sb="5" eb="7">
      <t>ケイホウ</t>
    </rPh>
    <rPh sb="7" eb="9">
      <t>ハンザイ</t>
    </rPh>
    <rPh sb="10" eb="12">
      <t>ハッセイ</t>
    </rPh>
    <rPh sb="12" eb="13">
      <t>カズ</t>
    </rPh>
    <rPh sb="14" eb="16">
      <t>ケンキョ</t>
    </rPh>
    <rPh sb="16" eb="17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</si>
</sst>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6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38" fontId="5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right" vertical="center"/>
    </xf>
    <xf numFmtId="38" fontId="5" fillId="0" borderId="17" xfId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right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distributed" vertical="center" wrapText="1"/>
    </xf>
    <xf numFmtId="0" fontId="7" fillId="0" borderId="33" xfId="0" applyFont="1" applyBorder="1" applyAlignment="1">
      <alignment horizontal="distributed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25</xdr:row>
      <xdr:rowOff>19050</xdr:rowOff>
    </xdr:from>
    <xdr:to>
      <xdr:col>1</xdr:col>
      <xdr:colOff>161925</xdr:colOff>
      <xdr:row>27</xdr:row>
      <xdr:rowOff>0</xdr:rowOff>
    </xdr:to>
    <xdr:sp macro="" textlink="">
      <xdr:nvSpPr>
        <xdr:cNvPr id="1108" name="AutoShape 3">
          <a:extLst>
            <a:ext uri="{FF2B5EF4-FFF2-40B4-BE49-F238E27FC236}">
              <a16:creationId xmlns:a16="http://schemas.microsoft.com/office/drawing/2014/main" id="{EF6347D1-FEAC-4E3F-9FB6-B3620B558E62}"/>
            </a:ext>
          </a:extLst>
        </xdr:cNvPr>
        <xdr:cNvSpPr>
          <a:spLocks/>
        </xdr:cNvSpPr>
      </xdr:nvSpPr>
      <xdr:spPr bwMode="auto">
        <a:xfrm>
          <a:off x="1000125" y="44196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27</xdr:row>
      <xdr:rowOff>19050</xdr:rowOff>
    </xdr:from>
    <xdr:to>
      <xdr:col>1</xdr:col>
      <xdr:colOff>161925</xdr:colOff>
      <xdr:row>29</xdr:row>
      <xdr:rowOff>0</xdr:rowOff>
    </xdr:to>
    <xdr:sp macro="" textlink="">
      <xdr:nvSpPr>
        <xdr:cNvPr id="1109" name="AutoShape 4">
          <a:extLst>
            <a:ext uri="{FF2B5EF4-FFF2-40B4-BE49-F238E27FC236}">
              <a16:creationId xmlns:a16="http://schemas.microsoft.com/office/drawing/2014/main" id="{38E9C079-9A42-4B62-9876-1A1ABFE5CD69}"/>
            </a:ext>
          </a:extLst>
        </xdr:cNvPr>
        <xdr:cNvSpPr>
          <a:spLocks/>
        </xdr:cNvSpPr>
      </xdr:nvSpPr>
      <xdr:spPr bwMode="auto">
        <a:xfrm>
          <a:off x="1000125" y="47625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29</xdr:row>
      <xdr:rowOff>19050</xdr:rowOff>
    </xdr:from>
    <xdr:to>
      <xdr:col>1</xdr:col>
      <xdr:colOff>161925</xdr:colOff>
      <xdr:row>31</xdr:row>
      <xdr:rowOff>0</xdr:rowOff>
    </xdr:to>
    <xdr:sp macro="" textlink="">
      <xdr:nvSpPr>
        <xdr:cNvPr id="1110" name="AutoShape 5">
          <a:extLst>
            <a:ext uri="{FF2B5EF4-FFF2-40B4-BE49-F238E27FC236}">
              <a16:creationId xmlns:a16="http://schemas.microsoft.com/office/drawing/2014/main" id="{DD79353B-C70D-4F3A-A857-241EEA4667CA}"/>
            </a:ext>
          </a:extLst>
        </xdr:cNvPr>
        <xdr:cNvSpPr>
          <a:spLocks/>
        </xdr:cNvSpPr>
      </xdr:nvSpPr>
      <xdr:spPr bwMode="auto">
        <a:xfrm>
          <a:off x="1000125" y="51054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33</xdr:row>
      <xdr:rowOff>19050</xdr:rowOff>
    </xdr:from>
    <xdr:to>
      <xdr:col>1</xdr:col>
      <xdr:colOff>161925</xdr:colOff>
      <xdr:row>35</xdr:row>
      <xdr:rowOff>0</xdr:rowOff>
    </xdr:to>
    <xdr:sp macro="" textlink="">
      <xdr:nvSpPr>
        <xdr:cNvPr id="1111" name="AutoShape 6">
          <a:extLst>
            <a:ext uri="{FF2B5EF4-FFF2-40B4-BE49-F238E27FC236}">
              <a16:creationId xmlns:a16="http://schemas.microsoft.com/office/drawing/2014/main" id="{4A0D2BC9-6E44-4313-A49A-E00D1D93FAE0}"/>
            </a:ext>
          </a:extLst>
        </xdr:cNvPr>
        <xdr:cNvSpPr>
          <a:spLocks/>
        </xdr:cNvSpPr>
      </xdr:nvSpPr>
      <xdr:spPr bwMode="auto">
        <a:xfrm>
          <a:off x="1000125" y="57912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47</xdr:row>
      <xdr:rowOff>19050</xdr:rowOff>
    </xdr:from>
    <xdr:to>
      <xdr:col>1</xdr:col>
      <xdr:colOff>161925</xdr:colOff>
      <xdr:row>49</xdr:row>
      <xdr:rowOff>0</xdr:rowOff>
    </xdr:to>
    <xdr:sp macro="" textlink="">
      <xdr:nvSpPr>
        <xdr:cNvPr id="1112" name="AutoShape 9">
          <a:extLst>
            <a:ext uri="{FF2B5EF4-FFF2-40B4-BE49-F238E27FC236}">
              <a16:creationId xmlns:a16="http://schemas.microsoft.com/office/drawing/2014/main" id="{63F960EB-8CF1-4007-AB51-E5CD44A6921D}"/>
            </a:ext>
          </a:extLst>
        </xdr:cNvPr>
        <xdr:cNvSpPr>
          <a:spLocks/>
        </xdr:cNvSpPr>
      </xdr:nvSpPr>
      <xdr:spPr bwMode="auto">
        <a:xfrm>
          <a:off x="1000125" y="821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49</xdr:row>
      <xdr:rowOff>19050</xdr:rowOff>
    </xdr:from>
    <xdr:to>
      <xdr:col>1</xdr:col>
      <xdr:colOff>161925</xdr:colOff>
      <xdr:row>51</xdr:row>
      <xdr:rowOff>0</xdr:rowOff>
    </xdr:to>
    <xdr:sp macro="" textlink="">
      <xdr:nvSpPr>
        <xdr:cNvPr id="1113" name="AutoShape 10">
          <a:extLst>
            <a:ext uri="{FF2B5EF4-FFF2-40B4-BE49-F238E27FC236}">
              <a16:creationId xmlns:a16="http://schemas.microsoft.com/office/drawing/2014/main" id="{B5ED3E8E-A537-4928-A89E-A09588286A82}"/>
            </a:ext>
          </a:extLst>
        </xdr:cNvPr>
        <xdr:cNvSpPr>
          <a:spLocks/>
        </xdr:cNvSpPr>
      </xdr:nvSpPr>
      <xdr:spPr bwMode="auto">
        <a:xfrm>
          <a:off x="1000125" y="855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51</xdr:row>
      <xdr:rowOff>19050</xdr:rowOff>
    </xdr:from>
    <xdr:to>
      <xdr:col>1</xdr:col>
      <xdr:colOff>161925</xdr:colOff>
      <xdr:row>53</xdr:row>
      <xdr:rowOff>0</xdr:rowOff>
    </xdr:to>
    <xdr:sp macro="" textlink="">
      <xdr:nvSpPr>
        <xdr:cNvPr id="1114" name="AutoShape 11">
          <a:extLst>
            <a:ext uri="{FF2B5EF4-FFF2-40B4-BE49-F238E27FC236}">
              <a16:creationId xmlns:a16="http://schemas.microsoft.com/office/drawing/2014/main" id="{B15283E8-AA2D-4818-A14C-9E05D16C2136}"/>
            </a:ext>
          </a:extLst>
        </xdr:cNvPr>
        <xdr:cNvSpPr>
          <a:spLocks/>
        </xdr:cNvSpPr>
      </xdr:nvSpPr>
      <xdr:spPr bwMode="auto">
        <a:xfrm>
          <a:off x="1000125" y="8896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55</xdr:row>
      <xdr:rowOff>19050</xdr:rowOff>
    </xdr:from>
    <xdr:to>
      <xdr:col>1</xdr:col>
      <xdr:colOff>161925</xdr:colOff>
      <xdr:row>57</xdr:row>
      <xdr:rowOff>0</xdr:rowOff>
    </xdr:to>
    <xdr:sp macro="" textlink="">
      <xdr:nvSpPr>
        <xdr:cNvPr id="1115" name="AutoShape 12">
          <a:extLst>
            <a:ext uri="{FF2B5EF4-FFF2-40B4-BE49-F238E27FC236}">
              <a16:creationId xmlns:a16="http://schemas.microsoft.com/office/drawing/2014/main" id="{9EAFFB4A-B091-4355-B5FD-BEFB4298C84B}"/>
            </a:ext>
          </a:extLst>
        </xdr:cNvPr>
        <xdr:cNvSpPr>
          <a:spLocks/>
        </xdr:cNvSpPr>
      </xdr:nvSpPr>
      <xdr:spPr bwMode="auto">
        <a:xfrm>
          <a:off x="1000125" y="9582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69</xdr:row>
      <xdr:rowOff>19050</xdr:rowOff>
    </xdr:from>
    <xdr:to>
      <xdr:col>1</xdr:col>
      <xdr:colOff>161925</xdr:colOff>
      <xdr:row>71</xdr:row>
      <xdr:rowOff>0</xdr:rowOff>
    </xdr:to>
    <xdr:sp macro="" textlink="">
      <xdr:nvSpPr>
        <xdr:cNvPr id="1116" name="AutoShape 15">
          <a:extLst>
            <a:ext uri="{FF2B5EF4-FFF2-40B4-BE49-F238E27FC236}">
              <a16:creationId xmlns:a16="http://schemas.microsoft.com/office/drawing/2014/main" id="{24937663-C0FA-4CE9-8814-8F3DE65630EF}"/>
            </a:ext>
          </a:extLst>
        </xdr:cNvPr>
        <xdr:cNvSpPr>
          <a:spLocks/>
        </xdr:cNvSpPr>
      </xdr:nvSpPr>
      <xdr:spPr bwMode="auto">
        <a:xfrm>
          <a:off x="1000125" y="120015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71</xdr:row>
      <xdr:rowOff>19050</xdr:rowOff>
    </xdr:from>
    <xdr:to>
      <xdr:col>1</xdr:col>
      <xdr:colOff>161925</xdr:colOff>
      <xdr:row>73</xdr:row>
      <xdr:rowOff>0</xdr:rowOff>
    </xdr:to>
    <xdr:sp macro="" textlink="">
      <xdr:nvSpPr>
        <xdr:cNvPr id="1117" name="AutoShape 16">
          <a:extLst>
            <a:ext uri="{FF2B5EF4-FFF2-40B4-BE49-F238E27FC236}">
              <a16:creationId xmlns:a16="http://schemas.microsoft.com/office/drawing/2014/main" id="{CED4BE39-94CC-4ABA-ABF5-9766D8578DEE}"/>
            </a:ext>
          </a:extLst>
        </xdr:cNvPr>
        <xdr:cNvSpPr>
          <a:spLocks/>
        </xdr:cNvSpPr>
      </xdr:nvSpPr>
      <xdr:spPr bwMode="auto">
        <a:xfrm>
          <a:off x="1000125" y="123444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73</xdr:row>
      <xdr:rowOff>19050</xdr:rowOff>
    </xdr:from>
    <xdr:to>
      <xdr:col>1</xdr:col>
      <xdr:colOff>161925</xdr:colOff>
      <xdr:row>75</xdr:row>
      <xdr:rowOff>0</xdr:rowOff>
    </xdr:to>
    <xdr:sp macro="" textlink="">
      <xdr:nvSpPr>
        <xdr:cNvPr id="1118" name="AutoShape 17">
          <a:extLst>
            <a:ext uri="{FF2B5EF4-FFF2-40B4-BE49-F238E27FC236}">
              <a16:creationId xmlns:a16="http://schemas.microsoft.com/office/drawing/2014/main" id="{7B29C6BF-EB58-4272-AA38-6B4BF32E6149}"/>
            </a:ext>
          </a:extLst>
        </xdr:cNvPr>
        <xdr:cNvSpPr>
          <a:spLocks/>
        </xdr:cNvSpPr>
      </xdr:nvSpPr>
      <xdr:spPr bwMode="auto">
        <a:xfrm>
          <a:off x="1000125" y="126873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77</xdr:row>
      <xdr:rowOff>19050</xdr:rowOff>
    </xdr:from>
    <xdr:to>
      <xdr:col>1</xdr:col>
      <xdr:colOff>161925</xdr:colOff>
      <xdr:row>79</xdr:row>
      <xdr:rowOff>0</xdr:rowOff>
    </xdr:to>
    <xdr:sp macro="" textlink="">
      <xdr:nvSpPr>
        <xdr:cNvPr id="1119" name="AutoShape 18">
          <a:extLst>
            <a:ext uri="{FF2B5EF4-FFF2-40B4-BE49-F238E27FC236}">
              <a16:creationId xmlns:a16="http://schemas.microsoft.com/office/drawing/2014/main" id="{994ADFD2-7262-4463-BB8C-B875238573F4}"/>
            </a:ext>
          </a:extLst>
        </xdr:cNvPr>
        <xdr:cNvSpPr>
          <a:spLocks/>
        </xdr:cNvSpPr>
      </xdr:nvSpPr>
      <xdr:spPr bwMode="auto">
        <a:xfrm>
          <a:off x="1000125" y="133731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75</xdr:row>
      <xdr:rowOff>19050</xdr:rowOff>
    </xdr:from>
    <xdr:to>
      <xdr:col>1</xdr:col>
      <xdr:colOff>161925</xdr:colOff>
      <xdr:row>77</xdr:row>
      <xdr:rowOff>0</xdr:rowOff>
    </xdr:to>
    <xdr:sp macro="" textlink="">
      <xdr:nvSpPr>
        <xdr:cNvPr id="1120" name="AutoShape 19">
          <a:extLst>
            <a:ext uri="{FF2B5EF4-FFF2-40B4-BE49-F238E27FC236}">
              <a16:creationId xmlns:a16="http://schemas.microsoft.com/office/drawing/2014/main" id="{89241F61-8CE4-4BC3-8FF6-E7B8B239F6AB}"/>
            </a:ext>
          </a:extLst>
        </xdr:cNvPr>
        <xdr:cNvSpPr>
          <a:spLocks/>
        </xdr:cNvSpPr>
      </xdr:nvSpPr>
      <xdr:spPr bwMode="auto">
        <a:xfrm>
          <a:off x="1000125" y="130302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53</xdr:row>
      <xdr:rowOff>19050</xdr:rowOff>
    </xdr:from>
    <xdr:to>
      <xdr:col>1</xdr:col>
      <xdr:colOff>161925</xdr:colOff>
      <xdr:row>55</xdr:row>
      <xdr:rowOff>0</xdr:rowOff>
    </xdr:to>
    <xdr:sp macro="" textlink="">
      <xdr:nvSpPr>
        <xdr:cNvPr id="1121" name="AutoShape 20">
          <a:extLst>
            <a:ext uri="{FF2B5EF4-FFF2-40B4-BE49-F238E27FC236}">
              <a16:creationId xmlns:a16="http://schemas.microsoft.com/office/drawing/2014/main" id="{B5C89A1B-27ED-4344-8377-1C4B172EBAAB}"/>
            </a:ext>
          </a:extLst>
        </xdr:cNvPr>
        <xdr:cNvSpPr>
          <a:spLocks/>
        </xdr:cNvSpPr>
      </xdr:nvSpPr>
      <xdr:spPr bwMode="auto">
        <a:xfrm>
          <a:off x="1000125" y="9239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31</xdr:row>
      <xdr:rowOff>19050</xdr:rowOff>
    </xdr:from>
    <xdr:to>
      <xdr:col>1</xdr:col>
      <xdr:colOff>161925</xdr:colOff>
      <xdr:row>33</xdr:row>
      <xdr:rowOff>0</xdr:rowOff>
    </xdr:to>
    <xdr:sp macro="" textlink="">
      <xdr:nvSpPr>
        <xdr:cNvPr id="1122" name="AutoShape 23">
          <a:extLst>
            <a:ext uri="{FF2B5EF4-FFF2-40B4-BE49-F238E27FC236}">
              <a16:creationId xmlns:a16="http://schemas.microsoft.com/office/drawing/2014/main" id="{0392D7E8-70DB-492D-8D39-4F09336B2596}"/>
            </a:ext>
          </a:extLst>
        </xdr:cNvPr>
        <xdr:cNvSpPr>
          <a:spLocks/>
        </xdr:cNvSpPr>
      </xdr:nvSpPr>
      <xdr:spPr bwMode="auto">
        <a:xfrm>
          <a:off x="1000125" y="54483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</xdr:row>
      <xdr:rowOff>19050</xdr:rowOff>
    </xdr:from>
    <xdr:to>
      <xdr:col>1</xdr:col>
      <xdr:colOff>161925</xdr:colOff>
      <xdr:row>5</xdr:row>
      <xdr:rowOff>0</xdr:rowOff>
    </xdr:to>
    <xdr:sp macro="" textlink="">
      <xdr:nvSpPr>
        <xdr:cNvPr id="1123" name="AutoShape 27">
          <a:extLst>
            <a:ext uri="{FF2B5EF4-FFF2-40B4-BE49-F238E27FC236}">
              <a16:creationId xmlns:a16="http://schemas.microsoft.com/office/drawing/2014/main" id="{497EF195-5646-4F0B-954A-AD5285461AED}"/>
            </a:ext>
          </a:extLst>
        </xdr:cNvPr>
        <xdr:cNvSpPr>
          <a:spLocks/>
        </xdr:cNvSpPr>
      </xdr:nvSpPr>
      <xdr:spPr bwMode="auto">
        <a:xfrm>
          <a:off x="1000125" y="59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</xdr:row>
      <xdr:rowOff>19050</xdr:rowOff>
    </xdr:from>
    <xdr:to>
      <xdr:col>1</xdr:col>
      <xdr:colOff>161925</xdr:colOff>
      <xdr:row>7</xdr:row>
      <xdr:rowOff>0</xdr:rowOff>
    </xdr:to>
    <xdr:sp macro="" textlink="">
      <xdr:nvSpPr>
        <xdr:cNvPr id="1124" name="AutoShape 28">
          <a:extLst>
            <a:ext uri="{FF2B5EF4-FFF2-40B4-BE49-F238E27FC236}">
              <a16:creationId xmlns:a16="http://schemas.microsoft.com/office/drawing/2014/main" id="{FAEA7F92-DA7A-43C2-8278-2895654426AB}"/>
            </a:ext>
          </a:extLst>
        </xdr:cNvPr>
        <xdr:cNvSpPr>
          <a:spLocks/>
        </xdr:cNvSpPr>
      </xdr:nvSpPr>
      <xdr:spPr bwMode="auto">
        <a:xfrm>
          <a:off x="1000125" y="93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</xdr:row>
      <xdr:rowOff>19050</xdr:rowOff>
    </xdr:from>
    <xdr:to>
      <xdr:col>1</xdr:col>
      <xdr:colOff>161925</xdr:colOff>
      <xdr:row>9</xdr:row>
      <xdr:rowOff>0</xdr:rowOff>
    </xdr:to>
    <xdr:sp macro="" textlink="">
      <xdr:nvSpPr>
        <xdr:cNvPr id="1125" name="AutoShape 29">
          <a:extLst>
            <a:ext uri="{FF2B5EF4-FFF2-40B4-BE49-F238E27FC236}">
              <a16:creationId xmlns:a16="http://schemas.microsoft.com/office/drawing/2014/main" id="{AD4A7DDB-C77E-44F5-BC1C-D3DF2C5B8E4C}"/>
            </a:ext>
          </a:extLst>
        </xdr:cNvPr>
        <xdr:cNvSpPr>
          <a:spLocks/>
        </xdr:cNvSpPr>
      </xdr:nvSpPr>
      <xdr:spPr bwMode="auto">
        <a:xfrm>
          <a:off x="1000125" y="1276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11</xdr:row>
      <xdr:rowOff>19050</xdr:rowOff>
    </xdr:from>
    <xdr:to>
      <xdr:col>1</xdr:col>
      <xdr:colOff>161925</xdr:colOff>
      <xdr:row>13</xdr:row>
      <xdr:rowOff>0</xdr:rowOff>
    </xdr:to>
    <xdr:sp macro="" textlink="">
      <xdr:nvSpPr>
        <xdr:cNvPr id="1126" name="AutoShape 30">
          <a:extLst>
            <a:ext uri="{FF2B5EF4-FFF2-40B4-BE49-F238E27FC236}">
              <a16:creationId xmlns:a16="http://schemas.microsoft.com/office/drawing/2014/main" id="{15E85A0E-6025-4C02-B8D8-BAAA56866EEA}"/>
            </a:ext>
          </a:extLst>
        </xdr:cNvPr>
        <xdr:cNvSpPr>
          <a:spLocks/>
        </xdr:cNvSpPr>
      </xdr:nvSpPr>
      <xdr:spPr bwMode="auto">
        <a:xfrm>
          <a:off x="1000125" y="1962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</xdr:row>
      <xdr:rowOff>19050</xdr:rowOff>
    </xdr:from>
    <xdr:to>
      <xdr:col>1</xdr:col>
      <xdr:colOff>161925</xdr:colOff>
      <xdr:row>11</xdr:row>
      <xdr:rowOff>0</xdr:rowOff>
    </xdr:to>
    <xdr:sp macro="" textlink="">
      <xdr:nvSpPr>
        <xdr:cNvPr id="1127" name="AutoShape 31">
          <a:extLst>
            <a:ext uri="{FF2B5EF4-FFF2-40B4-BE49-F238E27FC236}">
              <a16:creationId xmlns:a16="http://schemas.microsoft.com/office/drawing/2014/main" id="{BC5EA032-6DF0-4BDC-A9C1-68F25E95106D}"/>
            </a:ext>
          </a:extLst>
        </xdr:cNvPr>
        <xdr:cNvSpPr>
          <a:spLocks/>
        </xdr:cNvSpPr>
      </xdr:nvSpPr>
      <xdr:spPr bwMode="auto">
        <a:xfrm>
          <a:off x="1000125" y="1619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15</xdr:row>
      <xdr:rowOff>19050</xdr:rowOff>
    </xdr:from>
    <xdr:to>
      <xdr:col>1</xdr:col>
      <xdr:colOff>161925</xdr:colOff>
      <xdr:row>17</xdr:row>
      <xdr:rowOff>0</xdr:rowOff>
    </xdr:to>
    <xdr:sp macro="" textlink="">
      <xdr:nvSpPr>
        <xdr:cNvPr id="1128" name="AutoShape 32">
          <a:extLst>
            <a:ext uri="{FF2B5EF4-FFF2-40B4-BE49-F238E27FC236}">
              <a16:creationId xmlns:a16="http://schemas.microsoft.com/office/drawing/2014/main" id="{6B92DC92-07C7-4364-9C08-C3C69CA130DF}"/>
            </a:ext>
          </a:extLst>
        </xdr:cNvPr>
        <xdr:cNvSpPr>
          <a:spLocks/>
        </xdr:cNvSpPr>
      </xdr:nvSpPr>
      <xdr:spPr bwMode="auto">
        <a:xfrm>
          <a:off x="1000125" y="2647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13</xdr:row>
      <xdr:rowOff>19050</xdr:rowOff>
    </xdr:from>
    <xdr:to>
      <xdr:col>1</xdr:col>
      <xdr:colOff>161925</xdr:colOff>
      <xdr:row>15</xdr:row>
      <xdr:rowOff>0</xdr:rowOff>
    </xdr:to>
    <xdr:sp macro="" textlink="">
      <xdr:nvSpPr>
        <xdr:cNvPr id="1129" name="AutoShape 33">
          <a:extLst>
            <a:ext uri="{FF2B5EF4-FFF2-40B4-BE49-F238E27FC236}">
              <a16:creationId xmlns:a16="http://schemas.microsoft.com/office/drawing/2014/main" id="{097C58B3-F595-4CA2-88C9-513C79EFD51E}"/>
            </a:ext>
          </a:extLst>
        </xdr:cNvPr>
        <xdr:cNvSpPr>
          <a:spLocks/>
        </xdr:cNvSpPr>
      </xdr:nvSpPr>
      <xdr:spPr bwMode="auto">
        <a:xfrm>
          <a:off x="1000125" y="2305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37</xdr:row>
      <xdr:rowOff>19050</xdr:rowOff>
    </xdr:from>
    <xdr:to>
      <xdr:col>1</xdr:col>
      <xdr:colOff>161925</xdr:colOff>
      <xdr:row>39</xdr:row>
      <xdr:rowOff>0</xdr:rowOff>
    </xdr:to>
    <xdr:sp macro="" textlink="">
      <xdr:nvSpPr>
        <xdr:cNvPr id="1130" name="AutoShape 34">
          <a:extLst>
            <a:ext uri="{FF2B5EF4-FFF2-40B4-BE49-F238E27FC236}">
              <a16:creationId xmlns:a16="http://schemas.microsoft.com/office/drawing/2014/main" id="{E8D6DB5C-65A5-4AFD-83F8-765A087F67F0}"/>
            </a:ext>
          </a:extLst>
        </xdr:cNvPr>
        <xdr:cNvSpPr>
          <a:spLocks/>
        </xdr:cNvSpPr>
      </xdr:nvSpPr>
      <xdr:spPr bwMode="auto">
        <a:xfrm>
          <a:off x="1000125" y="64770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35</xdr:row>
      <xdr:rowOff>19050</xdr:rowOff>
    </xdr:from>
    <xdr:to>
      <xdr:col>1</xdr:col>
      <xdr:colOff>161925</xdr:colOff>
      <xdr:row>37</xdr:row>
      <xdr:rowOff>0</xdr:rowOff>
    </xdr:to>
    <xdr:sp macro="" textlink="">
      <xdr:nvSpPr>
        <xdr:cNvPr id="1131" name="AutoShape 35">
          <a:extLst>
            <a:ext uri="{FF2B5EF4-FFF2-40B4-BE49-F238E27FC236}">
              <a16:creationId xmlns:a16="http://schemas.microsoft.com/office/drawing/2014/main" id="{3B8E06AC-4FE7-46BC-8D41-1AAEE22C0C7B}"/>
            </a:ext>
          </a:extLst>
        </xdr:cNvPr>
        <xdr:cNvSpPr>
          <a:spLocks/>
        </xdr:cNvSpPr>
      </xdr:nvSpPr>
      <xdr:spPr bwMode="auto">
        <a:xfrm>
          <a:off x="1000125" y="61341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59</xdr:row>
      <xdr:rowOff>19050</xdr:rowOff>
    </xdr:from>
    <xdr:to>
      <xdr:col>1</xdr:col>
      <xdr:colOff>161925</xdr:colOff>
      <xdr:row>61</xdr:row>
      <xdr:rowOff>0</xdr:rowOff>
    </xdr:to>
    <xdr:sp macro="" textlink="">
      <xdr:nvSpPr>
        <xdr:cNvPr id="1132" name="AutoShape 36">
          <a:extLst>
            <a:ext uri="{FF2B5EF4-FFF2-40B4-BE49-F238E27FC236}">
              <a16:creationId xmlns:a16="http://schemas.microsoft.com/office/drawing/2014/main" id="{FC01CABC-5DFE-4D16-8361-44313C75A5D4}"/>
            </a:ext>
          </a:extLst>
        </xdr:cNvPr>
        <xdr:cNvSpPr>
          <a:spLocks/>
        </xdr:cNvSpPr>
      </xdr:nvSpPr>
      <xdr:spPr bwMode="auto">
        <a:xfrm>
          <a:off x="1000125" y="10267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57</xdr:row>
      <xdr:rowOff>19050</xdr:rowOff>
    </xdr:from>
    <xdr:to>
      <xdr:col>1</xdr:col>
      <xdr:colOff>161925</xdr:colOff>
      <xdr:row>59</xdr:row>
      <xdr:rowOff>0</xdr:rowOff>
    </xdr:to>
    <xdr:sp macro="" textlink="">
      <xdr:nvSpPr>
        <xdr:cNvPr id="1133" name="AutoShape 37">
          <a:extLst>
            <a:ext uri="{FF2B5EF4-FFF2-40B4-BE49-F238E27FC236}">
              <a16:creationId xmlns:a16="http://schemas.microsoft.com/office/drawing/2014/main" id="{7C1A8439-7BEC-45D0-858A-E245DC475B6C}"/>
            </a:ext>
          </a:extLst>
        </xdr:cNvPr>
        <xdr:cNvSpPr>
          <a:spLocks/>
        </xdr:cNvSpPr>
      </xdr:nvSpPr>
      <xdr:spPr bwMode="auto">
        <a:xfrm>
          <a:off x="1000125" y="9925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81</xdr:row>
      <xdr:rowOff>19050</xdr:rowOff>
    </xdr:from>
    <xdr:to>
      <xdr:col>1</xdr:col>
      <xdr:colOff>161925</xdr:colOff>
      <xdr:row>83</xdr:row>
      <xdr:rowOff>0</xdr:rowOff>
    </xdr:to>
    <xdr:sp macro="" textlink="">
      <xdr:nvSpPr>
        <xdr:cNvPr id="1134" name="AutoShape 38">
          <a:extLst>
            <a:ext uri="{FF2B5EF4-FFF2-40B4-BE49-F238E27FC236}">
              <a16:creationId xmlns:a16="http://schemas.microsoft.com/office/drawing/2014/main" id="{EE6D1AA0-BA9F-478A-8D6B-AAD76383EB80}"/>
            </a:ext>
          </a:extLst>
        </xdr:cNvPr>
        <xdr:cNvSpPr>
          <a:spLocks/>
        </xdr:cNvSpPr>
      </xdr:nvSpPr>
      <xdr:spPr bwMode="auto">
        <a:xfrm>
          <a:off x="1000125" y="140589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79</xdr:row>
      <xdr:rowOff>19050</xdr:rowOff>
    </xdr:from>
    <xdr:to>
      <xdr:col>1</xdr:col>
      <xdr:colOff>161925</xdr:colOff>
      <xdr:row>81</xdr:row>
      <xdr:rowOff>0</xdr:rowOff>
    </xdr:to>
    <xdr:sp macro="" textlink="">
      <xdr:nvSpPr>
        <xdr:cNvPr id="1135" name="AutoShape 39">
          <a:extLst>
            <a:ext uri="{FF2B5EF4-FFF2-40B4-BE49-F238E27FC236}">
              <a16:creationId xmlns:a16="http://schemas.microsoft.com/office/drawing/2014/main" id="{87C4B2A0-CB5E-4E28-A295-20EB100D3586}"/>
            </a:ext>
          </a:extLst>
        </xdr:cNvPr>
        <xdr:cNvSpPr>
          <a:spLocks/>
        </xdr:cNvSpPr>
      </xdr:nvSpPr>
      <xdr:spPr bwMode="auto">
        <a:xfrm>
          <a:off x="1000125" y="137160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17</xdr:row>
      <xdr:rowOff>19050</xdr:rowOff>
    </xdr:from>
    <xdr:to>
      <xdr:col>1</xdr:col>
      <xdr:colOff>161925</xdr:colOff>
      <xdr:row>19</xdr:row>
      <xdr:rowOff>0</xdr:rowOff>
    </xdr:to>
    <xdr:sp macro="" textlink="">
      <xdr:nvSpPr>
        <xdr:cNvPr id="1136" name="AutoShape 40">
          <a:extLst>
            <a:ext uri="{FF2B5EF4-FFF2-40B4-BE49-F238E27FC236}">
              <a16:creationId xmlns:a16="http://schemas.microsoft.com/office/drawing/2014/main" id="{F1EB0261-FFF5-43F6-8D71-BE11EDAC6BAD}"/>
            </a:ext>
          </a:extLst>
        </xdr:cNvPr>
        <xdr:cNvSpPr>
          <a:spLocks/>
        </xdr:cNvSpPr>
      </xdr:nvSpPr>
      <xdr:spPr bwMode="auto">
        <a:xfrm>
          <a:off x="1000125" y="2990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39</xdr:row>
      <xdr:rowOff>19050</xdr:rowOff>
    </xdr:from>
    <xdr:to>
      <xdr:col>1</xdr:col>
      <xdr:colOff>161925</xdr:colOff>
      <xdr:row>41</xdr:row>
      <xdr:rowOff>0</xdr:rowOff>
    </xdr:to>
    <xdr:sp macro="" textlink="">
      <xdr:nvSpPr>
        <xdr:cNvPr id="1137" name="AutoShape 41">
          <a:extLst>
            <a:ext uri="{FF2B5EF4-FFF2-40B4-BE49-F238E27FC236}">
              <a16:creationId xmlns:a16="http://schemas.microsoft.com/office/drawing/2014/main" id="{BC703C98-1D2B-4E0B-B773-4E6B018EB84E}"/>
            </a:ext>
          </a:extLst>
        </xdr:cNvPr>
        <xdr:cNvSpPr>
          <a:spLocks/>
        </xdr:cNvSpPr>
      </xdr:nvSpPr>
      <xdr:spPr bwMode="auto">
        <a:xfrm>
          <a:off x="1000125" y="68199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61</xdr:row>
      <xdr:rowOff>19050</xdr:rowOff>
    </xdr:from>
    <xdr:to>
      <xdr:col>1</xdr:col>
      <xdr:colOff>161925</xdr:colOff>
      <xdr:row>63</xdr:row>
      <xdr:rowOff>0</xdr:rowOff>
    </xdr:to>
    <xdr:sp macro="" textlink="">
      <xdr:nvSpPr>
        <xdr:cNvPr id="1138" name="AutoShape 42">
          <a:extLst>
            <a:ext uri="{FF2B5EF4-FFF2-40B4-BE49-F238E27FC236}">
              <a16:creationId xmlns:a16="http://schemas.microsoft.com/office/drawing/2014/main" id="{275688C0-CACD-4DE4-8436-0639A8D32022}"/>
            </a:ext>
          </a:extLst>
        </xdr:cNvPr>
        <xdr:cNvSpPr>
          <a:spLocks/>
        </xdr:cNvSpPr>
      </xdr:nvSpPr>
      <xdr:spPr bwMode="auto">
        <a:xfrm>
          <a:off x="1000125" y="10610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83</xdr:row>
      <xdr:rowOff>19050</xdr:rowOff>
    </xdr:from>
    <xdr:to>
      <xdr:col>1</xdr:col>
      <xdr:colOff>161925</xdr:colOff>
      <xdr:row>85</xdr:row>
      <xdr:rowOff>0</xdr:rowOff>
    </xdr:to>
    <xdr:sp macro="" textlink="">
      <xdr:nvSpPr>
        <xdr:cNvPr id="1139" name="AutoShape 43">
          <a:extLst>
            <a:ext uri="{FF2B5EF4-FFF2-40B4-BE49-F238E27FC236}">
              <a16:creationId xmlns:a16="http://schemas.microsoft.com/office/drawing/2014/main" id="{CB4B6BC6-7BE9-4A31-ABE1-79711DBF6718}"/>
            </a:ext>
          </a:extLst>
        </xdr:cNvPr>
        <xdr:cNvSpPr>
          <a:spLocks/>
        </xdr:cNvSpPr>
      </xdr:nvSpPr>
      <xdr:spPr bwMode="auto">
        <a:xfrm>
          <a:off x="1000125" y="144018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19</xdr:row>
      <xdr:rowOff>19050</xdr:rowOff>
    </xdr:from>
    <xdr:to>
      <xdr:col>1</xdr:col>
      <xdr:colOff>161925</xdr:colOff>
      <xdr:row>21</xdr:row>
      <xdr:rowOff>0</xdr:rowOff>
    </xdr:to>
    <xdr:sp macro="" textlink="">
      <xdr:nvSpPr>
        <xdr:cNvPr id="1140" name="AutoShape 44">
          <a:extLst>
            <a:ext uri="{FF2B5EF4-FFF2-40B4-BE49-F238E27FC236}">
              <a16:creationId xmlns:a16="http://schemas.microsoft.com/office/drawing/2014/main" id="{FD29F0A5-02F0-4A1D-83C7-F55A3BDFC95C}"/>
            </a:ext>
          </a:extLst>
        </xdr:cNvPr>
        <xdr:cNvSpPr>
          <a:spLocks/>
        </xdr:cNvSpPr>
      </xdr:nvSpPr>
      <xdr:spPr bwMode="auto">
        <a:xfrm>
          <a:off x="1000125" y="33337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41</xdr:row>
      <xdr:rowOff>19050</xdr:rowOff>
    </xdr:from>
    <xdr:to>
      <xdr:col>1</xdr:col>
      <xdr:colOff>161925</xdr:colOff>
      <xdr:row>43</xdr:row>
      <xdr:rowOff>0</xdr:rowOff>
    </xdr:to>
    <xdr:sp macro="" textlink="">
      <xdr:nvSpPr>
        <xdr:cNvPr id="1141" name="AutoShape 45">
          <a:extLst>
            <a:ext uri="{FF2B5EF4-FFF2-40B4-BE49-F238E27FC236}">
              <a16:creationId xmlns:a16="http://schemas.microsoft.com/office/drawing/2014/main" id="{54F353EC-84D4-4F47-BC5A-EB92C30EEF96}"/>
            </a:ext>
          </a:extLst>
        </xdr:cNvPr>
        <xdr:cNvSpPr>
          <a:spLocks/>
        </xdr:cNvSpPr>
      </xdr:nvSpPr>
      <xdr:spPr bwMode="auto">
        <a:xfrm>
          <a:off x="1000125" y="71628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63</xdr:row>
      <xdr:rowOff>19050</xdr:rowOff>
    </xdr:from>
    <xdr:to>
      <xdr:col>1</xdr:col>
      <xdr:colOff>161925</xdr:colOff>
      <xdr:row>65</xdr:row>
      <xdr:rowOff>0</xdr:rowOff>
    </xdr:to>
    <xdr:sp macro="" textlink="">
      <xdr:nvSpPr>
        <xdr:cNvPr id="1142" name="AutoShape 46">
          <a:extLst>
            <a:ext uri="{FF2B5EF4-FFF2-40B4-BE49-F238E27FC236}">
              <a16:creationId xmlns:a16="http://schemas.microsoft.com/office/drawing/2014/main" id="{81F54B0F-4CFC-4C72-BDEB-0E80BD6BDAE0}"/>
            </a:ext>
          </a:extLst>
        </xdr:cNvPr>
        <xdr:cNvSpPr>
          <a:spLocks/>
        </xdr:cNvSpPr>
      </xdr:nvSpPr>
      <xdr:spPr bwMode="auto">
        <a:xfrm>
          <a:off x="1000125" y="109537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85</xdr:row>
      <xdr:rowOff>19050</xdr:rowOff>
    </xdr:from>
    <xdr:to>
      <xdr:col>1</xdr:col>
      <xdr:colOff>161925</xdr:colOff>
      <xdr:row>87</xdr:row>
      <xdr:rowOff>0</xdr:rowOff>
    </xdr:to>
    <xdr:sp macro="" textlink="">
      <xdr:nvSpPr>
        <xdr:cNvPr id="1143" name="AutoShape 47">
          <a:extLst>
            <a:ext uri="{FF2B5EF4-FFF2-40B4-BE49-F238E27FC236}">
              <a16:creationId xmlns:a16="http://schemas.microsoft.com/office/drawing/2014/main" id="{A7316DC7-52A1-4AB3-A272-DA6E8836DFA1}"/>
            </a:ext>
          </a:extLst>
        </xdr:cNvPr>
        <xdr:cNvSpPr>
          <a:spLocks/>
        </xdr:cNvSpPr>
      </xdr:nvSpPr>
      <xdr:spPr bwMode="auto">
        <a:xfrm>
          <a:off x="1000125" y="147447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25</xdr:row>
      <xdr:rowOff>19050</xdr:rowOff>
    </xdr:from>
    <xdr:to>
      <xdr:col>1</xdr:col>
      <xdr:colOff>161925</xdr:colOff>
      <xdr:row>27</xdr:row>
      <xdr:rowOff>0</xdr:rowOff>
    </xdr:to>
    <xdr:sp macro="" textlink="">
      <xdr:nvSpPr>
        <xdr:cNvPr id="1144" name="AutoShape 48">
          <a:extLst>
            <a:ext uri="{FF2B5EF4-FFF2-40B4-BE49-F238E27FC236}">
              <a16:creationId xmlns:a16="http://schemas.microsoft.com/office/drawing/2014/main" id="{45D3CFD8-E716-4F8E-9C20-31D9F544D7B6}"/>
            </a:ext>
          </a:extLst>
        </xdr:cNvPr>
        <xdr:cNvSpPr>
          <a:spLocks/>
        </xdr:cNvSpPr>
      </xdr:nvSpPr>
      <xdr:spPr bwMode="auto">
        <a:xfrm>
          <a:off x="1000125" y="44196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27</xdr:row>
      <xdr:rowOff>19050</xdr:rowOff>
    </xdr:from>
    <xdr:to>
      <xdr:col>1</xdr:col>
      <xdr:colOff>161925</xdr:colOff>
      <xdr:row>29</xdr:row>
      <xdr:rowOff>0</xdr:rowOff>
    </xdr:to>
    <xdr:sp macro="" textlink="">
      <xdr:nvSpPr>
        <xdr:cNvPr id="1145" name="AutoShape 49">
          <a:extLst>
            <a:ext uri="{FF2B5EF4-FFF2-40B4-BE49-F238E27FC236}">
              <a16:creationId xmlns:a16="http://schemas.microsoft.com/office/drawing/2014/main" id="{FADFC1BE-AA69-47B7-8F5B-DB0A293AD1B9}"/>
            </a:ext>
          </a:extLst>
        </xdr:cNvPr>
        <xdr:cNvSpPr>
          <a:spLocks/>
        </xdr:cNvSpPr>
      </xdr:nvSpPr>
      <xdr:spPr bwMode="auto">
        <a:xfrm>
          <a:off x="1000125" y="47625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29</xdr:row>
      <xdr:rowOff>19050</xdr:rowOff>
    </xdr:from>
    <xdr:to>
      <xdr:col>1</xdr:col>
      <xdr:colOff>161925</xdr:colOff>
      <xdr:row>31</xdr:row>
      <xdr:rowOff>0</xdr:rowOff>
    </xdr:to>
    <xdr:sp macro="" textlink="">
      <xdr:nvSpPr>
        <xdr:cNvPr id="1146" name="AutoShape 50">
          <a:extLst>
            <a:ext uri="{FF2B5EF4-FFF2-40B4-BE49-F238E27FC236}">
              <a16:creationId xmlns:a16="http://schemas.microsoft.com/office/drawing/2014/main" id="{F35CA7C1-B998-489A-890B-D57265DD7F0E}"/>
            </a:ext>
          </a:extLst>
        </xdr:cNvPr>
        <xdr:cNvSpPr>
          <a:spLocks/>
        </xdr:cNvSpPr>
      </xdr:nvSpPr>
      <xdr:spPr bwMode="auto">
        <a:xfrm>
          <a:off x="1000125" y="51054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33</xdr:row>
      <xdr:rowOff>19050</xdr:rowOff>
    </xdr:from>
    <xdr:to>
      <xdr:col>1</xdr:col>
      <xdr:colOff>161925</xdr:colOff>
      <xdr:row>35</xdr:row>
      <xdr:rowOff>0</xdr:rowOff>
    </xdr:to>
    <xdr:sp macro="" textlink="">
      <xdr:nvSpPr>
        <xdr:cNvPr id="1147" name="AutoShape 51">
          <a:extLst>
            <a:ext uri="{FF2B5EF4-FFF2-40B4-BE49-F238E27FC236}">
              <a16:creationId xmlns:a16="http://schemas.microsoft.com/office/drawing/2014/main" id="{E93BC7EE-5BFE-44FF-A556-ADDCEB20F35D}"/>
            </a:ext>
          </a:extLst>
        </xdr:cNvPr>
        <xdr:cNvSpPr>
          <a:spLocks/>
        </xdr:cNvSpPr>
      </xdr:nvSpPr>
      <xdr:spPr bwMode="auto">
        <a:xfrm>
          <a:off x="1000125" y="57912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47</xdr:row>
      <xdr:rowOff>19050</xdr:rowOff>
    </xdr:from>
    <xdr:to>
      <xdr:col>1</xdr:col>
      <xdr:colOff>161925</xdr:colOff>
      <xdr:row>49</xdr:row>
      <xdr:rowOff>0</xdr:rowOff>
    </xdr:to>
    <xdr:sp macro="" textlink="">
      <xdr:nvSpPr>
        <xdr:cNvPr id="1148" name="AutoShape 52">
          <a:extLst>
            <a:ext uri="{FF2B5EF4-FFF2-40B4-BE49-F238E27FC236}">
              <a16:creationId xmlns:a16="http://schemas.microsoft.com/office/drawing/2014/main" id="{0CAEF8E2-62CC-4D92-A4A4-3A9741638D84}"/>
            </a:ext>
          </a:extLst>
        </xdr:cNvPr>
        <xdr:cNvSpPr>
          <a:spLocks/>
        </xdr:cNvSpPr>
      </xdr:nvSpPr>
      <xdr:spPr bwMode="auto">
        <a:xfrm>
          <a:off x="1000125" y="821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49</xdr:row>
      <xdr:rowOff>19050</xdr:rowOff>
    </xdr:from>
    <xdr:to>
      <xdr:col>1</xdr:col>
      <xdr:colOff>161925</xdr:colOff>
      <xdr:row>51</xdr:row>
      <xdr:rowOff>0</xdr:rowOff>
    </xdr:to>
    <xdr:sp macro="" textlink="">
      <xdr:nvSpPr>
        <xdr:cNvPr id="1149" name="AutoShape 53">
          <a:extLst>
            <a:ext uri="{FF2B5EF4-FFF2-40B4-BE49-F238E27FC236}">
              <a16:creationId xmlns:a16="http://schemas.microsoft.com/office/drawing/2014/main" id="{77806F75-36CF-4CD6-9227-7B3749069140}"/>
            </a:ext>
          </a:extLst>
        </xdr:cNvPr>
        <xdr:cNvSpPr>
          <a:spLocks/>
        </xdr:cNvSpPr>
      </xdr:nvSpPr>
      <xdr:spPr bwMode="auto">
        <a:xfrm>
          <a:off x="1000125" y="855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51</xdr:row>
      <xdr:rowOff>19050</xdr:rowOff>
    </xdr:from>
    <xdr:to>
      <xdr:col>1</xdr:col>
      <xdr:colOff>161925</xdr:colOff>
      <xdr:row>53</xdr:row>
      <xdr:rowOff>0</xdr:rowOff>
    </xdr:to>
    <xdr:sp macro="" textlink="">
      <xdr:nvSpPr>
        <xdr:cNvPr id="1150" name="AutoShape 54">
          <a:extLst>
            <a:ext uri="{FF2B5EF4-FFF2-40B4-BE49-F238E27FC236}">
              <a16:creationId xmlns:a16="http://schemas.microsoft.com/office/drawing/2014/main" id="{F2428ABD-A911-46A4-824B-4B4D975502D6}"/>
            </a:ext>
          </a:extLst>
        </xdr:cNvPr>
        <xdr:cNvSpPr>
          <a:spLocks/>
        </xdr:cNvSpPr>
      </xdr:nvSpPr>
      <xdr:spPr bwMode="auto">
        <a:xfrm>
          <a:off x="1000125" y="8896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55</xdr:row>
      <xdr:rowOff>19050</xdr:rowOff>
    </xdr:from>
    <xdr:to>
      <xdr:col>1</xdr:col>
      <xdr:colOff>161925</xdr:colOff>
      <xdr:row>57</xdr:row>
      <xdr:rowOff>0</xdr:rowOff>
    </xdr:to>
    <xdr:sp macro="" textlink="">
      <xdr:nvSpPr>
        <xdr:cNvPr id="1151" name="AutoShape 55">
          <a:extLst>
            <a:ext uri="{FF2B5EF4-FFF2-40B4-BE49-F238E27FC236}">
              <a16:creationId xmlns:a16="http://schemas.microsoft.com/office/drawing/2014/main" id="{BE023A54-BEE4-46AF-A346-069DDDA69BE2}"/>
            </a:ext>
          </a:extLst>
        </xdr:cNvPr>
        <xdr:cNvSpPr>
          <a:spLocks/>
        </xdr:cNvSpPr>
      </xdr:nvSpPr>
      <xdr:spPr bwMode="auto">
        <a:xfrm>
          <a:off x="1000125" y="9582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69</xdr:row>
      <xdr:rowOff>19050</xdr:rowOff>
    </xdr:from>
    <xdr:to>
      <xdr:col>1</xdr:col>
      <xdr:colOff>161925</xdr:colOff>
      <xdr:row>71</xdr:row>
      <xdr:rowOff>0</xdr:rowOff>
    </xdr:to>
    <xdr:sp macro="" textlink="">
      <xdr:nvSpPr>
        <xdr:cNvPr id="1152" name="AutoShape 56">
          <a:extLst>
            <a:ext uri="{FF2B5EF4-FFF2-40B4-BE49-F238E27FC236}">
              <a16:creationId xmlns:a16="http://schemas.microsoft.com/office/drawing/2014/main" id="{EAD61DA3-2ABD-4E0D-A860-18A7E3E4C38B}"/>
            </a:ext>
          </a:extLst>
        </xdr:cNvPr>
        <xdr:cNvSpPr>
          <a:spLocks/>
        </xdr:cNvSpPr>
      </xdr:nvSpPr>
      <xdr:spPr bwMode="auto">
        <a:xfrm>
          <a:off x="1000125" y="120015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71</xdr:row>
      <xdr:rowOff>19050</xdr:rowOff>
    </xdr:from>
    <xdr:to>
      <xdr:col>1</xdr:col>
      <xdr:colOff>161925</xdr:colOff>
      <xdr:row>73</xdr:row>
      <xdr:rowOff>0</xdr:rowOff>
    </xdr:to>
    <xdr:sp macro="" textlink="">
      <xdr:nvSpPr>
        <xdr:cNvPr id="1153" name="AutoShape 57">
          <a:extLst>
            <a:ext uri="{FF2B5EF4-FFF2-40B4-BE49-F238E27FC236}">
              <a16:creationId xmlns:a16="http://schemas.microsoft.com/office/drawing/2014/main" id="{6D6D6643-D0E3-46F0-96EC-084DE20A952F}"/>
            </a:ext>
          </a:extLst>
        </xdr:cNvPr>
        <xdr:cNvSpPr>
          <a:spLocks/>
        </xdr:cNvSpPr>
      </xdr:nvSpPr>
      <xdr:spPr bwMode="auto">
        <a:xfrm>
          <a:off x="1000125" y="123444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73</xdr:row>
      <xdr:rowOff>19050</xdr:rowOff>
    </xdr:from>
    <xdr:to>
      <xdr:col>1</xdr:col>
      <xdr:colOff>161925</xdr:colOff>
      <xdr:row>75</xdr:row>
      <xdr:rowOff>0</xdr:rowOff>
    </xdr:to>
    <xdr:sp macro="" textlink="">
      <xdr:nvSpPr>
        <xdr:cNvPr id="1154" name="AutoShape 58">
          <a:extLst>
            <a:ext uri="{FF2B5EF4-FFF2-40B4-BE49-F238E27FC236}">
              <a16:creationId xmlns:a16="http://schemas.microsoft.com/office/drawing/2014/main" id="{694B521C-56EA-40C6-B4DA-8E501C04E1B6}"/>
            </a:ext>
          </a:extLst>
        </xdr:cNvPr>
        <xdr:cNvSpPr>
          <a:spLocks/>
        </xdr:cNvSpPr>
      </xdr:nvSpPr>
      <xdr:spPr bwMode="auto">
        <a:xfrm>
          <a:off x="1000125" y="126873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77</xdr:row>
      <xdr:rowOff>19050</xdr:rowOff>
    </xdr:from>
    <xdr:to>
      <xdr:col>1</xdr:col>
      <xdr:colOff>161925</xdr:colOff>
      <xdr:row>79</xdr:row>
      <xdr:rowOff>0</xdr:rowOff>
    </xdr:to>
    <xdr:sp macro="" textlink="">
      <xdr:nvSpPr>
        <xdr:cNvPr id="1155" name="AutoShape 59">
          <a:extLst>
            <a:ext uri="{FF2B5EF4-FFF2-40B4-BE49-F238E27FC236}">
              <a16:creationId xmlns:a16="http://schemas.microsoft.com/office/drawing/2014/main" id="{63FDF8C0-71E5-4CDA-813D-113C87D67F3A}"/>
            </a:ext>
          </a:extLst>
        </xdr:cNvPr>
        <xdr:cNvSpPr>
          <a:spLocks/>
        </xdr:cNvSpPr>
      </xdr:nvSpPr>
      <xdr:spPr bwMode="auto">
        <a:xfrm>
          <a:off x="1000125" y="133731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75</xdr:row>
      <xdr:rowOff>19050</xdr:rowOff>
    </xdr:from>
    <xdr:to>
      <xdr:col>1</xdr:col>
      <xdr:colOff>161925</xdr:colOff>
      <xdr:row>77</xdr:row>
      <xdr:rowOff>0</xdr:rowOff>
    </xdr:to>
    <xdr:sp macro="" textlink="">
      <xdr:nvSpPr>
        <xdr:cNvPr id="1156" name="AutoShape 60">
          <a:extLst>
            <a:ext uri="{FF2B5EF4-FFF2-40B4-BE49-F238E27FC236}">
              <a16:creationId xmlns:a16="http://schemas.microsoft.com/office/drawing/2014/main" id="{02497206-ABE6-45C0-BCCA-03BA8B03FE8D}"/>
            </a:ext>
          </a:extLst>
        </xdr:cNvPr>
        <xdr:cNvSpPr>
          <a:spLocks/>
        </xdr:cNvSpPr>
      </xdr:nvSpPr>
      <xdr:spPr bwMode="auto">
        <a:xfrm>
          <a:off x="1000125" y="130302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53</xdr:row>
      <xdr:rowOff>19050</xdr:rowOff>
    </xdr:from>
    <xdr:to>
      <xdr:col>1</xdr:col>
      <xdr:colOff>161925</xdr:colOff>
      <xdr:row>55</xdr:row>
      <xdr:rowOff>0</xdr:rowOff>
    </xdr:to>
    <xdr:sp macro="" textlink="">
      <xdr:nvSpPr>
        <xdr:cNvPr id="1157" name="AutoShape 61">
          <a:extLst>
            <a:ext uri="{FF2B5EF4-FFF2-40B4-BE49-F238E27FC236}">
              <a16:creationId xmlns:a16="http://schemas.microsoft.com/office/drawing/2014/main" id="{9B9DF73F-8939-42AB-AE62-28EBA8F58413}"/>
            </a:ext>
          </a:extLst>
        </xdr:cNvPr>
        <xdr:cNvSpPr>
          <a:spLocks/>
        </xdr:cNvSpPr>
      </xdr:nvSpPr>
      <xdr:spPr bwMode="auto">
        <a:xfrm>
          <a:off x="1000125" y="9239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31</xdr:row>
      <xdr:rowOff>19050</xdr:rowOff>
    </xdr:from>
    <xdr:to>
      <xdr:col>1</xdr:col>
      <xdr:colOff>161925</xdr:colOff>
      <xdr:row>33</xdr:row>
      <xdr:rowOff>0</xdr:rowOff>
    </xdr:to>
    <xdr:sp macro="" textlink="">
      <xdr:nvSpPr>
        <xdr:cNvPr id="1158" name="AutoShape 62">
          <a:extLst>
            <a:ext uri="{FF2B5EF4-FFF2-40B4-BE49-F238E27FC236}">
              <a16:creationId xmlns:a16="http://schemas.microsoft.com/office/drawing/2014/main" id="{928E4135-3AD6-4CF8-AD15-46A8D36ACDCC}"/>
            </a:ext>
          </a:extLst>
        </xdr:cNvPr>
        <xdr:cNvSpPr>
          <a:spLocks/>
        </xdr:cNvSpPr>
      </xdr:nvSpPr>
      <xdr:spPr bwMode="auto">
        <a:xfrm>
          <a:off x="1000125" y="54483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</xdr:row>
      <xdr:rowOff>19050</xdr:rowOff>
    </xdr:from>
    <xdr:to>
      <xdr:col>1</xdr:col>
      <xdr:colOff>161925</xdr:colOff>
      <xdr:row>5</xdr:row>
      <xdr:rowOff>0</xdr:rowOff>
    </xdr:to>
    <xdr:sp macro="" textlink="">
      <xdr:nvSpPr>
        <xdr:cNvPr id="1159" name="AutoShape 63">
          <a:extLst>
            <a:ext uri="{FF2B5EF4-FFF2-40B4-BE49-F238E27FC236}">
              <a16:creationId xmlns:a16="http://schemas.microsoft.com/office/drawing/2014/main" id="{267DB28B-0F6C-4C72-B5F1-767F95CBCE6E}"/>
            </a:ext>
          </a:extLst>
        </xdr:cNvPr>
        <xdr:cNvSpPr>
          <a:spLocks/>
        </xdr:cNvSpPr>
      </xdr:nvSpPr>
      <xdr:spPr bwMode="auto">
        <a:xfrm>
          <a:off x="1000125" y="59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</xdr:row>
      <xdr:rowOff>19050</xdr:rowOff>
    </xdr:from>
    <xdr:to>
      <xdr:col>1</xdr:col>
      <xdr:colOff>161925</xdr:colOff>
      <xdr:row>7</xdr:row>
      <xdr:rowOff>0</xdr:rowOff>
    </xdr:to>
    <xdr:sp macro="" textlink="">
      <xdr:nvSpPr>
        <xdr:cNvPr id="1160" name="AutoShape 64">
          <a:extLst>
            <a:ext uri="{FF2B5EF4-FFF2-40B4-BE49-F238E27FC236}">
              <a16:creationId xmlns:a16="http://schemas.microsoft.com/office/drawing/2014/main" id="{BCAE0D16-8DC1-47BB-9D7C-F85E1D3BF088}"/>
            </a:ext>
          </a:extLst>
        </xdr:cNvPr>
        <xdr:cNvSpPr>
          <a:spLocks/>
        </xdr:cNvSpPr>
      </xdr:nvSpPr>
      <xdr:spPr bwMode="auto">
        <a:xfrm>
          <a:off x="1000125" y="93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</xdr:row>
      <xdr:rowOff>19050</xdr:rowOff>
    </xdr:from>
    <xdr:to>
      <xdr:col>1</xdr:col>
      <xdr:colOff>161925</xdr:colOff>
      <xdr:row>9</xdr:row>
      <xdr:rowOff>0</xdr:rowOff>
    </xdr:to>
    <xdr:sp macro="" textlink="">
      <xdr:nvSpPr>
        <xdr:cNvPr id="1161" name="AutoShape 65">
          <a:extLst>
            <a:ext uri="{FF2B5EF4-FFF2-40B4-BE49-F238E27FC236}">
              <a16:creationId xmlns:a16="http://schemas.microsoft.com/office/drawing/2014/main" id="{E627FEB8-7566-4C6C-A1F3-5616353857C4}"/>
            </a:ext>
          </a:extLst>
        </xdr:cNvPr>
        <xdr:cNvSpPr>
          <a:spLocks/>
        </xdr:cNvSpPr>
      </xdr:nvSpPr>
      <xdr:spPr bwMode="auto">
        <a:xfrm>
          <a:off x="1000125" y="1276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11</xdr:row>
      <xdr:rowOff>19050</xdr:rowOff>
    </xdr:from>
    <xdr:to>
      <xdr:col>1</xdr:col>
      <xdr:colOff>161925</xdr:colOff>
      <xdr:row>13</xdr:row>
      <xdr:rowOff>0</xdr:rowOff>
    </xdr:to>
    <xdr:sp macro="" textlink="">
      <xdr:nvSpPr>
        <xdr:cNvPr id="1162" name="AutoShape 66">
          <a:extLst>
            <a:ext uri="{FF2B5EF4-FFF2-40B4-BE49-F238E27FC236}">
              <a16:creationId xmlns:a16="http://schemas.microsoft.com/office/drawing/2014/main" id="{9E53FE71-CB37-4792-8E6C-23F4A9C05A4B}"/>
            </a:ext>
          </a:extLst>
        </xdr:cNvPr>
        <xdr:cNvSpPr>
          <a:spLocks/>
        </xdr:cNvSpPr>
      </xdr:nvSpPr>
      <xdr:spPr bwMode="auto">
        <a:xfrm>
          <a:off x="1000125" y="1962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</xdr:row>
      <xdr:rowOff>19050</xdr:rowOff>
    </xdr:from>
    <xdr:to>
      <xdr:col>1</xdr:col>
      <xdr:colOff>161925</xdr:colOff>
      <xdr:row>11</xdr:row>
      <xdr:rowOff>0</xdr:rowOff>
    </xdr:to>
    <xdr:sp macro="" textlink="">
      <xdr:nvSpPr>
        <xdr:cNvPr id="1163" name="AutoShape 67">
          <a:extLst>
            <a:ext uri="{FF2B5EF4-FFF2-40B4-BE49-F238E27FC236}">
              <a16:creationId xmlns:a16="http://schemas.microsoft.com/office/drawing/2014/main" id="{88D2837B-D704-4243-94B6-5FA0711697EF}"/>
            </a:ext>
          </a:extLst>
        </xdr:cNvPr>
        <xdr:cNvSpPr>
          <a:spLocks/>
        </xdr:cNvSpPr>
      </xdr:nvSpPr>
      <xdr:spPr bwMode="auto">
        <a:xfrm>
          <a:off x="1000125" y="1619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15</xdr:row>
      <xdr:rowOff>19050</xdr:rowOff>
    </xdr:from>
    <xdr:to>
      <xdr:col>1</xdr:col>
      <xdr:colOff>161925</xdr:colOff>
      <xdr:row>17</xdr:row>
      <xdr:rowOff>0</xdr:rowOff>
    </xdr:to>
    <xdr:sp macro="" textlink="">
      <xdr:nvSpPr>
        <xdr:cNvPr id="1164" name="AutoShape 68">
          <a:extLst>
            <a:ext uri="{FF2B5EF4-FFF2-40B4-BE49-F238E27FC236}">
              <a16:creationId xmlns:a16="http://schemas.microsoft.com/office/drawing/2014/main" id="{50585192-87DF-4FF0-8EB9-114244AB07D0}"/>
            </a:ext>
          </a:extLst>
        </xdr:cNvPr>
        <xdr:cNvSpPr>
          <a:spLocks/>
        </xdr:cNvSpPr>
      </xdr:nvSpPr>
      <xdr:spPr bwMode="auto">
        <a:xfrm>
          <a:off x="1000125" y="2647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13</xdr:row>
      <xdr:rowOff>19050</xdr:rowOff>
    </xdr:from>
    <xdr:to>
      <xdr:col>1</xdr:col>
      <xdr:colOff>161925</xdr:colOff>
      <xdr:row>15</xdr:row>
      <xdr:rowOff>0</xdr:rowOff>
    </xdr:to>
    <xdr:sp macro="" textlink="">
      <xdr:nvSpPr>
        <xdr:cNvPr id="1165" name="AutoShape 69">
          <a:extLst>
            <a:ext uri="{FF2B5EF4-FFF2-40B4-BE49-F238E27FC236}">
              <a16:creationId xmlns:a16="http://schemas.microsoft.com/office/drawing/2014/main" id="{EC06701F-75AC-4AAB-96D9-F2E9AF4AF647}"/>
            </a:ext>
          </a:extLst>
        </xdr:cNvPr>
        <xdr:cNvSpPr>
          <a:spLocks/>
        </xdr:cNvSpPr>
      </xdr:nvSpPr>
      <xdr:spPr bwMode="auto">
        <a:xfrm>
          <a:off x="1000125" y="2305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37</xdr:row>
      <xdr:rowOff>19050</xdr:rowOff>
    </xdr:from>
    <xdr:to>
      <xdr:col>1</xdr:col>
      <xdr:colOff>161925</xdr:colOff>
      <xdr:row>39</xdr:row>
      <xdr:rowOff>0</xdr:rowOff>
    </xdr:to>
    <xdr:sp macro="" textlink="">
      <xdr:nvSpPr>
        <xdr:cNvPr id="1166" name="AutoShape 70">
          <a:extLst>
            <a:ext uri="{FF2B5EF4-FFF2-40B4-BE49-F238E27FC236}">
              <a16:creationId xmlns:a16="http://schemas.microsoft.com/office/drawing/2014/main" id="{9F515430-2DD6-40B4-9C14-8898E3E5185E}"/>
            </a:ext>
          </a:extLst>
        </xdr:cNvPr>
        <xdr:cNvSpPr>
          <a:spLocks/>
        </xdr:cNvSpPr>
      </xdr:nvSpPr>
      <xdr:spPr bwMode="auto">
        <a:xfrm>
          <a:off x="1000125" y="64770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35</xdr:row>
      <xdr:rowOff>19050</xdr:rowOff>
    </xdr:from>
    <xdr:to>
      <xdr:col>1</xdr:col>
      <xdr:colOff>161925</xdr:colOff>
      <xdr:row>37</xdr:row>
      <xdr:rowOff>0</xdr:rowOff>
    </xdr:to>
    <xdr:sp macro="" textlink="">
      <xdr:nvSpPr>
        <xdr:cNvPr id="1167" name="AutoShape 71">
          <a:extLst>
            <a:ext uri="{FF2B5EF4-FFF2-40B4-BE49-F238E27FC236}">
              <a16:creationId xmlns:a16="http://schemas.microsoft.com/office/drawing/2014/main" id="{9B6D8F34-3290-46B0-9275-469584961541}"/>
            </a:ext>
          </a:extLst>
        </xdr:cNvPr>
        <xdr:cNvSpPr>
          <a:spLocks/>
        </xdr:cNvSpPr>
      </xdr:nvSpPr>
      <xdr:spPr bwMode="auto">
        <a:xfrm>
          <a:off x="1000125" y="61341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59</xdr:row>
      <xdr:rowOff>19050</xdr:rowOff>
    </xdr:from>
    <xdr:to>
      <xdr:col>1</xdr:col>
      <xdr:colOff>161925</xdr:colOff>
      <xdr:row>61</xdr:row>
      <xdr:rowOff>0</xdr:rowOff>
    </xdr:to>
    <xdr:sp macro="" textlink="">
      <xdr:nvSpPr>
        <xdr:cNvPr id="1168" name="AutoShape 72">
          <a:extLst>
            <a:ext uri="{FF2B5EF4-FFF2-40B4-BE49-F238E27FC236}">
              <a16:creationId xmlns:a16="http://schemas.microsoft.com/office/drawing/2014/main" id="{49B185F7-3272-40D1-8293-2672DCA03306}"/>
            </a:ext>
          </a:extLst>
        </xdr:cNvPr>
        <xdr:cNvSpPr>
          <a:spLocks/>
        </xdr:cNvSpPr>
      </xdr:nvSpPr>
      <xdr:spPr bwMode="auto">
        <a:xfrm>
          <a:off x="1000125" y="10267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57</xdr:row>
      <xdr:rowOff>19050</xdr:rowOff>
    </xdr:from>
    <xdr:to>
      <xdr:col>1</xdr:col>
      <xdr:colOff>161925</xdr:colOff>
      <xdr:row>59</xdr:row>
      <xdr:rowOff>0</xdr:rowOff>
    </xdr:to>
    <xdr:sp macro="" textlink="">
      <xdr:nvSpPr>
        <xdr:cNvPr id="1169" name="AutoShape 73">
          <a:extLst>
            <a:ext uri="{FF2B5EF4-FFF2-40B4-BE49-F238E27FC236}">
              <a16:creationId xmlns:a16="http://schemas.microsoft.com/office/drawing/2014/main" id="{4CFBDD1F-D02D-4A24-BFC7-3E8F3A5ADAE6}"/>
            </a:ext>
          </a:extLst>
        </xdr:cNvPr>
        <xdr:cNvSpPr>
          <a:spLocks/>
        </xdr:cNvSpPr>
      </xdr:nvSpPr>
      <xdr:spPr bwMode="auto">
        <a:xfrm>
          <a:off x="1000125" y="9925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81</xdr:row>
      <xdr:rowOff>19050</xdr:rowOff>
    </xdr:from>
    <xdr:to>
      <xdr:col>1</xdr:col>
      <xdr:colOff>161925</xdr:colOff>
      <xdr:row>83</xdr:row>
      <xdr:rowOff>0</xdr:rowOff>
    </xdr:to>
    <xdr:sp macro="" textlink="">
      <xdr:nvSpPr>
        <xdr:cNvPr id="1170" name="AutoShape 74">
          <a:extLst>
            <a:ext uri="{FF2B5EF4-FFF2-40B4-BE49-F238E27FC236}">
              <a16:creationId xmlns:a16="http://schemas.microsoft.com/office/drawing/2014/main" id="{6230B211-3B0B-4E48-974E-FEC272F28B68}"/>
            </a:ext>
          </a:extLst>
        </xdr:cNvPr>
        <xdr:cNvSpPr>
          <a:spLocks/>
        </xdr:cNvSpPr>
      </xdr:nvSpPr>
      <xdr:spPr bwMode="auto">
        <a:xfrm>
          <a:off x="1000125" y="140589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79</xdr:row>
      <xdr:rowOff>19050</xdr:rowOff>
    </xdr:from>
    <xdr:to>
      <xdr:col>1</xdr:col>
      <xdr:colOff>161925</xdr:colOff>
      <xdr:row>81</xdr:row>
      <xdr:rowOff>0</xdr:rowOff>
    </xdr:to>
    <xdr:sp macro="" textlink="">
      <xdr:nvSpPr>
        <xdr:cNvPr id="1171" name="AutoShape 75">
          <a:extLst>
            <a:ext uri="{FF2B5EF4-FFF2-40B4-BE49-F238E27FC236}">
              <a16:creationId xmlns:a16="http://schemas.microsoft.com/office/drawing/2014/main" id="{A634D96B-9F0F-4D2E-85C7-4CB31D71D4CA}"/>
            </a:ext>
          </a:extLst>
        </xdr:cNvPr>
        <xdr:cNvSpPr>
          <a:spLocks/>
        </xdr:cNvSpPr>
      </xdr:nvSpPr>
      <xdr:spPr bwMode="auto">
        <a:xfrm>
          <a:off x="1000125" y="137160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19</xdr:row>
      <xdr:rowOff>19050</xdr:rowOff>
    </xdr:from>
    <xdr:to>
      <xdr:col>1</xdr:col>
      <xdr:colOff>161925</xdr:colOff>
      <xdr:row>21</xdr:row>
      <xdr:rowOff>0</xdr:rowOff>
    </xdr:to>
    <xdr:sp macro="" textlink="">
      <xdr:nvSpPr>
        <xdr:cNvPr id="1172" name="AutoShape 76">
          <a:extLst>
            <a:ext uri="{FF2B5EF4-FFF2-40B4-BE49-F238E27FC236}">
              <a16:creationId xmlns:a16="http://schemas.microsoft.com/office/drawing/2014/main" id="{C0EE4FC6-C3EF-4E02-9E25-9587B7327C15}"/>
            </a:ext>
          </a:extLst>
        </xdr:cNvPr>
        <xdr:cNvSpPr>
          <a:spLocks/>
        </xdr:cNvSpPr>
      </xdr:nvSpPr>
      <xdr:spPr bwMode="auto">
        <a:xfrm>
          <a:off x="1000125" y="33337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41</xdr:row>
      <xdr:rowOff>19050</xdr:rowOff>
    </xdr:from>
    <xdr:to>
      <xdr:col>1</xdr:col>
      <xdr:colOff>161925</xdr:colOff>
      <xdr:row>43</xdr:row>
      <xdr:rowOff>0</xdr:rowOff>
    </xdr:to>
    <xdr:sp macro="" textlink="">
      <xdr:nvSpPr>
        <xdr:cNvPr id="1173" name="AutoShape 77">
          <a:extLst>
            <a:ext uri="{FF2B5EF4-FFF2-40B4-BE49-F238E27FC236}">
              <a16:creationId xmlns:a16="http://schemas.microsoft.com/office/drawing/2014/main" id="{50C21CC6-64F9-4C88-9DE5-A51C7CEBFE4C}"/>
            </a:ext>
          </a:extLst>
        </xdr:cNvPr>
        <xdr:cNvSpPr>
          <a:spLocks/>
        </xdr:cNvSpPr>
      </xdr:nvSpPr>
      <xdr:spPr bwMode="auto">
        <a:xfrm>
          <a:off x="1000125" y="71628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63</xdr:row>
      <xdr:rowOff>19050</xdr:rowOff>
    </xdr:from>
    <xdr:to>
      <xdr:col>1</xdr:col>
      <xdr:colOff>161925</xdr:colOff>
      <xdr:row>65</xdr:row>
      <xdr:rowOff>0</xdr:rowOff>
    </xdr:to>
    <xdr:sp macro="" textlink="">
      <xdr:nvSpPr>
        <xdr:cNvPr id="1174" name="AutoShape 78">
          <a:extLst>
            <a:ext uri="{FF2B5EF4-FFF2-40B4-BE49-F238E27FC236}">
              <a16:creationId xmlns:a16="http://schemas.microsoft.com/office/drawing/2014/main" id="{3A15279A-588B-413A-92E6-CA57954B1BD7}"/>
            </a:ext>
          </a:extLst>
        </xdr:cNvPr>
        <xdr:cNvSpPr>
          <a:spLocks/>
        </xdr:cNvSpPr>
      </xdr:nvSpPr>
      <xdr:spPr bwMode="auto">
        <a:xfrm>
          <a:off x="1000125" y="109537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85</xdr:row>
      <xdr:rowOff>19050</xdr:rowOff>
    </xdr:from>
    <xdr:to>
      <xdr:col>1</xdr:col>
      <xdr:colOff>161925</xdr:colOff>
      <xdr:row>87</xdr:row>
      <xdr:rowOff>0</xdr:rowOff>
    </xdr:to>
    <xdr:sp macro="" textlink="">
      <xdr:nvSpPr>
        <xdr:cNvPr id="1175" name="AutoShape 79">
          <a:extLst>
            <a:ext uri="{FF2B5EF4-FFF2-40B4-BE49-F238E27FC236}">
              <a16:creationId xmlns:a16="http://schemas.microsoft.com/office/drawing/2014/main" id="{DD83EF65-D1D9-417F-BDDC-5CF6B7176031}"/>
            </a:ext>
          </a:extLst>
        </xdr:cNvPr>
        <xdr:cNvSpPr>
          <a:spLocks/>
        </xdr:cNvSpPr>
      </xdr:nvSpPr>
      <xdr:spPr bwMode="auto">
        <a:xfrm>
          <a:off x="1000125" y="147447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17</xdr:row>
      <xdr:rowOff>19050</xdr:rowOff>
    </xdr:from>
    <xdr:to>
      <xdr:col>1</xdr:col>
      <xdr:colOff>161925</xdr:colOff>
      <xdr:row>19</xdr:row>
      <xdr:rowOff>0</xdr:rowOff>
    </xdr:to>
    <xdr:sp macro="" textlink="">
      <xdr:nvSpPr>
        <xdr:cNvPr id="1176" name="AutoShape 80">
          <a:extLst>
            <a:ext uri="{FF2B5EF4-FFF2-40B4-BE49-F238E27FC236}">
              <a16:creationId xmlns:a16="http://schemas.microsoft.com/office/drawing/2014/main" id="{100BC19D-ABEC-45B2-A039-AD6A605E4CCB}"/>
            </a:ext>
          </a:extLst>
        </xdr:cNvPr>
        <xdr:cNvSpPr>
          <a:spLocks/>
        </xdr:cNvSpPr>
      </xdr:nvSpPr>
      <xdr:spPr bwMode="auto">
        <a:xfrm>
          <a:off x="1000125" y="2990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39</xdr:row>
      <xdr:rowOff>19050</xdr:rowOff>
    </xdr:from>
    <xdr:to>
      <xdr:col>1</xdr:col>
      <xdr:colOff>161925</xdr:colOff>
      <xdr:row>41</xdr:row>
      <xdr:rowOff>0</xdr:rowOff>
    </xdr:to>
    <xdr:sp macro="" textlink="">
      <xdr:nvSpPr>
        <xdr:cNvPr id="1177" name="AutoShape 81">
          <a:extLst>
            <a:ext uri="{FF2B5EF4-FFF2-40B4-BE49-F238E27FC236}">
              <a16:creationId xmlns:a16="http://schemas.microsoft.com/office/drawing/2014/main" id="{FD8B86A3-A280-4909-B0D6-D1D33BB3DA92}"/>
            </a:ext>
          </a:extLst>
        </xdr:cNvPr>
        <xdr:cNvSpPr>
          <a:spLocks/>
        </xdr:cNvSpPr>
      </xdr:nvSpPr>
      <xdr:spPr bwMode="auto">
        <a:xfrm>
          <a:off x="1000125" y="68199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61</xdr:row>
      <xdr:rowOff>19050</xdr:rowOff>
    </xdr:from>
    <xdr:to>
      <xdr:col>1</xdr:col>
      <xdr:colOff>161925</xdr:colOff>
      <xdr:row>63</xdr:row>
      <xdr:rowOff>0</xdr:rowOff>
    </xdr:to>
    <xdr:sp macro="" textlink="">
      <xdr:nvSpPr>
        <xdr:cNvPr id="1178" name="AutoShape 82">
          <a:extLst>
            <a:ext uri="{FF2B5EF4-FFF2-40B4-BE49-F238E27FC236}">
              <a16:creationId xmlns:a16="http://schemas.microsoft.com/office/drawing/2014/main" id="{69DA5195-9AB2-4814-A7BC-2D0418571AD6}"/>
            </a:ext>
          </a:extLst>
        </xdr:cNvPr>
        <xdr:cNvSpPr>
          <a:spLocks/>
        </xdr:cNvSpPr>
      </xdr:nvSpPr>
      <xdr:spPr bwMode="auto">
        <a:xfrm>
          <a:off x="1000125" y="10610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83</xdr:row>
      <xdr:rowOff>19050</xdr:rowOff>
    </xdr:from>
    <xdr:to>
      <xdr:col>1</xdr:col>
      <xdr:colOff>161925</xdr:colOff>
      <xdr:row>85</xdr:row>
      <xdr:rowOff>0</xdr:rowOff>
    </xdr:to>
    <xdr:sp macro="" textlink="">
      <xdr:nvSpPr>
        <xdr:cNvPr id="1179" name="AutoShape 83">
          <a:extLst>
            <a:ext uri="{FF2B5EF4-FFF2-40B4-BE49-F238E27FC236}">
              <a16:creationId xmlns:a16="http://schemas.microsoft.com/office/drawing/2014/main" id="{7481FBB6-E71F-48D6-80A8-AEC5F8A54F10}"/>
            </a:ext>
          </a:extLst>
        </xdr:cNvPr>
        <xdr:cNvSpPr>
          <a:spLocks/>
        </xdr:cNvSpPr>
      </xdr:nvSpPr>
      <xdr:spPr bwMode="auto">
        <a:xfrm>
          <a:off x="1000125" y="144018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88"/>
  <sheetViews>
    <sheetView showGridLines="0" tabSelected="1" view="pageBreakPreview" zoomScaleNormal="100" zoomScaleSheetLayoutView="100" workbookViewId="0">
      <selection activeCell="A20" sqref="A20:A21"/>
    </sheetView>
  </sheetViews>
  <sheetFormatPr defaultRowHeight="13.5"/>
  <cols>
    <col min="1" max="1" width="12" style="4" customWidth="1"/>
    <col min="2" max="2" width="8.375" style="4" customWidth="1"/>
    <col min="3" max="16" width="10.625" style="4" customWidth="1"/>
    <col min="17" max="16384" width="9" style="4"/>
  </cols>
  <sheetData>
    <row r="1" spans="1:16" ht="18" customHeight="1" thickBot="1">
      <c r="A1" s="8" t="s">
        <v>43</v>
      </c>
      <c r="B1" s="8"/>
      <c r="D1" s="12"/>
      <c r="E1" s="13" t="s">
        <v>34</v>
      </c>
      <c r="P1" s="9" t="s">
        <v>11</v>
      </c>
    </row>
    <row r="2" spans="1:16">
      <c r="A2" s="57" t="s">
        <v>0</v>
      </c>
      <c r="B2" s="58"/>
      <c r="C2" s="61" t="s">
        <v>1</v>
      </c>
      <c r="D2" s="65" t="s">
        <v>24</v>
      </c>
      <c r="E2" s="66"/>
      <c r="F2" s="66"/>
      <c r="G2" s="67"/>
      <c r="H2" s="65" t="s">
        <v>25</v>
      </c>
      <c r="I2" s="66"/>
      <c r="J2" s="66"/>
      <c r="K2" s="66"/>
      <c r="L2" s="67"/>
      <c r="M2" s="61" t="s">
        <v>21</v>
      </c>
      <c r="N2" s="61" t="s">
        <v>22</v>
      </c>
      <c r="O2" s="61" t="s">
        <v>23</v>
      </c>
      <c r="P2" s="63" t="s">
        <v>10</v>
      </c>
    </row>
    <row r="3" spans="1:16">
      <c r="A3" s="59"/>
      <c r="B3" s="60"/>
      <c r="C3" s="62"/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7" t="s">
        <v>17</v>
      </c>
      <c r="J3" s="7" t="s">
        <v>18</v>
      </c>
      <c r="K3" s="7" t="s">
        <v>19</v>
      </c>
      <c r="L3" s="14" t="s">
        <v>20</v>
      </c>
      <c r="M3" s="62"/>
      <c r="N3" s="62"/>
      <c r="O3" s="62"/>
      <c r="P3" s="64"/>
    </row>
    <row r="4" spans="1:16">
      <c r="A4" s="56" t="s">
        <v>32</v>
      </c>
      <c r="B4" s="15" t="s">
        <v>26</v>
      </c>
      <c r="C4" s="27">
        <f t="shared" ref="C4:C17" si="0">SUM(D4:P4)</f>
        <v>2589</v>
      </c>
      <c r="D4" s="16">
        <f t="shared" ref="D4:P17" si="1">SUM(D26,D48,D70)</f>
        <v>0</v>
      </c>
      <c r="E4" s="16">
        <f t="shared" si="1"/>
        <v>9</v>
      </c>
      <c r="F4" s="16">
        <f t="shared" si="1"/>
        <v>2</v>
      </c>
      <c r="G4" s="16">
        <f t="shared" si="1"/>
        <v>3</v>
      </c>
      <c r="H4" s="51">
        <f t="shared" si="1"/>
        <v>15</v>
      </c>
      <c r="I4" s="51">
        <f t="shared" si="1"/>
        <v>39</v>
      </c>
      <c r="J4" s="16">
        <f t="shared" si="1"/>
        <v>1</v>
      </c>
      <c r="K4" s="16">
        <f t="shared" si="1"/>
        <v>19</v>
      </c>
      <c r="L4" s="16">
        <f t="shared" si="1"/>
        <v>0</v>
      </c>
      <c r="M4" s="16">
        <f t="shared" si="1"/>
        <v>2323</v>
      </c>
      <c r="N4" s="16">
        <f t="shared" si="1"/>
        <v>25</v>
      </c>
      <c r="O4" s="16">
        <f t="shared" si="1"/>
        <v>17</v>
      </c>
      <c r="P4" s="17">
        <f t="shared" si="1"/>
        <v>136</v>
      </c>
    </row>
    <row r="5" spans="1:16">
      <c r="A5" s="55"/>
      <c r="B5" s="15" t="s">
        <v>27</v>
      </c>
      <c r="C5" s="27">
        <f t="shared" si="0"/>
        <v>631</v>
      </c>
      <c r="D5" s="16">
        <f t="shared" si="1"/>
        <v>0</v>
      </c>
      <c r="E5" s="16">
        <f t="shared" si="1"/>
        <v>8</v>
      </c>
      <c r="F5" s="16">
        <f t="shared" si="1"/>
        <v>1</v>
      </c>
      <c r="G5" s="16">
        <f t="shared" si="1"/>
        <v>2</v>
      </c>
      <c r="H5" s="16">
        <f t="shared" si="1"/>
        <v>11</v>
      </c>
      <c r="I5" s="16">
        <f t="shared" si="1"/>
        <v>26</v>
      </c>
      <c r="J5" s="16">
        <f t="shared" si="1"/>
        <v>0</v>
      </c>
      <c r="K5" s="16">
        <f t="shared" si="1"/>
        <v>12</v>
      </c>
      <c r="L5" s="16">
        <f t="shared" si="1"/>
        <v>0</v>
      </c>
      <c r="M5" s="16">
        <f t="shared" si="1"/>
        <v>504</v>
      </c>
      <c r="N5" s="16">
        <f t="shared" si="1"/>
        <v>19</v>
      </c>
      <c r="O5" s="16">
        <f t="shared" si="1"/>
        <v>7</v>
      </c>
      <c r="P5" s="17">
        <f t="shared" si="1"/>
        <v>41</v>
      </c>
    </row>
    <row r="6" spans="1:16">
      <c r="A6" s="54">
        <v>14</v>
      </c>
      <c r="B6" s="15" t="s">
        <v>26</v>
      </c>
      <c r="C6" s="27">
        <f t="shared" si="0"/>
        <v>2542</v>
      </c>
      <c r="D6" s="16">
        <f t="shared" si="1"/>
        <v>1</v>
      </c>
      <c r="E6" s="16">
        <f t="shared" si="1"/>
        <v>5</v>
      </c>
      <c r="F6" s="16">
        <f t="shared" si="1"/>
        <v>3</v>
      </c>
      <c r="G6" s="16">
        <f t="shared" si="1"/>
        <v>3</v>
      </c>
      <c r="H6" s="16">
        <f t="shared" si="1"/>
        <v>10</v>
      </c>
      <c r="I6" s="16">
        <f t="shared" si="1"/>
        <v>21</v>
      </c>
      <c r="J6" s="16">
        <f t="shared" si="1"/>
        <v>1</v>
      </c>
      <c r="K6" s="16">
        <f t="shared" si="1"/>
        <v>6</v>
      </c>
      <c r="L6" s="16">
        <f t="shared" si="1"/>
        <v>0</v>
      </c>
      <c r="M6" s="16">
        <f t="shared" si="1"/>
        <v>2169</v>
      </c>
      <c r="N6" s="16">
        <f t="shared" si="1"/>
        <v>68</v>
      </c>
      <c r="O6" s="16">
        <f t="shared" si="1"/>
        <v>8</v>
      </c>
      <c r="P6" s="17">
        <f t="shared" si="1"/>
        <v>247</v>
      </c>
    </row>
    <row r="7" spans="1:16">
      <c r="A7" s="55"/>
      <c r="B7" s="15" t="s">
        <v>27</v>
      </c>
      <c r="C7" s="27">
        <f t="shared" si="0"/>
        <v>896</v>
      </c>
      <c r="D7" s="16">
        <f t="shared" si="1"/>
        <v>1</v>
      </c>
      <c r="E7" s="16">
        <f t="shared" si="1"/>
        <v>3</v>
      </c>
      <c r="F7" s="16">
        <f t="shared" si="1"/>
        <v>3</v>
      </c>
      <c r="G7" s="16">
        <f t="shared" si="1"/>
        <v>2</v>
      </c>
      <c r="H7" s="16">
        <f t="shared" si="1"/>
        <v>7</v>
      </c>
      <c r="I7" s="16">
        <f t="shared" si="1"/>
        <v>20</v>
      </c>
      <c r="J7" s="16">
        <f t="shared" si="1"/>
        <v>1</v>
      </c>
      <c r="K7" s="16">
        <f t="shared" si="1"/>
        <v>4</v>
      </c>
      <c r="L7" s="16">
        <f t="shared" si="1"/>
        <v>0</v>
      </c>
      <c r="M7" s="16">
        <f t="shared" si="1"/>
        <v>739</v>
      </c>
      <c r="N7" s="16">
        <f t="shared" si="1"/>
        <v>45</v>
      </c>
      <c r="O7" s="16">
        <f t="shared" si="1"/>
        <v>3</v>
      </c>
      <c r="P7" s="17">
        <f t="shared" si="1"/>
        <v>68</v>
      </c>
    </row>
    <row r="8" spans="1:16">
      <c r="A8" s="54">
        <v>15</v>
      </c>
      <c r="B8" s="15" t="s">
        <v>26</v>
      </c>
      <c r="C8" s="27">
        <f t="shared" si="0"/>
        <v>1905</v>
      </c>
      <c r="D8" s="16">
        <f t="shared" si="1"/>
        <v>2</v>
      </c>
      <c r="E8" s="16">
        <f t="shared" si="1"/>
        <v>4</v>
      </c>
      <c r="F8" s="16">
        <f t="shared" si="1"/>
        <v>1</v>
      </c>
      <c r="G8" s="16">
        <f t="shared" si="1"/>
        <v>1</v>
      </c>
      <c r="H8" s="16">
        <f t="shared" si="1"/>
        <v>13</v>
      </c>
      <c r="I8" s="16">
        <f t="shared" si="1"/>
        <v>35</v>
      </c>
      <c r="J8" s="16">
        <f t="shared" si="1"/>
        <v>1</v>
      </c>
      <c r="K8" s="16">
        <f t="shared" si="1"/>
        <v>10</v>
      </c>
      <c r="L8" s="16">
        <f t="shared" si="1"/>
        <v>0</v>
      </c>
      <c r="M8" s="16">
        <f t="shared" si="1"/>
        <v>1528</v>
      </c>
      <c r="N8" s="16">
        <f t="shared" si="1"/>
        <v>45</v>
      </c>
      <c r="O8" s="16">
        <f t="shared" si="1"/>
        <v>14</v>
      </c>
      <c r="P8" s="17">
        <f t="shared" si="1"/>
        <v>251</v>
      </c>
    </row>
    <row r="9" spans="1:16">
      <c r="A9" s="55"/>
      <c r="B9" s="15" t="s">
        <v>27</v>
      </c>
      <c r="C9" s="27">
        <f t="shared" si="0"/>
        <v>788</v>
      </c>
      <c r="D9" s="16">
        <f t="shared" si="1"/>
        <v>2</v>
      </c>
      <c r="E9" s="16">
        <f t="shared" si="1"/>
        <v>2</v>
      </c>
      <c r="F9" s="16">
        <f t="shared" si="1"/>
        <v>1</v>
      </c>
      <c r="G9" s="16">
        <f t="shared" si="1"/>
        <v>2</v>
      </c>
      <c r="H9" s="16">
        <f t="shared" si="1"/>
        <v>10</v>
      </c>
      <c r="I9" s="16">
        <f t="shared" si="1"/>
        <v>32</v>
      </c>
      <c r="J9" s="16">
        <f t="shared" si="1"/>
        <v>1</v>
      </c>
      <c r="K9" s="16">
        <f t="shared" si="1"/>
        <v>7</v>
      </c>
      <c r="L9" s="16">
        <f t="shared" si="1"/>
        <v>0</v>
      </c>
      <c r="M9" s="16">
        <f t="shared" si="1"/>
        <v>646</v>
      </c>
      <c r="N9" s="16">
        <f t="shared" si="1"/>
        <v>28</v>
      </c>
      <c r="O9" s="16">
        <f t="shared" si="1"/>
        <v>3</v>
      </c>
      <c r="P9" s="17">
        <f t="shared" si="1"/>
        <v>54</v>
      </c>
    </row>
    <row r="10" spans="1:16">
      <c r="A10" s="54">
        <v>16</v>
      </c>
      <c r="B10" s="15" t="s">
        <v>26</v>
      </c>
      <c r="C10" s="27">
        <f t="shared" si="0"/>
        <v>1834</v>
      </c>
      <c r="D10" s="16">
        <f t="shared" si="1"/>
        <v>4</v>
      </c>
      <c r="E10" s="16">
        <f t="shared" si="1"/>
        <v>6</v>
      </c>
      <c r="F10" s="16">
        <f t="shared" si="1"/>
        <v>5</v>
      </c>
      <c r="G10" s="16">
        <f t="shared" si="1"/>
        <v>1</v>
      </c>
      <c r="H10" s="16">
        <f t="shared" si="1"/>
        <v>6</v>
      </c>
      <c r="I10" s="16">
        <f t="shared" si="1"/>
        <v>26</v>
      </c>
      <c r="J10" s="16">
        <f t="shared" si="1"/>
        <v>0</v>
      </c>
      <c r="K10" s="16">
        <f t="shared" si="1"/>
        <v>10</v>
      </c>
      <c r="L10" s="16">
        <f t="shared" si="1"/>
        <v>0</v>
      </c>
      <c r="M10" s="16">
        <f t="shared" si="1"/>
        <v>1440</v>
      </c>
      <c r="N10" s="16">
        <f t="shared" si="1"/>
        <v>65</v>
      </c>
      <c r="O10" s="16">
        <f t="shared" si="1"/>
        <v>9</v>
      </c>
      <c r="P10" s="17">
        <f t="shared" si="1"/>
        <v>262</v>
      </c>
    </row>
    <row r="11" spans="1:16">
      <c r="A11" s="55"/>
      <c r="B11" s="15" t="s">
        <v>27</v>
      </c>
      <c r="C11" s="27">
        <f t="shared" si="0"/>
        <v>539</v>
      </c>
      <c r="D11" s="16">
        <f t="shared" si="1"/>
        <v>2</v>
      </c>
      <c r="E11" s="16">
        <f t="shared" si="1"/>
        <v>5</v>
      </c>
      <c r="F11" s="16">
        <f t="shared" si="1"/>
        <v>4</v>
      </c>
      <c r="G11" s="16">
        <f t="shared" si="1"/>
        <v>1</v>
      </c>
      <c r="H11" s="16">
        <f t="shared" si="1"/>
        <v>1</v>
      </c>
      <c r="I11" s="16">
        <f t="shared" si="1"/>
        <v>23</v>
      </c>
      <c r="J11" s="16">
        <f t="shared" si="1"/>
        <v>0</v>
      </c>
      <c r="K11" s="16">
        <f t="shared" si="1"/>
        <v>9</v>
      </c>
      <c r="L11" s="16">
        <f t="shared" si="1"/>
        <v>0</v>
      </c>
      <c r="M11" s="16">
        <f t="shared" si="1"/>
        <v>431</v>
      </c>
      <c r="N11" s="16">
        <f t="shared" si="1"/>
        <v>18</v>
      </c>
      <c r="O11" s="16">
        <f t="shared" si="1"/>
        <v>3</v>
      </c>
      <c r="P11" s="17">
        <f t="shared" si="1"/>
        <v>42</v>
      </c>
    </row>
    <row r="12" spans="1:16">
      <c r="A12" s="54">
        <v>17</v>
      </c>
      <c r="B12" s="15" t="s">
        <v>26</v>
      </c>
      <c r="C12" s="27">
        <f t="shared" si="0"/>
        <v>1786</v>
      </c>
      <c r="D12" s="16">
        <f t="shared" si="1"/>
        <v>0</v>
      </c>
      <c r="E12" s="16">
        <f t="shared" si="1"/>
        <v>3</v>
      </c>
      <c r="F12" s="16">
        <f t="shared" si="1"/>
        <v>0</v>
      </c>
      <c r="G12" s="16">
        <f t="shared" si="1"/>
        <v>1</v>
      </c>
      <c r="H12" s="16">
        <f t="shared" si="1"/>
        <v>11</v>
      </c>
      <c r="I12" s="16">
        <f t="shared" si="1"/>
        <v>23</v>
      </c>
      <c r="J12" s="16">
        <f t="shared" si="1"/>
        <v>1</v>
      </c>
      <c r="K12" s="16">
        <f t="shared" si="1"/>
        <v>2</v>
      </c>
      <c r="L12" s="16">
        <f t="shared" si="1"/>
        <v>0</v>
      </c>
      <c r="M12" s="16">
        <f t="shared" si="1"/>
        <v>1351</v>
      </c>
      <c r="N12" s="16">
        <f t="shared" si="1"/>
        <v>99</v>
      </c>
      <c r="O12" s="16">
        <f t="shared" si="1"/>
        <v>4</v>
      </c>
      <c r="P12" s="17">
        <f t="shared" si="1"/>
        <v>291</v>
      </c>
    </row>
    <row r="13" spans="1:16">
      <c r="A13" s="55"/>
      <c r="B13" s="24" t="s">
        <v>27</v>
      </c>
      <c r="C13" s="28">
        <f t="shared" si="0"/>
        <v>643</v>
      </c>
      <c r="D13" s="25">
        <f t="shared" si="1"/>
        <v>1</v>
      </c>
      <c r="E13" s="25">
        <f t="shared" si="1"/>
        <v>2</v>
      </c>
      <c r="F13" s="25">
        <f t="shared" si="1"/>
        <v>1</v>
      </c>
      <c r="G13" s="25">
        <f t="shared" si="1"/>
        <v>1</v>
      </c>
      <c r="H13" s="25">
        <f t="shared" si="1"/>
        <v>3</v>
      </c>
      <c r="I13" s="25">
        <f t="shared" si="1"/>
        <v>13</v>
      </c>
      <c r="J13" s="25">
        <f t="shared" si="1"/>
        <v>1</v>
      </c>
      <c r="K13" s="25">
        <f t="shared" si="1"/>
        <v>2</v>
      </c>
      <c r="L13" s="25">
        <f t="shared" si="1"/>
        <v>0</v>
      </c>
      <c r="M13" s="25">
        <f t="shared" si="1"/>
        <v>540</v>
      </c>
      <c r="N13" s="25">
        <f t="shared" si="1"/>
        <v>21</v>
      </c>
      <c r="O13" s="25">
        <f t="shared" si="1"/>
        <v>2</v>
      </c>
      <c r="P13" s="26">
        <f t="shared" si="1"/>
        <v>56</v>
      </c>
    </row>
    <row r="14" spans="1:16">
      <c r="A14" s="54">
        <v>18</v>
      </c>
      <c r="B14" s="15" t="s">
        <v>26</v>
      </c>
      <c r="C14" s="27">
        <f t="shared" si="0"/>
        <v>1561</v>
      </c>
      <c r="D14" s="16">
        <f t="shared" si="1"/>
        <v>1</v>
      </c>
      <c r="E14" s="16">
        <f t="shared" si="1"/>
        <v>1</v>
      </c>
      <c r="F14" s="16">
        <f t="shared" si="1"/>
        <v>3</v>
      </c>
      <c r="G14" s="16">
        <f t="shared" si="1"/>
        <v>0</v>
      </c>
      <c r="H14" s="16">
        <f t="shared" si="1"/>
        <v>9</v>
      </c>
      <c r="I14" s="16">
        <f t="shared" si="1"/>
        <v>24</v>
      </c>
      <c r="J14" s="16">
        <f t="shared" si="1"/>
        <v>9</v>
      </c>
      <c r="K14" s="16">
        <f t="shared" si="1"/>
        <v>2</v>
      </c>
      <c r="L14" s="16">
        <f t="shared" si="1"/>
        <v>0</v>
      </c>
      <c r="M14" s="16">
        <f t="shared" si="1"/>
        <v>1145</v>
      </c>
      <c r="N14" s="16">
        <f t="shared" si="1"/>
        <v>94</v>
      </c>
      <c r="O14" s="16">
        <f t="shared" si="1"/>
        <v>8</v>
      </c>
      <c r="P14" s="17">
        <f t="shared" si="1"/>
        <v>265</v>
      </c>
    </row>
    <row r="15" spans="1:16">
      <c r="A15" s="55"/>
      <c r="B15" s="15" t="s">
        <v>27</v>
      </c>
      <c r="C15" s="28">
        <f t="shared" si="0"/>
        <v>682</v>
      </c>
      <c r="D15" s="25">
        <f t="shared" si="1"/>
        <v>0</v>
      </c>
      <c r="E15" s="25">
        <f t="shared" si="1"/>
        <v>1</v>
      </c>
      <c r="F15" s="25">
        <f t="shared" si="1"/>
        <v>3</v>
      </c>
      <c r="G15" s="25">
        <f t="shared" si="1"/>
        <v>1</v>
      </c>
      <c r="H15" s="25">
        <f t="shared" si="1"/>
        <v>9</v>
      </c>
      <c r="I15" s="25">
        <f t="shared" si="1"/>
        <v>22</v>
      </c>
      <c r="J15" s="25">
        <f t="shared" si="1"/>
        <v>6</v>
      </c>
      <c r="K15" s="25">
        <f t="shared" si="1"/>
        <v>0</v>
      </c>
      <c r="L15" s="25">
        <f t="shared" si="1"/>
        <v>0</v>
      </c>
      <c r="M15" s="25">
        <f t="shared" si="1"/>
        <v>505</v>
      </c>
      <c r="N15" s="25">
        <f t="shared" si="1"/>
        <v>24</v>
      </c>
      <c r="O15" s="25">
        <f t="shared" si="1"/>
        <v>4</v>
      </c>
      <c r="P15" s="26">
        <f t="shared" si="1"/>
        <v>107</v>
      </c>
    </row>
    <row r="16" spans="1:16">
      <c r="A16" s="54">
        <v>19</v>
      </c>
      <c r="B16" s="15" t="s">
        <v>26</v>
      </c>
      <c r="C16" s="27">
        <f t="shared" si="0"/>
        <v>1428</v>
      </c>
      <c r="D16" s="16">
        <f t="shared" si="1"/>
        <v>0</v>
      </c>
      <c r="E16" s="16">
        <f t="shared" si="1"/>
        <v>1</v>
      </c>
      <c r="F16" s="16">
        <f t="shared" si="1"/>
        <v>4</v>
      </c>
      <c r="G16" s="16">
        <f t="shared" si="1"/>
        <v>1</v>
      </c>
      <c r="H16" s="16">
        <f t="shared" si="1"/>
        <v>29</v>
      </c>
      <c r="I16" s="16">
        <f t="shared" si="1"/>
        <v>25</v>
      </c>
      <c r="J16" s="16">
        <f t="shared" si="1"/>
        <v>0</v>
      </c>
      <c r="K16" s="16">
        <f t="shared" si="1"/>
        <v>2</v>
      </c>
      <c r="L16" s="16">
        <f t="shared" si="1"/>
        <v>0</v>
      </c>
      <c r="M16" s="16">
        <f t="shared" si="1"/>
        <v>1001</v>
      </c>
      <c r="N16" s="16">
        <f t="shared" si="1"/>
        <v>116</v>
      </c>
      <c r="O16" s="16">
        <f t="shared" si="1"/>
        <v>5</v>
      </c>
      <c r="P16" s="17">
        <f t="shared" si="1"/>
        <v>244</v>
      </c>
    </row>
    <row r="17" spans="1:16">
      <c r="A17" s="55"/>
      <c r="B17" s="24" t="s">
        <v>27</v>
      </c>
      <c r="C17" s="35">
        <f t="shared" si="0"/>
        <v>557</v>
      </c>
      <c r="D17" s="25">
        <f t="shared" si="1"/>
        <v>1</v>
      </c>
      <c r="E17" s="25">
        <f t="shared" si="1"/>
        <v>1</v>
      </c>
      <c r="F17" s="25">
        <f t="shared" si="1"/>
        <v>1</v>
      </c>
      <c r="G17" s="25">
        <f t="shared" si="1"/>
        <v>0</v>
      </c>
      <c r="H17" s="25">
        <f t="shared" si="1"/>
        <v>27</v>
      </c>
      <c r="I17" s="25">
        <f t="shared" si="1"/>
        <v>20</v>
      </c>
      <c r="J17" s="25">
        <f t="shared" si="1"/>
        <v>0</v>
      </c>
      <c r="K17" s="25">
        <f t="shared" si="1"/>
        <v>2</v>
      </c>
      <c r="L17" s="25">
        <f t="shared" si="1"/>
        <v>0</v>
      </c>
      <c r="M17" s="25">
        <f t="shared" si="1"/>
        <v>361</v>
      </c>
      <c r="N17" s="25">
        <f t="shared" si="1"/>
        <v>68</v>
      </c>
      <c r="O17" s="25">
        <f t="shared" si="1"/>
        <v>3</v>
      </c>
      <c r="P17" s="26">
        <f t="shared" si="1"/>
        <v>73</v>
      </c>
    </row>
    <row r="18" spans="1:16">
      <c r="A18" s="52">
        <v>20</v>
      </c>
      <c r="B18" s="29" t="s">
        <v>26</v>
      </c>
      <c r="C18" s="34">
        <f>SUM(D18:P18)</f>
        <v>1428</v>
      </c>
      <c r="D18" s="30">
        <f t="shared" ref="D18:P19" si="2">SUM(D38,D60,D82)</f>
        <v>0</v>
      </c>
      <c r="E18" s="30">
        <f t="shared" si="2"/>
        <v>1</v>
      </c>
      <c r="F18" s="36">
        <f t="shared" si="2"/>
        <v>4</v>
      </c>
      <c r="G18" s="30">
        <f t="shared" si="2"/>
        <v>1</v>
      </c>
      <c r="H18" s="30">
        <f t="shared" si="2"/>
        <v>29</v>
      </c>
      <c r="I18" s="30">
        <f t="shared" si="2"/>
        <v>25</v>
      </c>
      <c r="J18" s="36">
        <f t="shared" si="2"/>
        <v>0</v>
      </c>
      <c r="K18" s="30">
        <f t="shared" si="2"/>
        <v>2</v>
      </c>
      <c r="L18" s="36">
        <f t="shared" si="2"/>
        <v>0</v>
      </c>
      <c r="M18" s="30">
        <f t="shared" si="2"/>
        <v>1001</v>
      </c>
      <c r="N18" s="37">
        <f t="shared" si="2"/>
        <v>116</v>
      </c>
      <c r="O18" s="36">
        <f t="shared" si="2"/>
        <v>5</v>
      </c>
      <c r="P18" s="30">
        <f t="shared" si="2"/>
        <v>244</v>
      </c>
    </row>
    <row r="19" spans="1:16">
      <c r="A19" s="53"/>
      <c r="B19" s="38" t="s">
        <v>27</v>
      </c>
      <c r="C19" s="39">
        <f>SUM(D19:P19)</f>
        <v>557</v>
      </c>
      <c r="D19" s="40">
        <f t="shared" si="2"/>
        <v>1</v>
      </c>
      <c r="E19" s="40">
        <f t="shared" si="2"/>
        <v>1</v>
      </c>
      <c r="F19" s="41">
        <f t="shared" si="2"/>
        <v>1</v>
      </c>
      <c r="G19" s="40">
        <f t="shared" si="2"/>
        <v>0</v>
      </c>
      <c r="H19" s="40">
        <f t="shared" si="2"/>
        <v>27</v>
      </c>
      <c r="I19" s="40">
        <f t="shared" si="2"/>
        <v>20</v>
      </c>
      <c r="J19" s="41">
        <f t="shared" si="2"/>
        <v>0</v>
      </c>
      <c r="K19" s="40">
        <f t="shared" si="2"/>
        <v>2</v>
      </c>
      <c r="L19" s="41">
        <f t="shared" si="2"/>
        <v>0</v>
      </c>
      <c r="M19" s="40">
        <f t="shared" si="2"/>
        <v>361</v>
      </c>
      <c r="N19" s="42">
        <f t="shared" si="2"/>
        <v>68</v>
      </c>
      <c r="O19" s="41">
        <f t="shared" si="2"/>
        <v>3</v>
      </c>
      <c r="P19" s="40">
        <f t="shared" si="2"/>
        <v>73</v>
      </c>
    </row>
    <row r="20" spans="1:16" s="33" customFormat="1">
      <c r="A20" s="52">
        <v>21</v>
      </c>
      <c r="B20" s="38" t="s">
        <v>26</v>
      </c>
      <c r="C20" s="43">
        <v>1280</v>
      </c>
      <c r="D20" s="40">
        <v>0</v>
      </c>
      <c r="E20" s="40">
        <v>2</v>
      </c>
      <c r="F20" s="40">
        <v>1</v>
      </c>
      <c r="G20" s="40">
        <v>0</v>
      </c>
      <c r="H20" s="40">
        <v>33</v>
      </c>
      <c r="I20" s="40">
        <v>8</v>
      </c>
      <c r="J20" s="40">
        <v>0</v>
      </c>
      <c r="K20" s="40">
        <v>1</v>
      </c>
      <c r="L20" s="40">
        <f>SUM(L42,L64,L86)</f>
        <v>0</v>
      </c>
      <c r="M20" s="40">
        <v>967</v>
      </c>
      <c r="N20" s="40">
        <v>50</v>
      </c>
      <c r="O20" s="40">
        <v>6</v>
      </c>
      <c r="P20" s="44">
        <v>212</v>
      </c>
    </row>
    <row r="21" spans="1:16" s="33" customFormat="1" ht="14.25" thickBot="1">
      <c r="A21" s="68"/>
      <c r="B21" s="45" t="s">
        <v>27</v>
      </c>
      <c r="C21" s="46">
        <v>508</v>
      </c>
      <c r="D21" s="47">
        <v>0</v>
      </c>
      <c r="E21" s="47">
        <v>1</v>
      </c>
      <c r="F21" s="47">
        <v>1</v>
      </c>
      <c r="G21" s="47">
        <v>0</v>
      </c>
      <c r="H21" s="47">
        <v>30</v>
      </c>
      <c r="I21" s="47">
        <v>8</v>
      </c>
      <c r="J21" s="47">
        <v>0</v>
      </c>
      <c r="K21" s="47">
        <v>1</v>
      </c>
      <c r="L21" s="47">
        <f>SUM(L43,L65,L87)</f>
        <v>0</v>
      </c>
      <c r="M21" s="47">
        <v>392</v>
      </c>
      <c r="N21" s="47">
        <v>21</v>
      </c>
      <c r="O21" s="47">
        <v>3</v>
      </c>
      <c r="P21" s="48">
        <v>51</v>
      </c>
    </row>
    <row r="22" spans="1:16" ht="16.5" customHeight="1">
      <c r="A22" s="6" t="s">
        <v>41</v>
      </c>
      <c r="C22" s="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4.25" thickBot="1">
      <c r="A23" s="8"/>
      <c r="B23" s="8"/>
      <c r="E23" s="11" t="s">
        <v>38</v>
      </c>
      <c r="P23" s="3" t="s">
        <v>11</v>
      </c>
    </row>
    <row r="24" spans="1:16">
      <c r="A24" s="57" t="s">
        <v>0</v>
      </c>
      <c r="B24" s="58"/>
      <c r="C24" s="61" t="s">
        <v>1</v>
      </c>
      <c r="D24" s="65" t="s">
        <v>24</v>
      </c>
      <c r="E24" s="66"/>
      <c r="F24" s="66"/>
      <c r="G24" s="67"/>
      <c r="H24" s="65" t="s">
        <v>25</v>
      </c>
      <c r="I24" s="66"/>
      <c r="J24" s="66"/>
      <c r="K24" s="66"/>
      <c r="L24" s="67"/>
      <c r="M24" s="61" t="s">
        <v>21</v>
      </c>
      <c r="N24" s="61" t="s">
        <v>22</v>
      </c>
      <c r="O24" s="61" t="s">
        <v>23</v>
      </c>
      <c r="P24" s="63" t="s">
        <v>10</v>
      </c>
    </row>
    <row r="25" spans="1:16">
      <c r="A25" s="59"/>
      <c r="B25" s="60"/>
      <c r="C25" s="62"/>
      <c r="D25" s="7" t="s">
        <v>12</v>
      </c>
      <c r="E25" s="7" t="s">
        <v>13</v>
      </c>
      <c r="F25" s="7" t="s">
        <v>14</v>
      </c>
      <c r="G25" s="7" t="s">
        <v>15</v>
      </c>
      <c r="H25" s="7" t="s">
        <v>16</v>
      </c>
      <c r="I25" s="7" t="s">
        <v>17</v>
      </c>
      <c r="J25" s="7" t="s">
        <v>18</v>
      </c>
      <c r="K25" s="7" t="s">
        <v>19</v>
      </c>
      <c r="L25" s="14" t="s">
        <v>20</v>
      </c>
      <c r="M25" s="62"/>
      <c r="N25" s="62"/>
      <c r="O25" s="62"/>
      <c r="P25" s="64"/>
    </row>
    <row r="26" spans="1:16">
      <c r="A26" s="56" t="s">
        <v>32</v>
      </c>
      <c r="B26" s="15" t="s">
        <v>26</v>
      </c>
      <c r="C26" s="16">
        <f t="shared" ref="C26:C35" si="3">SUM(D26:P26)</f>
        <v>1567</v>
      </c>
      <c r="D26" s="16">
        <v>0</v>
      </c>
      <c r="E26" s="16">
        <v>7</v>
      </c>
      <c r="F26" s="16">
        <v>1</v>
      </c>
      <c r="G26" s="16">
        <v>2</v>
      </c>
      <c r="H26" s="51">
        <v>12</v>
      </c>
      <c r="I26" s="51">
        <v>31</v>
      </c>
      <c r="J26" s="16">
        <v>0</v>
      </c>
      <c r="K26" s="16">
        <v>15</v>
      </c>
      <c r="L26" s="16">
        <v>0</v>
      </c>
      <c r="M26" s="16">
        <v>1420</v>
      </c>
      <c r="N26" s="16">
        <v>23</v>
      </c>
      <c r="O26" s="16">
        <v>11</v>
      </c>
      <c r="P26" s="17">
        <v>45</v>
      </c>
    </row>
    <row r="27" spans="1:16">
      <c r="A27" s="55"/>
      <c r="B27" s="15" t="s">
        <v>27</v>
      </c>
      <c r="C27" s="16">
        <f t="shared" si="3"/>
        <v>421</v>
      </c>
      <c r="D27" s="16">
        <v>0</v>
      </c>
      <c r="E27" s="16">
        <v>6</v>
      </c>
      <c r="F27" s="16">
        <v>1</v>
      </c>
      <c r="G27" s="16">
        <v>1</v>
      </c>
      <c r="H27" s="16">
        <v>8</v>
      </c>
      <c r="I27" s="16">
        <v>20</v>
      </c>
      <c r="J27" s="16">
        <v>0</v>
      </c>
      <c r="K27" s="16">
        <v>8</v>
      </c>
      <c r="L27" s="16">
        <v>0</v>
      </c>
      <c r="M27" s="16">
        <v>337</v>
      </c>
      <c r="N27" s="16">
        <v>17</v>
      </c>
      <c r="O27" s="16">
        <v>3</v>
      </c>
      <c r="P27" s="17">
        <v>20</v>
      </c>
    </row>
    <row r="28" spans="1:16">
      <c r="A28" s="54">
        <v>14</v>
      </c>
      <c r="B28" s="15" t="s">
        <v>26</v>
      </c>
      <c r="C28" s="16">
        <f t="shared" si="3"/>
        <v>1602</v>
      </c>
      <c r="D28" s="16">
        <v>1</v>
      </c>
      <c r="E28" s="16">
        <v>3</v>
      </c>
      <c r="F28" s="16">
        <v>3</v>
      </c>
      <c r="G28" s="16">
        <v>2</v>
      </c>
      <c r="H28" s="16">
        <v>8</v>
      </c>
      <c r="I28" s="16">
        <v>13</v>
      </c>
      <c r="J28" s="16">
        <v>0</v>
      </c>
      <c r="K28" s="16">
        <v>2</v>
      </c>
      <c r="L28" s="16">
        <v>0</v>
      </c>
      <c r="M28" s="16">
        <v>1365</v>
      </c>
      <c r="N28" s="16">
        <v>39</v>
      </c>
      <c r="O28" s="16">
        <v>4</v>
      </c>
      <c r="P28" s="17">
        <v>162</v>
      </c>
    </row>
    <row r="29" spans="1:16">
      <c r="A29" s="55"/>
      <c r="B29" s="15" t="s">
        <v>27</v>
      </c>
      <c r="C29" s="16">
        <f t="shared" si="3"/>
        <v>569</v>
      </c>
      <c r="D29" s="16">
        <v>1</v>
      </c>
      <c r="E29" s="16">
        <v>3</v>
      </c>
      <c r="F29" s="16">
        <v>3</v>
      </c>
      <c r="G29" s="16">
        <v>2</v>
      </c>
      <c r="H29" s="16">
        <v>6</v>
      </c>
      <c r="I29" s="16">
        <v>12</v>
      </c>
      <c r="J29" s="16">
        <v>0</v>
      </c>
      <c r="K29" s="16">
        <v>1</v>
      </c>
      <c r="L29" s="16">
        <v>0</v>
      </c>
      <c r="M29" s="16">
        <v>485</v>
      </c>
      <c r="N29" s="16">
        <v>21</v>
      </c>
      <c r="O29" s="16">
        <v>0</v>
      </c>
      <c r="P29" s="17">
        <v>35</v>
      </c>
    </row>
    <row r="30" spans="1:16">
      <c r="A30" s="54">
        <v>15</v>
      </c>
      <c r="B30" s="15" t="s">
        <v>26</v>
      </c>
      <c r="C30" s="16">
        <f t="shared" si="3"/>
        <v>1217</v>
      </c>
      <c r="D30" s="16">
        <v>1</v>
      </c>
      <c r="E30" s="16">
        <v>2</v>
      </c>
      <c r="F30" s="16">
        <v>1</v>
      </c>
      <c r="G30" s="16">
        <v>0</v>
      </c>
      <c r="H30" s="16">
        <v>11</v>
      </c>
      <c r="I30" s="16">
        <v>28</v>
      </c>
      <c r="J30" s="16">
        <v>0</v>
      </c>
      <c r="K30" s="16">
        <v>7</v>
      </c>
      <c r="L30" s="16">
        <v>0</v>
      </c>
      <c r="M30" s="16">
        <v>954</v>
      </c>
      <c r="N30" s="16">
        <v>35</v>
      </c>
      <c r="O30" s="16">
        <v>7</v>
      </c>
      <c r="P30" s="17">
        <v>171</v>
      </c>
    </row>
    <row r="31" spans="1:16">
      <c r="A31" s="55"/>
      <c r="B31" s="15" t="s">
        <v>27</v>
      </c>
      <c r="C31" s="16">
        <f t="shared" si="3"/>
        <v>544</v>
      </c>
      <c r="D31" s="16">
        <v>1</v>
      </c>
      <c r="E31" s="16">
        <v>1</v>
      </c>
      <c r="F31" s="16">
        <v>1</v>
      </c>
      <c r="G31" s="16">
        <v>0</v>
      </c>
      <c r="H31" s="16">
        <v>8</v>
      </c>
      <c r="I31" s="16">
        <v>26</v>
      </c>
      <c r="J31" s="16">
        <v>0</v>
      </c>
      <c r="K31" s="16">
        <v>5</v>
      </c>
      <c r="L31" s="16">
        <v>0</v>
      </c>
      <c r="M31" s="16">
        <v>442</v>
      </c>
      <c r="N31" s="16">
        <v>25</v>
      </c>
      <c r="O31" s="16">
        <v>2</v>
      </c>
      <c r="P31" s="17">
        <v>33</v>
      </c>
    </row>
    <row r="32" spans="1:16">
      <c r="A32" s="54">
        <v>16</v>
      </c>
      <c r="B32" s="15" t="s">
        <v>26</v>
      </c>
      <c r="C32" s="16">
        <f>SUM(D32:P32)</f>
        <v>1189</v>
      </c>
      <c r="D32" s="16">
        <v>2</v>
      </c>
      <c r="E32" s="16">
        <v>6</v>
      </c>
      <c r="F32" s="16">
        <v>4</v>
      </c>
      <c r="G32" s="16">
        <v>0</v>
      </c>
      <c r="H32" s="16">
        <v>6</v>
      </c>
      <c r="I32" s="16">
        <v>16</v>
      </c>
      <c r="J32" s="16">
        <v>0</v>
      </c>
      <c r="K32" s="16">
        <v>8</v>
      </c>
      <c r="L32" s="16">
        <v>0</v>
      </c>
      <c r="M32" s="16">
        <v>924</v>
      </c>
      <c r="N32" s="16">
        <v>45</v>
      </c>
      <c r="O32" s="16">
        <v>5</v>
      </c>
      <c r="P32" s="17">
        <v>173</v>
      </c>
    </row>
    <row r="33" spans="1:16">
      <c r="A33" s="55"/>
      <c r="B33" s="15" t="s">
        <v>27</v>
      </c>
      <c r="C33" s="16">
        <f>SUM(D33:P33)</f>
        <v>342</v>
      </c>
      <c r="D33" s="16">
        <v>1</v>
      </c>
      <c r="E33" s="16">
        <v>5</v>
      </c>
      <c r="F33" s="16">
        <v>3</v>
      </c>
      <c r="G33" s="16">
        <v>0</v>
      </c>
      <c r="H33" s="16">
        <v>1</v>
      </c>
      <c r="I33" s="16">
        <v>14</v>
      </c>
      <c r="J33" s="16">
        <v>0</v>
      </c>
      <c r="K33" s="16">
        <v>1</v>
      </c>
      <c r="L33" s="16">
        <v>0</v>
      </c>
      <c r="M33" s="16">
        <v>281</v>
      </c>
      <c r="N33" s="16">
        <v>9</v>
      </c>
      <c r="O33" s="16">
        <v>3</v>
      </c>
      <c r="P33" s="17">
        <v>24</v>
      </c>
    </row>
    <row r="34" spans="1:16">
      <c r="A34" s="54">
        <v>17</v>
      </c>
      <c r="B34" s="15" t="s">
        <v>26</v>
      </c>
      <c r="C34" s="16">
        <f t="shared" si="3"/>
        <v>1219</v>
      </c>
      <c r="D34" s="16">
        <v>0</v>
      </c>
      <c r="E34" s="16">
        <v>3</v>
      </c>
      <c r="F34" s="16">
        <v>0</v>
      </c>
      <c r="G34" s="16">
        <v>0</v>
      </c>
      <c r="H34" s="16">
        <v>5</v>
      </c>
      <c r="I34" s="16">
        <v>18</v>
      </c>
      <c r="J34" s="16">
        <v>1</v>
      </c>
      <c r="K34" s="16">
        <v>0</v>
      </c>
      <c r="L34" s="16">
        <v>0</v>
      </c>
      <c r="M34" s="16">
        <v>904</v>
      </c>
      <c r="N34" s="16">
        <v>76</v>
      </c>
      <c r="O34" s="16">
        <v>1</v>
      </c>
      <c r="P34" s="17">
        <v>211</v>
      </c>
    </row>
    <row r="35" spans="1:16">
      <c r="A35" s="55"/>
      <c r="B35" s="24" t="s">
        <v>27</v>
      </c>
      <c r="C35" s="25">
        <f t="shared" si="3"/>
        <v>423</v>
      </c>
      <c r="D35" s="25">
        <v>0</v>
      </c>
      <c r="E35" s="25">
        <v>2</v>
      </c>
      <c r="F35" s="25">
        <v>1</v>
      </c>
      <c r="G35" s="25">
        <v>0</v>
      </c>
      <c r="H35" s="16">
        <v>0</v>
      </c>
      <c r="I35" s="16">
        <v>9</v>
      </c>
      <c r="J35" s="25">
        <v>1</v>
      </c>
      <c r="K35" s="25">
        <v>0</v>
      </c>
      <c r="L35" s="25">
        <v>0</v>
      </c>
      <c r="M35" s="25">
        <v>349</v>
      </c>
      <c r="N35" s="25">
        <v>17</v>
      </c>
      <c r="O35" s="25">
        <v>0</v>
      </c>
      <c r="P35" s="26">
        <v>44</v>
      </c>
    </row>
    <row r="36" spans="1:16">
      <c r="A36" s="54">
        <v>18</v>
      </c>
      <c r="B36" s="15" t="s">
        <v>26</v>
      </c>
      <c r="C36" s="16">
        <v>1072</v>
      </c>
      <c r="D36" s="16">
        <v>1</v>
      </c>
      <c r="E36" s="16">
        <v>1</v>
      </c>
      <c r="F36" s="16">
        <v>3</v>
      </c>
      <c r="G36" s="16">
        <v>0</v>
      </c>
      <c r="H36" s="16">
        <v>4</v>
      </c>
      <c r="I36" s="16">
        <v>19</v>
      </c>
      <c r="J36" s="16">
        <v>6</v>
      </c>
      <c r="K36" s="16">
        <v>0</v>
      </c>
      <c r="L36" s="16">
        <v>0</v>
      </c>
      <c r="M36" s="16">
        <v>771</v>
      </c>
      <c r="N36" s="16">
        <v>68</v>
      </c>
      <c r="O36" s="16">
        <v>3</v>
      </c>
      <c r="P36" s="17">
        <v>198</v>
      </c>
    </row>
    <row r="37" spans="1:16">
      <c r="A37" s="55"/>
      <c r="B37" s="15" t="s">
        <v>27</v>
      </c>
      <c r="C37" s="16">
        <v>372</v>
      </c>
      <c r="D37" s="16">
        <v>0</v>
      </c>
      <c r="E37" s="16">
        <v>1</v>
      </c>
      <c r="F37" s="16">
        <v>3</v>
      </c>
      <c r="G37" s="16">
        <v>1</v>
      </c>
      <c r="H37" s="16">
        <v>3</v>
      </c>
      <c r="I37" s="16">
        <v>19</v>
      </c>
      <c r="J37" s="16">
        <v>3</v>
      </c>
      <c r="K37" s="16">
        <v>0</v>
      </c>
      <c r="L37" s="16">
        <v>0</v>
      </c>
      <c r="M37" s="16">
        <v>242</v>
      </c>
      <c r="N37" s="16">
        <v>18</v>
      </c>
      <c r="O37" s="16">
        <v>1</v>
      </c>
      <c r="P37" s="17">
        <v>81</v>
      </c>
    </row>
    <row r="38" spans="1:16">
      <c r="A38" s="54">
        <v>19</v>
      </c>
      <c r="B38" s="15" t="s">
        <v>26</v>
      </c>
      <c r="C38" s="16">
        <v>997</v>
      </c>
      <c r="D38" s="16">
        <v>0</v>
      </c>
      <c r="E38" s="16">
        <v>1</v>
      </c>
      <c r="F38" s="16">
        <v>1</v>
      </c>
      <c r="G38" s="16">
        <v>1</v>
      </c>
      <c r="H38" s="16">
        <v>22</v>
      </c>
      <c r="I38" s="16">
        <v>17</v>
      </c>
      <c r="J38" s="16">
        <v>0</v>
      </c>
      <c r="K38" s="16">
        <v>2</v>
      </c>
      <c r="L38" s="16">
        <v>0</v>
      </c>
      <c r="M38" s="16">
        <v>679</v>
      </c>
      <c r="N38" s="16">
        <v>88</v>
      </c>
      <c r="O38" s="16">
        <v>1</v>
      </c>
      <c r="P38" s="17">
        <v>185</v>
      </c>
    </row>
    <row r="39" spans="1:16">
      <c r="A39" s="55"/>
      <c r="B39" s="24" t="s">
        <v>27</v>
      </c>
      <c r="C39" s="25">
        <v>402</v>
      </c>
      <c r="D39" s="25">
        <v>1</v>
      </c>
      <c r="E39" s="25">
        <v>1</v>
      </c>
      <c r="F39" s="25">
        <v>0</v>
      </c>
      <c r="G39" s="25">
        <v>0</v>
      </c>
      <c r="H39" s="25">
        <v>20</v>
      </c>
      <c r="I39" s="25">
        <v>13</v>
      </c>
      <c r="J39" s="25">
        <v>0</v>
      </c>
      <c r="K39" s="25">
        <v>2</v>
      </c>
      <c r="L39" s="25">
        <v>0</v>
      </c>
      <c r="M39" s="25">
        <v>246</v>
      </c>
      <c r="N39" s="25">
        <v>58</v>
      </c>
      <c r="O39" s="25">
        <v>2</v>
      </c>
      <c r="P39" s="26">
        <v>59</v>
      </c>
    </row>
    <row r="40" spans="1:16">
      <c r="A40" s="54">
        <v>20</v>
      </c>
      <c r="B40" s="15" t="s">
        <v>26</v>
      </c>
      <c r="C40" s="30">
        <v>748</v>
      </c>
      <c r="D40" s="30">
        <v>1</v>
      </c>
      <c r="E40" s="30">
        <v>0</v>
      </c>
      <c r="F40" s="30">
        <v>0</v>
      </c>
      <c r="G40" s="30">
        <v>0</v>
      </c>
      <c r="H40" s="30">
        <v>11</v>
      </c>
      <c r="I40" s="30">
        <v>13</v>
      </c>
      <c r="J40" s="30">
        <v>1</v>
      </c>
      <c r="K40" s="30">
        <v>2</v>
      </c>
      <c r="L40" s="30">
        <v>0</v>
      </c>
      <c r="M40" s="30">
        <v>554</v>
      </c>
      <c r="N40" s="30">
        <v>42</v>
      </c>
      <c r="O40" s="30">
        <v>6</v>
      </c>
      <c r="P40" s="31">
        <v>118</v>
      </c>
    </row>
    <row r="41" spans="1:16">
      <c r="A41" s="55"/>
      <c r="B41" s="24" t="s">
        <v>27</v>
      </c>
      <c r="C41" s="30">
        <v>307</v>
      </c>
      <c r="D41" s="30">
        <v>1</v>
      </c>
      <c r="E41" s="30">
        <v>0</v>
      </c>
      <c r="F41" s="30">
        <v>0</v>
      </c>
      <c r="G41" s="30">
        <v>0</v>
      </c>
      <c r="H41" s="30">
        <v>9</v>
      </c>
      <c r="I41" s="30">
        <v>13</v>
      </c>
      <c r="J41" s="30">
        <v>1</v>
      </c>
      <c r="K41" s="30">
        <v>2</v>
      </c>
      <c r="L41" s="49">
        <v>0</v>
      </c>
      <c r="M41" s="49">
        <v>552</v>
      </c>
      <c r="N41" s="49">
        <v>38</v>
      </c>
      <c r="O41" s="49">
        <v>6</v>
      </c>
      <c r="P41" s="50">
        <v>118</v>
      </c>
    </row>
    <row r="42" spans="1:16" s="33" customFormat="1">
      <c r="A42" s="52">
        <v>21</v>
      </c>
      <c r="B42" s="29" t="s">
        <v>26</v>
      </c>
      <c r="C42" s="40">
        <v>934</v>
      </c>
      <c r="D42" s="40">
        <v>0</v>
      </c>
      <c r="E42" s="40">
        <v>2</v>
      </c>
      <c r="F42" s="40">
        <v>0</v>
      </c>
      <c r="G42" s="40">
        <v>0</v>
      </c>
      <c r="H42" s="40">
        <v>22</v>
      </c>
      <c r="I42" s="40">
        <v>6</v>
      </c>
      <c r="J42" s="40">
        <v>0</v>
      </c>
      <c r="K42" s="40">
        <v>1</v>
      </c>
      <c r="L42" s="30">
        <v>0</v>
      </c>
      <c r="M42" s="30">
        <v>681</v>
      </c>
      <c r="N42" s="30">
        <v>44</v>
      </c>
      <c r="O42" s="30">
        <v>5</v>
      </c>
      <c r="P42" s="30">
        <v>173</v>
      </c>
    </row>
    <row r="43" spans="1:16" s="33" customFormat="1" ht="14.25" thickBot="1">
      <c r="A43" s="68"/>
      <c r="B43" s="45" t="s">
        <v>27</v>
      </c>
      <c r="C43" s="47">
        <v>355</v>
      </c>
      <c r="D43" s="47">
        <v>0</v>
      </c>
      <c r="E43" s="47">
        <v>1</v>
      </c>
      <c r="F43" s="47">
        <v>0</v>
      </c>
      <c r="G43" s="47">
        <v>0</v>
      </c>
      <c r="H43" s="47">
        <v>20</v>
      </c>
      <c r="I43" s="47">
        <v>6</v>
      </c>
      <c r="J43" s="47">
        <v>0</v>
      </c>
      <c r="K43" s="47">
        <v>1</v>
      </c>
      <c r="L43" s="47">
        <v>0</v>
      </c>
      <c r="M43" s="47">
        <v>269</v>
      </c>
      <c r="N43" s="47">
        <v>17</v>
      </c>
      <c r="O43" s="47">
        <v>2</v>
      </c>
      <c r="P43" s="48">
        <v>39</v>
      </c>
    </row>
    <row r="44" spans="1:16">
      <c r="A44" s="6" t="s">
        <v>28</v>
      </c>
      <c r="C44" s="6"/>
      <c r="P44" s="2"/>
    </row>
    <row r="45" spans="1:16" ht="14.25" thickBot="1">
      <c r="A45" s="8"/>
      <c r="E45" s="11" t="s">
        <v>39</v>
      </c>
      <c r="P45" s="3" t="s">
        <v>11</v>
      </c>
    </row>
    <row r="46" spans="1:16">
      <c r="A46" s="57" t="s">
        <v>0</v>
      </c>
      <c r="B46" s="58"/>
      <c r="C46" s="61" t="s">
        <v>1</v>
      </c>
      <c r="D46" s="65" t="s">
        <v>24</v>
      </c>
      <c r="E46" s="66"/>
      <c r="F46" s="66"/>
      <c r="G46" s="67"/>
      <c r="H46" s="65" t="s">
        <v>25</v>
      </c>
      <c r="I46" s="66"/>
      <c r="J46" s="66"/>
      <c r="K46" s="66"/>
      <c r="L46" s="67"/>
      <c r="M46" s="61" t="s">
        <v>21</v>
      </c>
      <c r="N46" s="61" t="s">
        <v>22</v>
      </c>
      <c r="O46" s="61" t="s">
        <v>23</v>
      </c>
      <c r="P46" s="63" t="s">
        <v>10</v>
      </c>
    </row>
    <row r="47" spans="1:16">
      <c r="A47" s="59"/>
      <c r="B47" s="60"/>
      <c r="C47" s="62"/>
      <c r="D47" s="7" t="s">
        <v>12</v>
      </c>
      <c r="E47" s="7" t="s">
        <v>13</v>
      </c>
      <c r="F47" s="7" t="s">
        <v>14</v>
      </c>
      <c r="G47" s="7" t="s">
        <v>15</v>
      </c>
      <c r="H47" s="7" t="s">
        <v>16</v>
      </c>
      <c r="I47" s="7" t="s">
        <v>17</v>
      </c>
      <c r="J47" s="7" t="s">
        <v>18</v>
      </c>
      <c r="K47" s="7" t="s">
        <v>19</v>
      </c>
      <c r="L47" s="14" t="s">
        <v>20</v>
      </c>
      <c r="M47" s="62"/>
      <c r="N47" s="62"/>
      <c r="O47" s="62"/>
      <c r="P47" s="64"/>
    </row>
    <row r="48" spans="1:16">
      <c r="A48" s="56" t="s">
        <v>32</v>
      </c>
      <c r="B48" s="15" t="s">
        <v>26</v>
      </c>
      <c r="C48" s="16">
        <f t="shared" ref="C48:C61" si="4">SUM(D48:P48)</f>
        <v>673</v>
      </c>
      <c r="D48" s="16">
        <v>0</v>
      </c>
      <c r="E48" s="16">
        <v>2</v>
      </c>
      <c r="F48" s="16">
        <v>1</v>
      </c>
      <c r="G48" s="16">
        <v>1</v>
      </c>
      <c r="H48" s="51">
        <v>2</v>
      </c>
      <c r="I48" s="51">
        <v>5</v>
      </c>
      <c r="J48" s="16">
        <v>1</v>
      </c>
      <c r="K48" s="16">
        <v>2</v>
      </c>
      <c r="L48" s="16">
        <v>0</v>
      </c>
      <c r="M48" s="16">
        <v>602</v>
      </c>
      <c r="N48" s="16">
        <v>2</v>
      </c>
      <c r="O48" s="16">
        <v>3</v>
      </c>
      <c r="P48" s="17">
        <v>52</v>
      </c>
    </row>
    <row r="49" spans="1:20">
      <c r="A49" s="55"/>
      <c r="B49" s="15" t="s">
        <v>27</v>
      </c>
      <c r="C49" s="16">
        <f t="shared" si="4"/>
        <v>153</v>
      </c>
      <c r="D49" s="16">
        <v>0</v>
      </c>
      <c r="E49" s="16">
        <v>2</v>
      </c>
      <c r="F49" s="16">
        <v>0</v>
      </c>
      <c r="G49" s="16">
        <v>1</v>
      </c>
      <c r="H49" s="16">
        <v>2</v>
      </c>
      <c r="I49" s="16">
        <v>3</v>
      </c>
      <c r="J49" s="16">
        <v>0</v>
      </c>
      <c r="K49" s="16">
        <v>2</v>
      </c>
      <c r="L49" s="16">
        <v>0</v>
      </c>
      <c r="M49" s="16">
        <v>119</v>
      </c>
      <c r="N49" s="16">
        <v>2</v>
      </c>
      <c r="O49" s="16">
        <v>3</v>
      </c>
      <c r="P49" s="17">
        <v>19</v>
      </c>
    </row>
    <row r="50" spans="1:20">
      <c r="A50" s="54">
        <v>14</v>
      </c>
      <c r="B50" s="15" t="s">
        <v>26</v>
      </c>
      <c r="C50" s="16">
        <f t="shared" si="4"/>
        <v>598</v>
      </c>
      <c r="D50" s="16">
        <v>0</v>
      </c>
      <c r="E50" s="16">
        <v>1</v>
      </c>
      <c r="F50" s="16">
        <v>0</v>
      </c>
      <c r="G50" s="16">
        <v>1</v>
      </c>
      <c r="H50" s="16">
        <v>1</v>
      </c>
      <c r="I50" s="16">
        <v>6</v>
      </c>
      <c r="J50" s="16">
        <v>1</v>
      </c>
      <c r="K50" s="16">
        <v>2</v>
      </c>
      <c r="L50" s="16">
        <v>0</v>
      </c>
      <c r="M50" s="16">
        <v>514</v>
      </c>
      <c r="N50" s="16">
        <v>12</v>
      </c>
      <c r="O50" s="16">
        <v>3</v>
      </c>
      <c r="P50" s="17">
        <v>57</v>
      </c>
    </row>
    <row r="51" spans="1:20">
      <c r="A51" s="55"/>
      <c r="B51" s="15" t="s">
        <v>27</v>
      </c>
      <c r="C51" s="16">
        <f t="shared" si="4"/>
        <v>231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6</v>
      </c>
      <c r="J51" s="16">
        <v>1</v>
      </c>
      <c r="K51" s="16">
        <v>1</v>
      </c>
      <c r="L51" s="16">
        <v>0</v>
      </c>
      <c r="M51" s="16">
        <v>176</v>
      </c>
      <c r="N51" s="16">
        <v>22</v>
      </c>
      <c r="O51" s="16">
        <v>2</v>
      </c>
      <c r="P51" s="17">
        <v>23</v>
      </c>
    </row>
    <row r="52" spans="1:20">
      <c r="A52" s="54">
        <v>15</v>
      </c>
      <c r="B52" s="15" t="s">
        <v>26</v>
      </c>
      <c r="C52" s="16">
        <f t="shared" si="4"/>
        <v>452</v>
      </c>
      <c r="D52" s="16">
        <v>0</v>
      </c>
      <c r="E52" s="16">
        <v>0</v>
      </c>
      <c r="F52" s="16">
        <v>0</v>
      </c>
      <c r="G52" s="16">
        <v>1</v>
      </c>
      <c r="H52" s="16">
        <v>2</v>
      </c>
      <c r="I52" s="16">
        <v>6</v>
      </c>
      <c r="J52" s="16">
        <v>1</v>
      </c>
      <c r="K52" s="16">
        <v>2</v>
      </c>
      <c r="L52" s="16">
        <v>0</v>
      </c>
      <c r="M52" s="16">
        <v>366</v>
      </c>
      <c r="N52" s="16">
        <v>6</v>
      </c>
      <c r="O52" s="16">
        <v>5</v>
      </c>
      <c r="P52" s="17">
        <v>63</v>
      </c>
    </row>
    <row r="53" spans="1:20">
      <c r="A53" s="55"/>
      <c r="B53" s="15" t="s">
        <v>27</v>
      </c>
      <c r="C53" s="16">
        <f t="shared" si="4"/>
        <v>202</v>
      </c>
      <c r="D53" s="16">
        <v>0</v>
      </c>
      <c r="E53" s="16">
        <v>0</v>
      </c>
      <c r="F53" s="16">
        <v>0</v>
      </c>
      <c r="G53" s="16">
        <v>2</v>
      </c>
      <c r="H53" s="16">
        <v>2</v>
      </c>
      <c r="I53" s="16">
        <v>6</v>
      </c>
      <c r="J53" s="16">
        <v>1</v>
      </c>
      <c r="K53" s="16">
        <v>2</v>
      </c>
      <c r="L53" s="16">
        <v>0</v>
      </c>
      <c r="M53" s="16">
        <v>168</v>
      </c>
      <c r="N53" s="16">
        <v>2</v>
      </c>
      <c r="O53" s="16">
        <v>1</v>
      </c>
      <c r="P53" s="17">
        <v>18</v>
      </c>
    </row>
    <row r="54" spans="1:20">
      <c r="A54" s="54">
        <v>16</v>
      </c>
      <c r="B54" s="15" t="s">
        <v>26</v>
      </c>
      <c r="C54" s="16">
        <f>SUM(D54:P54)</f>
        <v>363</v>
      </c>
      <c r="D54" s="16">
        <v>1</v>
      </c>
      <c r="E54" s="16">
        <v>0</v>
      </c>
      <c r="F54" s="16">
        <v>1</v>
      </c>
      <c r="G54" s="16">
        <v>1</v>
      </c>
      <c r="H54" s="16">
        <v>0</v>
      </c>
      <c r="I54" s="16">
        <v>7</v>
      </c>
      <c r="J54" s="16">
        <v>0</v>
      </c>
      <c r="K54" s="16">
        <v>1</v>
      </c>
      <c r="L54" s="16">
        <v>0</v>
      </c>
      <c r="M54" s="16">
        <v>291</v>
      </c>
      <c r="N54" s="16">
        <v>8</v>
      </c>
      <c r="O54" s="16">
        <v>2</v>
      </c>
      <c r="P54" s="17">
        <v>51</v>
      </c>
    </row>
    <row r="55" spans="1:20">
      <c r="A55" s="55"/>
      <c r="B55" s="15" t="s">
        <v>27</v>
      </c>
      <c r="C55" s="16">
        <f>SUM(D55:P55)</f>
        <v>145</v>
      </c>
      <c r="D55" s="16">
        <v>1</v>
      </c>
      <c r="E55" s="16">
        <v>0</v>
      </c>
      <c r="F55" s="16">
        <v>1</v>
      </c>
      <c r="G55" s="16">
        <v>1</v>
      </c>
      <c r="H55" s="16">
        <v>0</v>
      </c>
      <c r="I55" s="16">
        <v>6</v>
      </c>
      <c r="J55" s="16">
        <v>0</v>
      </c>
      <c r="K55" s="16">
        <v>7</v>
      </c>
      <c r="L55" s="16">
        <v>0</v>
      </c>
      <c r="M55" s="16">
        <v>109</v>
      </c>
      <c r="N55" s="16">
        <v>5</v>
      </c>
      <c r="O55" s="16">
        <v>0</v>
      </c>
      <c r="P55" s="17">
        <v>15</v>
      </c>
    </row>
    <row r="56" spans="1:20">
      <c r="A56" s="54">
        <v>17</v>
      </c>
      <c r="B56" s="15" t="s">
        <v>26</v>
      </c>
      <c r="C56" s="16">
        <f t="shared" si="4"/>
        <v>327</v>
      </c>
      <c r="D56" s="16">
        <v>0</v>
      </c>
      <c r="E56" s="16">
        <v>0</v>
      </c>
      <c r="F56" s="16">
        <v>0</v>
      </c>
      <c r="G56" s="16">
        <v>0</v>
      </c>
      <c r="H56" s="16">
        <v>4</v>
      </c>
      <c r="I56" s="16">
        <v>4</v>
      </c>
      <c r="J56" s="16">
        <v>0</v>
      </c>
      <c r="K56" s="16">
        <v>1</v>
      </c>
      <c r="L56" s="16">
        <v>0</v>
      </c>
      <c r="M56" s="16">
        <v>248</v>
      </c>
      <c r="N56" s="16">
        <v>12</v>
      </c>
      <c r="O56" s="17">
        <v>2</v>
      </c>
      <c r="P56" s="17">
        <v>56</v>
      </c>
    </row>
    <row r="57" spans="1:20">
      <c r="A57" s="55"/>
      <c r="B57" s="24" t="s">
        <v>27</v>
      </c>
      <c r="C57" s="25">
        <f t="shared" si="4"/>
        <v>92</v>
      </c>
      <c r="D57" s="25">
        <v>0</v>
      </c>
      <c r="E57" s="25">
        <v>0</v>
      </c>
      <c r="F57" s="25">
        <v>0</v>
      </c>
      <c r="G57" s="25">
        <v>0</v>
      </c>
      <c r="H57" s="16">
        <v>1</v>
      </c>
      <c r="I57" s="16">
        <v>3</v>
      </c>
      <c r="J57" s="25">
        <v>0</v>
      </c>
      <c r="K57" s="25">
        <v>1</v>
      </c>
      <c r="L57" s="25">
        <v>0</v>
      </c>
      <c r="M57" s="25">
        <v>75</v>
      </c>
      <c r="N57" s="25">
        <v>4</v>
      </c>
      <c r="O57" s="26">
        <v>1</v>
      </c>
      <c r="P57" s="26">
        <v>7</v>
      </c>
    </row>
    <row r="58" spans="1:20">
      <c r="A58" s="54">
        <v>18</v>
      </c>
      <c r="B58" s="15" t="s">
        <v>26</v>
      </c>
      <c r="C58" s="16">
        <f t="shared" si="4"/>
        <v>301</v>
      </c>
      <c r="D58" s="16">
        <v>0</v>
      </c>
      <c r="E58" s="16">
        <v>0</v>
      </c>
      <c r="F58" s="16">
        <v>0</v>
      </c>
      <c r="G58" s="16">
        <v>0</v>
      </c>
      <c r="H58" s="16">
        <v>5</v>
      </c>
      <c r="I58" s="16">
        <v>4</v>
      </c>
      <c r="J58" s="16">
        <v>3</v>
      </c>
      <c r="K58" s="16">
        <v>2</v>
      </c>
      <c r="L58" s="16">
        <v>0</v>
      </c>
      <c r="M58" s="16">
        <v>230</v>
      </c>
      <c r="N58" s="16">
        <v>14</v>
      </c>
      <c r="O58" s="16">
        <v>4</v>
      </c>
      <c r="P58" s="17">
        <v>39</v>
      </c>
    </row>
    <row r="59" spans="1:20">
      <c r="A59" s="55"/>
      <c r="B59" s="15" t="s">
        <v>27</v>
      </c>
      <c r="C59" s="25">
        <f t="shared" si="4"/>
        <v>195</v>
      </c>
      <c r="D59" s="16">
        <v>0</v>
      </c>
      <c r="E59" s="16">
        <v>0</v>
      </c>
      <c r="F59" s="16">
        <v>0</v>
      </c>
      <c r="G59" s="16">
        <v>0</v>
      </c>
      <c r="H59" s="16">
        <v>6</v>
      </c>
      <c r="I59" s="16">
        <v>2</v>
      </c>
      <c r="J59" s="16">
        <v>3</v>
      </c>
      <c r="K59" s="16">
        <v>0</v>
      </c>
      <c r="L59" s="16">
        <v>0</v>
      </c>
      <c r="M59" s="16">
        <v>169</v>
      </c>
      <c r="N59" s="16">
        <v>3</v>
      </c>
      <c r="O59" s="16">
        <v>2</v>
      </c>
      <c r="P59" s="17">
        <v>10</v>
      </c>
    </row>
    <row r="60" spans="1:20">
      <c r="A60" s="54">
        <v>19</v>
      </c>
      <c r="B60" s="15" t="s">
        <v>26</v>
      </c>
      <c r="C60" s="16">
        <f t="shared" si="4"/>
        <v>272</v>
      </c>
      <c r="D60" s="16">
        <v>0</v>
      </c>
      <c r="E60" s="16">
        <v>0</v>
      </c>
      <c r="F60" s="16">
        <v>0</v>
      </c>
      <c r="G60" s="16">
        <v>0</v>
      </c>
      <c r="H60" s="16">
        <v>1</v>
      </c>
      <c r="I60" s="16">
        <v>2</v>
      </c>
      <c r="J60" s="16">
        <v>0</v>
      </c>
      <c r="K60" s="16">
        <v>0</v>
      </c>
      <c r="L60" s="16">
        <v>0</v>
      </c>
      <c r="M60" s="16">
        <v>202</v>
      </c>
      <c r="N60" s="16">
        <v>20</v>
      </c>
      <c r="O60" s="16">
        <v>3</v>
      </c>
      <c r="P60" s="17">
        <v>44</v>
      </c>
    </row>
    <row r="61" spans="1:20">
      <c r="A61" s="55"/>
      <c r="B61" s="24" t="s">
        <v>27</v>
      </c>
      <c r="C61" s="25">
        <f t="shared" si="4"/>
        <v>93</v>
      </c>
      <c r="D61" s="25">
        <v>0</v>
      </c>
      <c r="E61" s="25">
        <v>0</v>
      </c>
      <c r="F61" s="25">
        <v>0</v>
      </c>
      <c r="G61" s="25">
        <v>0</v>
      </c>
      <c r="H61" s="25">
        <v>2</v>
      </c>
      <c r="I61" s="25">
        <v>3</v>
      </c>
      <c r="J61" s="25">
        <v>0</v>
      </c>
      <c r="K61" s="25">
        <v>0</v>
      </c>
      <c r="L61" s="25">
        <v>0</v>
      </c>
      <c r="M61" s="25">
        <v>68</v>
      </c>
      <c r="N61" s="25">
        <v>9</v>
      </c>
      <c r="O61" s="25">
        <v>0</v>
      </c>
      <c r="P61" s="26">
        <v>11</v>
      </c>
    </row>
    <row r="62" spans="1:20">
      <c r="A62" s="52">
        <v>20</v>
      </c>
      <c r="B62" s="15" t="s">
        <v>26</v>
      </c>
      <c r="C62" s="30">
        <v>248</v>
      </c>
      <c r="D62" s="30"/>
      <c r="E62" s="30"/>
      <c r="F62" s="30">
        <v>1</v>
      </c>
      <c r="G62" s="30"/>
      <c r="H62" s="30">
        <v>3</v>
      </c>
      <c r="I62" s="30">
        <v>3</v>
      </c>
      <c r="J62" s="30">
        <v>2</v>
      </c>
      <c r="K62" s="30"/>
      <c r="L62" s="30"/>
      <c r="M62" s="30">
        <v>201</v>
      </c>
      <c r="N62" s="30">
        <v>10</v>
      </c>
      <c r="O62" s="30"/>
      <c r="P62" s="31">
        <v>28</v>
      </c>
    </row>
    <row r="63" spans="1:20">
      <c r="A63" s="53"/>
      <c r="B63" s="24" t="s">
        <v>27</v>
      </c>
      <c r="C63" s="30">
        <v>139</v>
      </c>
      <c r="D63" s="30"/>
      <c r="E63" s="30"/>
      <c r="F63" s="30">
        <v>1</v>
      </c>
      <c r="G63" s="30"/>
      <c r="H63" s="30">
        <v>3</v>
      </c>
      <c r="I63" s="30">
        <v>3</v>
      </c>
      <c r="J63" s="30">
        <v>3</v>
      </c>
      <c r="K63" s="30"/>
      <c r="L63" s="30"/>
      <c r="M63" s="30">
        <v>88</v>
      </c>
      <c r="N63" s="30">
        <v>35</v>
      </c>
      <c r="O63" s="30"/>
      <c r="P63" s="31">
        <v>6</v>
      </c>
    </row>
    <row r="64" spans="1:20" s="33" customFormat="1">
      <c r="A64" s="52">
        <v>21</v>
      </c>
      <c r="B64" s="29" t="s">
        <v>26</v>
      </c>
      <c r="C64" s="40">
        <v>235</v>
      </c>
      <c r="D64" s="40">
        <v>0</v>
      </c>
      <c r="E64" s="40">
        <v>0</v>
      </c>
      <c r="F64" s="40">
        <v>1</v>
      </c>
      <c r="G64" s="40">
        <v>0</v>
      </c>
      <c r="H64" s="40">
        <v>6</v>
      </c>
      <c r="I64" s="40">
        <v>1</v>
      </c>
      <c r="J64" s="40">
        <v>0</v>
      </c>
      <c r="K64" s="40">
        <v>0</v>
      </c>
      <c r="L64" s="40">
        <v>0</v>
      </c>
      <c r="M64" s="40">
        <v>194</v>
      </c>
      <c r="N64" s="40">
        <v>6</v>
      </c>
      <c r="O64" s="40">
        <v>0</v>
      </c>
      <c r="P64" s="44">
        <v>27</v>
      </c>
      <c r="Q64" s="32"/>
      <c r="R64" s="32"/>
      <c r="S64" s="32"/>
      <c r="T64" s="32"/>
    </row>
    <row r="65" spans="1:20" s="33" customFormat="1" ht="14.25" thickBot="1">
      <c r="A65" s="68"/>
      <c r="B65" s="45" t="s">
        <v>27</v>
      </c>
      <c r="C65" s="47">
        <v>123</v>
      </c>
      <c r="D65" s="47">
        <v>0</v>
      </c>
      <c r="E65" s="47">
        <v>0</v>
      </c>
      <c r="F65" s="47">
        <v>1</v>
      </c>
      <c r="G65" s="47">
        <v>0</v>
      </c>
      <c r="H65" s="47">
        <v>5</v>
      </c>
      <c r="I65" s="47">
        <v>1</v>
      </c>
      <c r="J65" s="47">
        <v>0</v>
      </c>
      <c r="K65" s="47">
        <v>0</v>
      </c>
      <c r="L65" s="47">
        <v>0</v>
      </c>
      <c r="M65" s="47">
        <v>103</v>
      </c>
      <c r="N65" s="47">
        <v>3</v>
      </c>
      <c r="O65" s="47">
        <v>0</v>
      </c>
      <c r="P65" s="48">
        <v>10</v>
      </c>
      <c r="Q65" s="32"/>
      <c r="R65" s="32"/>
      <c r="S65" s="32"/>
      <c r="T65" s="32"/>
    </row>
    <row r="66" spans="1:20">
      <c r="A66" s="6" t="s">
        <v>31</v>
      </c>
      <c r="C66" s="6"/>
      <c r="P66" s="2"/>
    </row>
    <row r="67" spans="1:20" ht="14.25" thickBot="1">
      <c r="A67" s="8"/>
      <c r="E67" s="11" t="s">
        <v>30</v>
      </c>
      <c r="P67" s="3" t="s">
        <v>11</v>
      </c>
    </row>
    <row r="68" spans="1:20">
      <c r="A68" s="57" t="s">
        <v>0</v>
      </c>
      <c r="B68" s="58"/>
      <c r="C68" s="61" t="s">
        <v>1</v>
      </c>
      <c r="D68" s="65" t="s">
        <v>24</v>
      </c>
      <c r="E68" s="66"/>
      <c r="F68" s="66"/>
      <c r="G68" s="67"/>
      <c r="H68" s="65" t="s">
        <v>25</v>
      </c>
      <c r="I68" s="66"/>
      <c r="J68" s="66"/>
      <c r="K68" s="66"/>
      <c r="L68" s="67"/>
      <c r="M68" s="61" t="s">
        <v>21</v>
      </c>
      <c r="N68" s="61" t="s">
        <v>22</v>
      </c>
      <c r="O68" s="61" t="s">
        <v>23</v>
      </c>
      <c r="P68" s="63" t="s">
        <v>10</v>
      </c>
    </row>
    <row r="69" spans="1:20">
      <c r="A69" s="59"/>
      <c r="B69" s="60"/>
      <c r="C69" s="62"/>
      <c r="D69" s="7" t="s">
        <v>12</v>
      </c>
      <c r="E69" s="7" t="s">
        <v>13</v>
      </c>
      <c r="F69" s="7" t="s">
        <v>14</v>
      </c>
      <c r="G69" s="7" t="s">
        <v>15</v>
      </c>
      <c r="H69" s="7" t="s">
        <v>16</v>
      </c>
      <c r="I69" s="7" t="s">
        <v>17</v>
      </c>
      <c r="J69" s="7" t="s">
        <v>18</v>
      </c>
      <c r="K69" s="7" t="s">
        <v>19</v>
      </c>
      <c r="L69" s="14" t="s">
        <v>20</v>
      </c>
      <c r="M69" s="62"/>
      <c r="N69" s="62"/>
      <c r="O69" s="62"/>
      <c r="P69" s="64"/>
    </row>
    <row r="70" spans="1:20">
      <c r="A70" s="56" t="s">
        <v>32</v>
      </c>
      <c r="B70" s="15" t="s">
        <v>26</v>
      </c>
      <c r="C70" s="16">
        <f t="shared" ref="C70:C79" si="5">SUM(D70:P70)</f>
        <v>349</v>
      </c>
      <c r="D70" s="16">
        <v>0</v>
      </c>
      <c r="E70" s="16">
        <v>0</v>
      </c>
      <c r="F70" s="16">
        <v>0</v>
      </c>
      <c r="G70" s="16">
        <v>0</v>
      </c>
      <c r="H70" s="51">
        <v>1</v>
      </c>
      <c r="I70" s="51">
        <v>3</v>
      </c>
      <c r="J70" s="16">
        <v>0</v>
      </c>
      <c r="K70" s="16">
        <v>2</v>
      </c>
      <c r="L70" s="16">
        <v>0</v>
      </c>
      <c r="M70" s="16">
        <v>301</v>
      </c>
      <c r="N70" s="16">
        <v>0</v>
      </c>
      <c r="O70" s="16">
        <v>3</v>
      </c>
      <c r="P70" s="17">
        <v>39</v>
      </c>
    </row>
    <row r="71" spans="1:20">
      <c r="A71" s="55"/>
      <c r="B71" s="15" t="s">
        <v>27</v>
      </c>
      <c r="C71" s="16">
        <f t="shared" si="5"/>
        <v>57</v>
      </c>
      <c r="D71" s="16">
        <v>0</v>
      </c>
      <c r="E71" s="16">
        <v>0</v>
      </c>
      <c r="F71" s="16">
        <v>0</v>
      </c>
      <c r="G71" s="16">
        <v>0</v>
      </c>
      <c r="H71" s="16">
        <v>1</v>
      </c>
      <c r="I71" s="16">
        <v>3</v>
      </c>
      <c r="J71" s="16">
        <v>0</v>
      </c>
      <c r="K71" s="16">
        <v>2</v>
      </c>
      <c r="L71" s="16">
        <v>0</v>
      </c>
      <c r="M71" s="16">
        <v>48</v>
      </c>
      <c r="N71" s="16">
        <v>0</v>
      </c>
      <c r="O71" s="16">
        <v>1</v>
      </c>
      <c r="P71" s="17">
        <v>2</v>
      </c>
    </row>
    <row r="72" spans="1:20">
      <c r="A72" s="54">
        <v>14</v>
      </c>
      <c r="B72" s="15" t="s">
        <v>26</v>
      </c>
      <c r="C72" s="16">
        <f t="shared" si="5"/>
        <v>342</v>
      </c>
      <c r="D72" s="16">
        <v>0</v>
      </c>
      <c r="E72" s="16">
        <v>1</v>
      </c>
      <c r="F72" s="16">
        <v>0</v>
      </c>
      <c r="G72" s="16">
        <v>0</v>
      </c>
      <c r="H72" s="16">
        <v>1</v>
      </c>
      <c r="I72" s="16">
        <v>2</v>
      </c>
      <c r="J72" s="16">
        <v>0</v>
      </c>
      <c r="K72" s="16">
        <v>2</v>
      </c>
      <c r="L72" s="16">
        <v>0</v>
      </c>
      <c r="M72" s="16">
        <v>290</v>
      </c>
      <c r="N72" s="16">
        <v>17</v>
      </c>
      <c r="O72" s="16">
        <v>1</v>
      </c>
      <c r="P72" s="17">
        <v>28</v>
      </c>
    </row>
    <row r="73" spans="1:20">
      <c r="A73" s="55"/>
      <c r="B73" s="15" t="s">
        <v>27</v>
      </c>
      <c r="C73" s="16">
        <f t="shared" si="5"/>
        <v>96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16">
        <v>2</v>
      </c>
      <c r="J73" s="16">
        <v>0</v>
      </c>
      <c r="K73" s="16">
        <v>2</v>
      </c>
      <c r="L73" s="16">
        <v>0</v>
      </c>
      <c r="M73" s="16">
        <v>78</v>
      </c>
      <c r="N73" s="16">
        <v>2</v>
      </c>
      <c r="O73" s="16">
        <v>1</v>
      </c>
      <c r="P73" s="17">
        <v>10</v>
      </c>
    </row>
    <row r="74" spans="1:20">
      <c r="A74" s="54">
        <v>15</v>
      </c>
      <c r="B74" s="15" t="s">
        <v>26</v>
      </c>
      <c r="C74" s="16">
        <f t="shared" si="5"/>
        <v>236</v>
      </c>
      <c r="D74" s="16">
        <v>1</v>
      </c>
      <c r="E74" s="16">
        <v>2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1</v>
      </c>
      <c r="L74" s="16">
        <v>0</v>
      </c>
      <c r="M74" s="16">
        <v>208</v>
      </c>
      <c r="N74" s="16">
        <v>4</v>
      </c>
      <c r="O74" s="16">
        <v>2</v>
      </c>
      <c r="P74" s="17">
        <v>17</v>
      </c>
    </row>
    <row r="75" spans="1:20">
      <c r="A75" s="55"/>
      <c r="B75" s="15" t="s">
        <v>27</v>
      </c>
      <c r="C75" s="16">
        <f t="shared" si="5"/>
        <v>42</v>
      </c>
      <c r="D75" s="16">
        <v>1</v>
      </c>
      <c r="E75" s="16">
        <v>1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36</v>
      </c>
      <c r="N75" s="16">
        <v>1</v>
      </c>
      <c r="O75" s="16">
        <v>0</v>
      </c>
      <c r="P75" s="17">
        <v>3</v>
      </c>
    </row>
    <row r="76" spans="1:20">
      <c r="A76" s="54">
        <v>16</v>
      </c>
      <c r="B76" s="15" t="s">
        <v>26</v>
      </c>
      <c r="C76" s="16">
        <f>SUM(D76:P76)</f>
        <v>282</v>
      </c>
      <c r="D76" s="16">
        <v>1</v>
      </c>
      <c r="E76" s="16">
        <v>0</v>
      </c>
      <c r="F76" s="16">
        <v>0</v>
      </c>
      <c r="G76" s="16">
        <v>0</v>
      </c>
      <c r="H76" s="16">
        <v>0</v>
      </c>
      <c r="I76" s="16">
        <v>3</v>
      </c>
      <c r="J76" s="16">
        <v>0</v>
      </c>
      <c r="K76" s="16">
        <v>1</v>
      </c>
      <c r="L76" s="16">
        <v>0</v>
      </c>
      <c r="M76" s="16">
        <v>225</v>
      </c>
      <c r="N76" s="16">
        <v>12</v>
      </c>
      <c r="O76" s="16">
        <v>2</v>
      </c>
      <c r="P76" s="17">
        <v>38</v>
      </c>
    </row>
    <row r="77" spans="1:20">
      <c r="A77" s="55"/>
      <c r="B77" s="15" t="s">
        <v>27</v>
      </c>
      <c r="C77" s="16">
        <f>SUM(D77:P77)</f>
        <v>52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3</v>
      </c>
      <c r="J77" s="16">
        <v>0</v>
      </c>
      <c r="K77" s="16">
        <v>1</v>
      </c>
      <c r="L77" s="16">
        <v>0</v>
      </c>
      <c r="M77" s="16">
        <v>41</v>
      </c>
      <c r="N77" s="16">
        <v>4</v>
      </c>
      <c r="O77" s="16">
        <v>0</v>
      </c>
      <c r="P77" s="17">
        <v>3</v>
      </c>
    </row>
    <row r="78" spans="1:20">
      <c r="A78" s="54">
        <v>17</v>
      </c>
      <c r="B78" s="15" t="s">
        <v>26</v>
      </c>
      <c r="C78" s="16">
        <f t="shared" si="5"/>
        <v>240</v>
      </c>
      <c r="D78" s="16">
        <v>0</v>
      </c>
      <c r="E78" s="16">
        <v>0</v>
      </c>
      <c r="F78" s="16">
        <v>0</v>
      </c>
      <c r="G78" s="16">
        <v>1</v>
      </c>
      <c r="H78" s="16">
        <v>2</v>
      </c>
      <c r="I78" s="16">
        <v>1</v>
      </c>
      <c r="J78" s="16">
        <v>0</v>
      </c>
      <c r="K78" s="16">
        <v>1</v>
      </c>
      <c r="L78" s="16">
        <v>0</v>
      </c>
      <c r="M78" s="16">
        <v>199</v>
      </c>
      <c r="N78" s="16">
        <v>11</v>
      </c>
      <c r="O78" s="16">
        <v>1</v>
      </c>
      <c r="P78" s="17">
        <v>24</v>
      </c>
    </row>
    <row r="79" spans="1:20">
      <c r="A79" s="55"/>
      <c r="B79" s="24" t="s">
        <v>27</v>
      </c>
      <c r="C79" s="25">
        <f t="shared" si="5"/>
        <v>128</v>
      </c>
      <c r="D79" s="25">
        <v>1</v>
      </c>
      <c r="E79" s="25">
        <v>0</v>
      </c>
      <c r="F79" s="25">
        <v>0</v>
      </c>
      <c r="G79" s="25">
        <v>1</v>
      </c>
      <c r="H79" s="16">
        <v>2</v>
      </c>
      <c r="I79" s="16">
        <v>1</v>
      </c>
      <c r="J79" s="25">
        <v>0</v>
      </c>
      <c r="K79" s="25">
        <v>1</v>
      </c>
      <c r="L79" s="25">
        <v>0</v>
      </c>
      <c r="M79" s="25">
        <v>116</v>
      </c>
      <c r="N79" s="25">
        <v>0</v>
      </c>
      <c r="O79" s="25">
        <v>1</v>
      </c>
      <c r="P79" s="26">
        <v>5</v>
      </c>
    </row>
    <row r="80" spans="1:20">
      <c r="A80" s="54">
        <v>18</v>
      </c>
      <c r="B80" s="15" t="s">
        <v>26</v>
      </c>
      <c r="C80" s="16">
        <v>186</v>
      </c>
      <c r="D80" s="16"/>
      <c r="E80" s="16"/>
      <c r="F80" s="16"/>
      <c r="G80" s="16"/>
      <c r="H80" s="16"/>
      <c r="I80" s="16">
        <v>1</v>
      </c>
      <c r="J80" s="16"/>
      <c r="K80" s="16"/>
      <c r="L80" s="16"/>
      <c r="M80" s="16">
        <v>144</v>
      </c>
      <c r="N80" s="16">
        <v>12</v>
      </c>
      <c r="O80" s="16">
        <v>1</v>
      </c>
      <c r="P80" s="17">
        <v>28</v>
      </c>
    </row>
    <row r="81" spans="1:16">
      <c r="A81" s="55"/>
      <c r="B81" s="15" t="s">
        <v>27</v>
      </c>
      <c r="C81" s="16">
        <v>115</v>
      </c>
      <c r="D81" s="16"/>
      <c r="E81" s="16"/>
      <c r="F81" s="16"/>
      <c r="G81" s="16"/>
      <c r="H81" s="16"/>
      <c r="I81" s="16">
        <v>1</v>
      </c>
      <c r="J81" s="16"/>
      <c r="K81" s="16"/>
      <c r="L81" s="16"/>
      <c r="M81" s="16">
        <v>94</v>
      </c>
      <c r="N81" s="16">
        <v>3</v>
      </c>
      <c r="O81" s="16">
        <v>1</v>
      </c>
      <c r="P81" s="17">
        <v>16</v>
      </c>
    </row>
    <row r="82" spans="1:16">
      <c r="A82" s="54">
        <v>19</v>
      </c>
      <c r="B82" s="15" t="s">
        <v>26</v>
      </c>
      <c r="C82" s="16">
        <v>159</v>
      </c>
      <c r="D82" s="16"/>
      <c r="E82" s="16"/>
      <c r="F82" s="16">
        <v>3</v>
      </c>
      <c r="G82" s="16"/>
      <c r="H82" s="16">
        <v>6</v>
      </c>
      <c r="I82" s="16">
        <v>6</v>
      </c>
      <c r="J82" s="16"/>
      <c r="K82" s="16"/>
      <c r="L82" s="16"/>
      <c r="M82" s="16">
        <v>120</v>
      </c>
      <c r="N82" s="16">
        <v>8</v>
      </c>
      <c r="O82" s="16">
        <v>1</v>
      </c>
      <c r="P82" s="17">
        <v>15</v>
      </c>
    </row>
    <row r="83" spans="1:16">
      <c r="A83" s="55"/>
      <c r="B83" s="24" t="s">
        <v>27</v>
      </c>
      <c r="C83" s="25">
        <v>62</v>
      </c>
      <c r="D83" s="25"/>
      <c r="E83" s="25"/>
      <c r="F83" s="25">
        <v>1</v>
      </c>
      <c r="G83" s="25"/>
      <c r="H83" s="25">
        <v>5</v>
      </c>
      <c r="I83" s="25">
        <v>4</v>
      </c>
      <c r="J83" s="25"/>
      <c r="K83" s="25"/>
      <c r="L83" s="25"/>
      <c r="M83" s="25">
        <v>47</v>
      </c>
      <c r="N83" s="25">
        <v>1</v>
      </c>
      <c r="O83" s="25">
        <v>1</v>
      </c>
      <c r="P83" s="26">
        <v>3</v>
      </c>
    </row>
    <row r="84" spans="1:16">
      <c r="A84" s="52">
        <v>20</v>
      </c>
      <c r="B84" s="29" t="s">
        <v>26</v>
      </c>
      <c r="C84" s="30">
        <v>165</v>
      </c>
      <c r="D84" s="30">
        <v>0</v>
      </c>
      <c r="E84" s="30">
        <v>0</v>
      </c>
      <c r="F84" s="30">
        <v>1</v>
      </c>
      <c r="G84" s="30">
        <v>0</v>
      </c>
      <c r="H84" s="30">
        <v>6</v>
      </c>
      <c r="I84" s="30">
        <v>3</v>
      </c>
      <c r="J84" s="30">
        <v>0</v>
      </c>
      <c r="K84" s="30">
        <v>0</v>
      </c>
      <c r="L84" s="30">
        <v>0</v>
      </c>
      <c r="M84" s="30">
        <v>128</v>
      </c>
      <c r="N84" s="30">
        <v>11</v>
      </c>
      <c r="O84" s="30">
        <v>2</v>
      </c>
      <c r="P84" s="31">
        <v>14</v>
      </c>
    </row>
    <row r="85" spans="1:16">
      <c r="A85" s="53"/>
      <c r="B85" s="29" t="s">
        <v>27</v>
      </c>
      <c r="C85" s="30">
        <v>60</v>
      </c>
      <c r="D85" s="30">
        <v>0</v>
      </c>
      <c r="E85" s="30">
        <v>0</v>
      </c>
      <c r="F85" s="30">
        <v>0</v>
      </c>
      <c r="G85" s="30">
        <v>0</v>
      </c>
      <c r="H85" s="30">
        <v>7</v>
      </c>
      <c r="I85" s="30">
        <v>4</v>
      </c>
      <c r="J85" s="30">
        <v>0</v>
      </c>
      <c r="K85" s="30">
        <v>0</v>
      </c>
      <c r="L85" s="30">
        <v>0</v>
      </c>
      <c r="M85" s="30">
        <v>37</v>
      </c>
      <c r="N85" s="30">
        <v>7</v>
      </c>
      <c r="O85" s="30">
        <v>1</v>
      </c>
      <c r="P85" s="31">
        <v>4</v>
      </c>
    </row>
    <row r="86" spans="1:16">
      <c r="A86" s="52">
        <v>21</v>
      </c>
      <c r="B86" s="38" t="s">
        <v>26</v>
      </c>
      <c r="C86" s="40">
        <v>111</v>
      </c>
      <c r="D86" s="40">
        <v>0</v>
      </c>
      <c r="E86" s="40">
        <v>0</v>
      </c>
      <c r="F86" s="40">
        <v>0</v>
      </c>
      <c r="G86" s="40">
        <v>0</v>
      </c>
      <c r="H86" s="40">
        <v>5</v>
      </c>
      <c r="I86" s="40">
        <v>1</v>
      </c>
      <c r="J86" s="40">
        <v>0</v>
      </c>
      <c r="K86" s="40">
        <v>0</v>
      </c>
      <c r="L86" s="40">
        <v>0</v>
      </c>
      <c r="M86" s="40">
        <v>92</v>
      </c>
      <c r="N86" s="40">
        <v>0</v>
      </c>
      <c r="O86" s="40">
        <v>1</v>
      </c>
      <c r="P86" s="44">
        <v>12</v>
      </c>
    </row>
    <row r="87" spans="1:16" ht="14.25" thickBot="1">
      <c r="A87" s="68"/>
      <c r="B87" s="45" t="s">
        <v>27</v>
      </c>
      <c r="C87" s="47">
        <v>30</v>
      </c>
      <c r="D87" s="47">
        <v>0</v>
      </c>
      <c r="E87" s="47">
        <v>0</v>
      </c>
      <c r="F87" s="47">
        <v>0</v>
      </c>
      <c r="G87" s="47">
        <v>0</v>
      </c>
      <c r="H87" s="47">
        <v>5</v>
      </c>
      <c r="I87" s="47">
        <v>1</v>
      </c>
      <c r="J87" s="47">
        <v>0</v>
      </c>
      <c r="K87" s="47">
        <v>0</v>
      </c>
      <c r="L87" s="47">
        <v>0</v>
      </c>
      <c r="M87" s="47">
        <v>20</v>
      </c>
      <c r="N87" s="47">
        <v>1</v>
      </c>
      <c r="O87" s="47">
        <v>1</v>
      </c>
      <c r="P87" s="48">
        <v>2</v>
      </c>
    </row>
    <row r="88" spans="1:16">
      <c r="A88" s="6" t="s">
        <v>29</v>
      </c>
    </row>
  </sheetData>
  <mergeCells count="68">
    <mergeCell ref="A20:A21"/>
    <mergeCell ref="A42:A43"/>
    <mergeCell ref="A64:A65"/>
    <mergeCell ref="A86:A87"/>
    <mergeCell ref="A70:A71"/>
    <mergeCell ref="A72:A73"/>
    <mergeCell ref="A74:A75"/>
    <mergeCell ref="A78:A79"/>
    <mergeCell ref="A76:A77"/>
    <mergeCell ref="A40:A41"/>
    <mergeCell ref="N46:N47"/>
    <mergeCell ref="O68:O69"/>
    <mergeCell ref="P68:P69"/>
    <mergeCell ref="D68:G68"/>
    <mergeCell ref="H68:L68"/>
    <mergeCell ref="M68:M69"/>
    <mergeCell ref="N68:N69"/>
    <mergeCell ref="H46:L46"/>
    <mergeCell ref="M46:M47"/>
    <mergeCell ref="C68:C69"/>
    <mergeCell ref="A54:A55"/>
    <mergeCell ref="A58:A59"/>
    <mergeCell ref="A60:A61"/>
    <mergeCell ref="A62:A63"/>
    <mergeCell ref="A24:B25"/>
    <mergeCell ref="O24:O25"/>
    <mergeCell ref="P24:P25"/>
    <mergeCell ref="D24:G24"/>
    <mergeCell ref="H24:L24"/>
    <mergeCell ref="O46:O47"/>
    <mergeCell ref="P46:P47"/>
    <mergeCell ref="A46:B47"/>
    <mergeCell ref="C46:C47"/>
    <mergeCell ref="D46:G46"/>
    <mergeCell ref="H2:L2"/>
    <mergeCell ref="M2:M3"/>
    <mergeCell ref="N2:N3"/>
    <mergeCell ref="C24:C25"/>
    <mergeCell ref="M24:M25"/>
    <mergeCell ref="N24:N25"/>
    <mergeCell ref="O2:O3"/>
    <mergeCell ref="P2:P3"/>
    <mergeCell ref="A10:A11"/>
    <mergeCell ref="A12:A13"/>
    <mergeCell ref="A4:A5"/>
    <mergeCell ref="A6:A7"/>
    <mergeCell ref="A8:A9"/>
    <mergeCell ref="A2:B3"/>
    <mergeCell ref="C2:C3"/>
    <mergeCell ref="D2:G2"/>
    <mergeCell ref="A14:A15"/>
    <mergeCell ref="A16:A17"/>
    <mergeCell ref="A36:A37"/>
    <mergeCell ref="A38:A39"/>
    <mergeCell ref="A30:A31"/>
    <mergeCell ref="A34:A35"/>
    <mergeCell ref="A26:A27"/>
    <mergeCell ref="A28:A29"/>
    <mergeCell ref="A32:A33"/>
    <mergeCell ref="A18:A19"/>
    <mergeCell ref="A84:A85"/>
    <mergeCell ref="A80:A81"/>
    <mergeCell ref="A82:A83"/>
    <mergeCell ref="A48:A49"/>
    <mergeCell ref="A50:A51"/>
    <mergeCell ref="A52:A53"/>
    <mergeCell ref="A56:A57"/>
    <mergeCell ref="A68:B69"/>
  </mergeCells>
  <phoneticPr fontId="2"/>
  <pageMargins left="0.95" right="0.78740157480314965" top="0.98425196850393704" bottom="0.98425196850393704" header="0.51181102362204722" footer="0.51181102362204722"/>
  <pageSetup paperSize="8" scale="110" orientation="landscape" r:id="rId1"/>
  <headerFooter alignWithMargins="0">
    <oddFooter>&amp;C&amp;"明朝,標準"- 242 -</oddFooter>
  </headerFooter>
  <rowBreaks count="1" manualBreakCount="1">
    <brk id="44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4"/>
    <col min="2" max="5" width="9.125" style="4" customWidth="1"/>
    <col min="6" max="6" width="11.125" style="4" customWidth="1"/>
    <col min="7" max="8" width="8.625" style="4" customWidth="1"/>
    <col min="9" max="9" width="11.625" style="4" customWidth="1"/>
    <col min="10" max="16384" width="9" style="4"/>
  </cols>
  <sheetData>
    <row r="1" spans="1:9" ht="18.75" customHeight="1" thickBot="1">
      <c r="A1" s="8" t="s">
        <v>42</v>
      </c>
      <c r="E1" s="23" t="s">
        <v>37</v>
      </c>
    </row>
    <row r="2" spans="1:9" ht="24.75" customHeight="1">
      <c r="A2" s="67" t="s">
        <v>0</v>
      </c>
      <c r="B2" s="72" t="s">
        <v>1</v>
      </c>
      <c r="C2" s="72"/>
      <c r="D2" s="72" t="s">
        <v>4</v>
      </c>
      <c r="E2" s="72"/>
      <c r="F2" s="73" t="s">
        <v>6</v>
      </c>
      <c r="G2" s="72" t="s">
        <v>5</v>
      </c>
      <c r="H2" s="72"/>
      <c r="I2" s="69" t="s">
        <v>7</v>
      </c>
    </row>
    <row r="3" spans="1:9" ht="24.75" customHeight="1">
      <c r="A3" s="71"/>
      <c r="B3" s="7" t="s">
        <v>2</v>
      </c>
      <c r="C3" s="7" t="s">
        <v>3</v>
      </c>
      <c r="D3" s="7" t="s">
        <v>2</v>
      </c>
      <c r="E3" s="7" t="s">
        <v>3</v>
      </c>
      <c r="F3" s="74"/>
      <c r="G3" s="7" t="s">
        <v>2</v>
      </c>
      <c r="H3" s="7" t="s">
        <v>3</v>
      </c>
      <c r="I3" s="70"/>
    </row>
    <row r="4" spans="1:9" ht="21.75" hidden="1" customHeight="1">
      <c r="A4" s="5" t="s">
        <v>8</v>
      </c>
      <c r="B4" s="18">
        <f t="shared" ref="B4:B9" si="0">SUM(D4,F4,G4)</f>
        <v>27665</v>
      </c>
      <c r="C4" s="18">
        <f t="shared" ref="C4:C9" si="1">SUM(E4,H4)</f>
        <v>49294</v>
      </c>
      <c r="D4" s="18">
        <v>25975</v>
      </c>
      <c r="E4" s="18">
        <v>49282</v>
      </c>
      <c r="F4" s="18">
        <v>1678</v>
      </c>
      <c r="G4" s="18">
        <v>12</v>
      </c>
      <c r="H4" s="18">
        <v>12</v>
      </c>
      <c r="I4" s="18">
        <v>375994</v>
      </c>
    </row>
    <row r="5" spans="1:9" ht="21.75" hidden="1" customHeight="1">
      <c r="A5" s="5" t="s">
        <v>33</v>
      </c>
      <c r="B5" s="19">
        <f t="shared" si="0"/>
        <v>24112</v>
      </c>
      <c r="C5" s="19">
        <f t="shared" si="1"/>
        <v>49582</v>
      </c>
      <c r="D5" s="19">
        <v>22573</v>
      </c>
      <c r="E5" s="19">
        <v>49570</v>
      </c>
      <c r="F5" s="19">
        <v>1531</v>
      </c>
      <c r="G5" s="19">
        <v>8</v>
      </c>
      <c r="H5" s="19">
        <v>12</v>
      </c>
      <c r="I5" s="19">
        <v>333328</v>
      </c>
    </row>
    <row r="6" spans="1:9" ht="18" customHeight="1">
      <c r="A6" s="10" t="s">
        <v>32</v>
      </c>
      <c r="B6" s="19">
        <f t="shared" si="0"/>
        <v>40575</v>
      </c>
      <c r="C6" s="19">
        <f t="shared" si="1"/>
        <v>116883</v>
      </c>
      <c r="D6" s="19">
        <v>39142</v>
      </c>
      <c r="E6" s="19">
        <v>116877</v>
      </c>
      <c r="F6" s="19">
        <v>1432</v>
      </c>
      <c r="G6" s="19">
        <v>1</v>
      </c>
      <c r="H6" s="19">
        <v>6</v>
      </c>
      <c r="I6" s="19">
        <v>337319</v>
      </c>
    </row>
    <row r="7" spans="1:9" ht="18" customHeight="1">
      <c r="A7" s="20">
        <v>14</v>
      </c>
      <c r="B7" s="19">
        <f t="shared" si="0"/>
        <v>24297</v>
      </c>
      <c r="C7" s="19">
        <f t="shared" si="1"/>
        <v>51228</v>
      </c>
      <c r="D7" s="19">
        <v>22851</v>
      </c>
      <c r="E7" s="19">
        <v>51225</v>
      </c>
      <c r="F7" s="19">
        <v>1443</v>
      </c>
      <c r="G7" s="19">
        <v>3</v>
      </c>
      <c r="H7" s="19">
        <v>3</v>
      </c>
      <c r="I7" s="19">
        <v>313525</v>
      </c>
    </row>
    <row r="8" spans="1:9" ht="18" customHeight="1">
      <c r="A8" s="20">
        <v>15</v>
      </c>
      <c r="B8" s="19">
        <f t="shared" si="0"/>
        <v>24293</v>
      </c>
      <c r="C8" s="19">
        <f t="shared" si="1"/>
        <v>50520</v>
      </c>
      <c r="D8" s="19">
        <v>22722</v>
      </c>
      <c r="E8" s="19">
        <v>50520</v>
      </c>
      <c r="F8" s="19">
        <v>1571</v>
      </c>
      <c r="G8" s="19">
        <v>0</v>
      </c>
      <c r="H8" s="19">
        <v>0</v>
      </c>
      <c r="I8" s="19">
        <v>294264</v>
      </c>
    </row>
    <row r="9" spans="1:9" ht="18" customHeight="1">
      <c r="A9" s="20">
        <v>16</v>
      </c>
      <c r="B9" s="19">
        <f t="shared" si="0"/>
        <v>33740</v>
      </c>
      <c r="C9" s="19">
        <f t="shared" si="1"/>
        <v>67952</v>
      </c>
      <c r="D9" s="19">
        <v>32020</v>
      </c>
      <c r="E9" s="19">
        <v>67951</v>
      </c>
      <c r="F9" s="19">
        <v>1719</v>
      </c>
      <c r="G9" s="19">
        <v>1</v>
      </c>
      <c r="H9" s="19">
        <v>1</v>
      </c>
      <c r="I9" s="19">
        <v>361251</v>
      </c>
    </row>
    <row r="10" spans="1:9" ht="18" customHeight="1" thickBot="1">
      <c r="A10" s="21">
        <v>17</v>
      </c>
      <c r="B10" s="22">
        <f>SUM(D10,F10,G10)</f>
        <v>38039</v>
      </c>
      <c r="C10" s="22">
        <f>SUM(E10,H10)</f>
        <v>80342</v>
      </c>
      <c r="D10" s="22">
        <v>35678</v>
      </c>
      <c r="E10" s="22">
        <v>80323</v>
      </c>
      <c r="F10" s="22">
        <v>2342</v>
      </c>
      <c r="G10" s="22">
        <v>19</v>
      </c>
      <c r="H10" s="22">
        <v>19</v>
      </c>
      <c r="I10" s="22">
        <v>722369</v>
      </c>
    </row>
    <row r="11" spans="1:9">
      <c r="A11" s="6" t="s">
        <v>36</v>
      </c>
    </row>
    <row r="12" spans="1:9">
      <c r="A12" s="6" t="s">
        <v>35</v>
      </c>
    </row>
    <row r="13" spans="1:9">
      <c r="A13" s="6" t="s">
        <v>40</v>
      </c>
    </row>
    <row r="14" spans="1:9">
      <c r="A14" s="6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23-1</vt:lpstr>
      <vt:lpstr>23-4</vt:lpstr>
      <vt:lpstr>'23-1'!Print_Area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2010-07-22T07:31:41Z</cp:lastPrinted>
  <dcterms:created xsi:type="dcterms:W3CDTF">1997-01-08T22:48:59Z</dcterms:created>
  <dcterms:modified xsi:type="dcterms:W3CDTF">2023-04-20T01:18:02Z</dcterms:modified>
</cp:coreProperties>
</file>