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C089564B-E5A9-4577-96FA-1FD51B18C29E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08" sheetId="15" r:id="rId1"/>
  </sheets>
  <definedNames>
    <definedName name="_xlnm.Print_Area" localSheetId="0">'24-08'!$A$1:$J$45</definedName>
  </definedNames>
  <calcPr calcId="191029"/>
</workbook>
</file>

<file path=xl/calcChain.xml><?xml version="1.0" encoding="utf-8"?>
<calcChain xmlns="http://schemas.openxmlformats.org/spreadsheetml/2006/main">
  <c r="J11" i="15" l="1"/>
  <c r="J9" i="15"/>
  <c r="J10" i="15"/>
  <c r="J8" i="15"/>
  <c r="B44" i="15"/>
  <c r="B43" i="15"/>
  <c r="B42" i="15"/>
  <c r="B41" i="15"/>
  <c r="B36" i="15"/>
  <c r="B35" i="15"/>
  <c r="B34" i="15"/>
  <c r="B33" i="15"/>
  <c r="B28" i="15"/>
  <c r="B27" i="15"/>
  <c r="B26" i="15"/>
  <c r="B25" i="15"/>
  <c r="B20" i="15"/>
  <c r="B18" i="15"/>
  <c r="B19" i="15"/>
  <c r="B17" i="15"/>
  <c r="B4" i="15" s="1"/>
  <c r="B16" i="15"/>
  <c r="B3" i="15" s="1"/>
  <c r="C3" i="15"/>
  <c r="D3" i="15"/>
  <c r="E3" i="15"/>
  <c r="F3" i="15"/>
  <c r="G3" i="15"/>
  <c r="H3" i="15"/>
  <c r="I3" i="15"/>
  <c r="J3" i="15"/>
  <c r="C4" i="15"/>
  <c r="D4" i="15"/>
  <c r="E4" i="15"/>
  <c r="F4" i="15"/>
  <c r="G4" i="15"/>
  <c r="H4" i="15"/>
  <c r="I4" i="15"/>
  <c r="J4" i="15"/>
  <c r="C5" i="15"/>
  <c r="D5" i="15"/>
  <c r="E5" i="15"/>
  <c r="F5" i="15"/>
  <c r="G5" i="15"/>
  <c r="H5" i="15"/>
  <c r="I5" i="15"/>
  <c r="J5" i="15"/>
  <c r="C6" i="15"/>
  <c r="D6" i="15"/>
  <c r="E6" i="15"/>
  <c r="F6" i="15"/>
  <c r="G6" i="15"/>
  <c r="H6" i="15"/>
  <c r="I6" i="15"/>
  <c r="J6" i="15"/>
  <c r="C7" i="15"/>
  <c r="D7" i="15"/>
  <c r="E7" i="15"/>
  <c r="F7" i="15"/>
  <c r="G7" i="15"/>
  <c r="H7" i="15"/>
  <c r="I7" i="15"/>
  <c r="J7" i="15"/>
  <c r="B7" i="15"/>
  <c r="B6" i="15"/>
  <c r="B5" i="15"/>
</calcChain>
</file>

<file path=xl/sharedStrings.xml><?xml version="1.0" encoding="utf-8"?>
<sst xmlns="http://schemas.openxmlformats.org/spreadsheetml/2006/main" count="70" uniqueCount="21">
  <si>
    <t>その他</t>
    <rPh sb="2" eb="3">
      <t>タ</t>
    </rPh>
    <phoneticPr fontId="2"/>
  </si>
  <si>
    <t>年度</t>
    <rPh sb="0" eb="2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</si>
  <si>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</si>
  <si>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</si>
  <si>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学校敷地</t>
    <rPh sb="0" eb="2">
      <t>ガッコウ</t>
    </rPh>
    <rPh sb="2" eb="4">
      <t>シキチ</t>
    </rPh>
    <phoneticPr fontId="2"/>
  </si>
  <si>
    <t>公園敷地</t>
    <rPh sb="0" eb="2">
      <t>コウエン</t>
    </rPh>
    <rPh sb="2" eb="4">
      <t>シキチ</t>
    </rPh>
    <phoneticPr fontId="2"/>
  </si>
  <si>
    <t>山林</t>
    <rPh sb="0" eb="2">
      <t>サンリン</t>
    </rPh>
    <phoneticPr fontId="2"/>
  </si>
  <si>
    <t>公営住宅
敷地</t>
    <rPh sb="0" eb="2">
      <t>コウエイ</t>
    </rPh>
    <rPh sb="2" eb="4">
      <t>ジュウタク</t>
    </rPh>
    <rPh sb="5" eb="7">
      <t>シキチ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</si>
  <si>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</si>
  <si>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</si>
  <si>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</si>
  <si>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</si>
  <si>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平成13年度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</si>
  <si>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</si>
  <si>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</si>
  <si>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</si>
  <si>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</si>
  <si>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246　市有地種別面積</t>
    <rPh sb="4" eb="7">
      <t>シユウチ</t>
    </rPh>
    <rPh sb="7" eb="9">
      <t>シュベツ</t>
    </rPh>
    <rPh sb="9" eb="11">
      <t>メンセキ</t>
    </rPh>
    <phoneticPr fontId="2"/>
  </si>
  <si>
    <t>資料：管財課</t>
    <rPh sb="0" eb="2">
      <t>シリョウ</t>
    </rPh>
    <rPh sb="3" eb="5">
      <t>カンザイ</t>
    </rPh>
    <rPh sb="5" eb="6">
      <t>カ</t>
    </rPh>
    <phoneticPr fontId="2"/>
  </si>
  <si>
    <t>24-8　市有地種別面積</t>
    <rPh sb="5" eb="8">
      <t>シユウチ</t>
    </rPh>
    <rPh sb="8" eb="10">
      <t>シュベツ</t>
    </rPh>
    <rPh sb="10" eb="12">
      <t>メンセキ</t>
    </rPh>
    <phoneticPr fontId="2"/>
  </si>
  <si>
    <t>その他の
行政機関の
施設敷地</t>
    <rPh sb="2" eb="3">
      <t>タ</t>
    </rPh>
    <rPh sb="5" eb="7">
      <t>ギョウセイ</t>
    </rPh>
    <rPh sb="7" eb="9">
      <t>キカン</t>
    </rPh>
    <rPh sb="11" eb="13">
      <t>シセツ</t>
    </rPh>
    <rPh sb="13" eb="15">
      <t>シキチ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</si>
</sst>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view="pageBreakPreview" zoomScaleNormal="100" workbookViewId="0">
      <selection activeCell="F46" sqref="F46"/>
    </sheetView>
  </sheetViews>
  <sheetFormatPr defaultRowHeight="14.25" x14ac:dyDescent="0.15"/>
  <cols>
    <col min="1" max="1" width="4.625" style="2" customWidth="1"/>
    <col min="2" max="2" width="11.625" style="2" customWidth="1"/>
    <col min="3" max="4" width="9.625" style="2" customWidth="1"/>
    <col min="5" max="5" width="10.375" style="2" customWidth="1"/>
    <col min="6" max="8" width="9.625" style="2" customWidth="1"/>
    <col min="9" max="10" width="11.625" style="2" customWidth="1"/>
    <col min="11" max="16384" width="9" style="2"/>
  </cols>
  <sheetData>
    <row r="1" spans="1:10" ht="30" customHeight="1" thickBot="1" x14ac:dyDescent="0.2">
      <c r="A1" s="1" t="s">
        <v>19</v>
      </c>
      <c r="J1" s="3" t="s">
        <v>11</v>
      </c>
    </row>
    <row r="2" spans="1:10" ht="42" customHeight="1" x14ac:dyDescent="0.15">
      <c r="A2" s="19" t="s">
        <v>1</v>
      </c>
      <c r="B2" s="20" t="s">
        <v>2</v>
      </c>
      <c r="C2" s="20" t="s">
        <v>3</v>
      </c>
      <c r="D2" s="20" t="s">
        <v>9</v>
      </c>
      <c r="E2" s="20" t="s">
        <v>20</v>
      </c>
      <c r="F2" s="20" t="s">
        <v>4</v>
      </c>
      <c r="G2" s="20" t="s">
        <v>7</v>
      </c>
      <c r="H2" s="20" t="s">
        <v>5</v>
      </c>
      <c r="I2" s="20" t="s">
        <v>6</v>
      </c>
      <c r="J2" s="20" t="s">
        <v>0</v>
      </c>
    </row>
    <row r="3" spans="1:10" ht="30" customHeight="1" x14ac:dyDescent="0.15">
      <c r="A3" s="17">
        <v>13</v>
      </c>
      <c r="B3" s="18">
        <f>SUM(B16,B25,B33,B41)</f>
        <v>23168182</v>
      </c>
      <c r="C3" s="18">
        <f t="shared" ref="C3:J3" si="0">SUM(C16,C25,C33,C41)</f>
        <v>36474</v>
      </c>
      <c r="D3" s="18">
        <f t="shared" si="0"/>
        <v>10114</v>
      </c>
      <c r="E3" s="18">
        <f t="shared" si="0"/>
        <v>3025</v>
      </c>
      <c r="F3" s="18">
        <f t="shared" si="0"/>
        <v>577920</v>
      </c>
      <c r="G3" s="18">
        <f t="shared" si="0"/>
        <v>174436</v>
      </c>
      <c r="H3" s="18">
        <f t="shared" si="0"/>
        <v>704534</v>
      </c>
      <c r="I3" s="18">
        <f t="shared" si="0"/>
        <v>18070938</v>
      </c>
      <c r="J3" s="18">
        <f t="shared" si="0"/>
        <v>3590741</v>
      </c>
    </row>
    <row r="4" spans="1:10" ht="30" customHeight="1" x14ac:dyDescent="0.15">
      <c r="A4" s="17">
        <v>14</v>
      </c>
      <c r="B4" s="18">
        <f>SUM(B17,B26,B34,B42)</f>
        <v>23181948</v>
      </c>
      <c r="C4" s="18">
        <f t="shared" ref="C4:J4" si="1">SUM(C17,C26,C34,C42)</f>
        <v>36474</v>
      </c>
      <c r="D4" s="18">
        <f t="shared" si="1"/>
        <v>10114</v>
      </c>
      <c r="E4" s="18">
        <f t="shared" si="1"/>
        <v>3025</v>
      </c>
      <c r="F4" s="18">
        <f t="shared" si="1"/>
        <v>578516</v>
      </c>
      <c r="G4" s="18">
        <f t="shared" si="1"/>
        <v>174374</v>
      </c>
      <c r="H4" s="18">
        <f t="shared" si="1"/>
        <v>706834</v>
      </c>
      <c r="I4" s="18">
        <f t="shared" si="1"/>
        <v>18070938</v>
      </c>
      <c r="J4" s="18">
        <f t="shared" si="1"/>
        <v>3601673</v>
      </c>
    </row>
    <row r="5" spans="1:10" ht="30" customHeight="1" x14ac:dyDescent="0.15">
      <c r="A5" s="17">
        <v>15</v>
      </c>
      <c r="B5" s="18">
        <f>SUM(B18,B27,B35,B43)</f>
        <v>23306824</v>
      </c>
      <c r="C5" s="18">
        <f t="shared" ref="C5:J5" si="2">SUM(C18,C27,C35,C43)</f>
        <v>36474</v>
      </c>
      <c r="D5" s="18">
        <f t="shared" si="2"/>
        <v>10114</v>
      </c>
      <c r="E5" s="18">
        <f t="shared" si="2"/>
        <v>3025</v>
      </c>
      <c r="F5" s="18">
        <f t="shared" si="2"/>
        <v>578516</v>
      </c>
      <c r="G5" s="18">
        <f t="shared" si="2"/>
        <v>174374</v>
      </c>
      <c r="H5" s="18">
        <f t="shared" si="2"/>
        <v>708834</v>
      </c>
      <c r="I5" s="18">
        <f t="shared" si="2"/>
        <v>18070938</v>
      </c>
      <c r="J5" s="18">
        <f t="shared" si="2"/>
        <v>3724549</v>
      </c>
    </row>
    <row r="6" spans="1:10" ht="30" customHeight="1" x14ac:dyDescent="0.15">
      <c r="A6" s="17">
        <v>16</v>
      </c>
      <c r="B6" s="18">
        <f>SUM(B19,B28,B36,B44)</f>
        <v>23149553</v>
      </c>
      <c r="C6" s="18">
        <f t="shared" ref="C6:J6" si="3">SUM(C19,C28,C36,C44)</f>
        <v>38304</v>
      </c>
      <c r="D6" s="18">
        <f t="shared" si="3"/>
        <v>10296</v>
      </c>
      <c r="E6" s="18">
        <f t="shared" si="3"/>
        <v>72</v>
      </c>
      <c r="F6" s="18">
        <f t="shared" si="3"/>
        <v>570863</v>
      </c>
      <c r="G6" s="18">
        <f t="shared" si="3"/>
        <v>180193</v>
      </c>
      <c r="H6" s="18">
        <f t="shared" si="3"/>
        <v>694508</v>
      </c>
      <c r="I6" s="18">
        <f t="shared" si="3"/>
        <v>18095545</v>
      </c>
      <c r="J6" s="18">
        <f t="shared" si="3"/>
        <v>3559772</v>
      </c>
    </row>
    <row r="7" spans="1:10" ht="30" customHeight="1" x14ac:dyDescent="0.15">
      <c r="A7" s="17">
        <v>17</v>
      </c>
      <c r="B7" s="18">
        <f>B20</f>
        <v>23343664</v>
      </c>
      <c r="C7" s="18">
        <f t="shared" ref="C7:J7" si="4">C20</f>
        <v>26207</v>
      </c>
      <c r="D7" s="18">
        <f t="shared" si="4"/>
        <v>10295</v>
      </c>
      <c r="E7" s="18">
        <f t="shared" si="4"/>
        <v>12095</v>
      </c>
      <c r="F7" s="18">
        <f t="shared" si="4"/>
        <v>574243</v>
      </c>
      <c r="G7" s="18">
        <f t="shared" si="4"/>
        <v>180080</v>
      </c>
      <c r="H7" s="18">
        <f t="shared" si="4"/>
        <v>694507</v>
      </c>
      <c r="I7" s="18">
        <f t="shared" si="4"/>
        <v>18296967</v>
      </c>
      <c r="J7" s="18">
        <f t="shared" si="4"/>
        <v>3549270</v>
      </c>
    </row>
    <row r="8" spans="1:10" ht="30" customHeight="1" x14ac:dyDescent="0.15">
      <c r="A8" s="17">
        <v>18</v>
      </c>
      <c r="B8" s="18">
        <v>23389622</v>
      </c>
      <c r="C8" s="18">
        <v>26207</v>
      </c>
      <c r="D8" s="18">
        <v>10179</v>
      </c>
      <c r="E8" s="18">
        <v>12095</v>
      </c>
      <c r="F8" s="18">
        <v>579329</v>
      </c>
      <c r="G8" s="18">
        <v>188894</v>
      </c>
      <c r="H8" s="18">
        <v>708523</v>
      </c>
      <c r="I8" s="18">
        <v>18310320</v>
      </c>
      <c r="J8" s="18">
        <f>B8-C8-D8-E8-F8-G8-H8-I8</f>
        <v>3554075</v>
      </c>
    </row>
    <row r="9" spans="1:10" ht="30" customHeight="1" x14ac:dyDescent="0.15">
      <c r="A9" s="17">
        <v>19</v>
      </c>
      <c r="B9" s="18">
        <v>23397265</v>
      </c>
      <c r="C9" s="18">
        <v>26207</v>
      </c>
      <c r="D9" s="18">
        <v>10031</v>
      </c>
      <c r="E9" s="18">
        <v>12091</v>
      </c>
      <c r="F9" s="18">
        <v>575290</v>
      </c>
      <c r="G9" s="18">
        <v>189344</v>
      </c>
      <c r="H9" s="18">
        <v>711842</v>
      </c>
      <c r="I9" s="18">
        <v>18310320</v>
      </c>
      <c r="J9" s="18">
        <f>B9-C9-D9-E9-F9-G9-H9-I9</f>
        <v>3562140</v>
      </c>
    </row>
    <row r="10" spans="1:10" ht="30" customHeight="1" x14ac:dyDescent="0.15">
      <c r="A10" s="17">
        <v>20</v>
      </c>
      <c r="B10" s="18">
        <v>23426654</v>
      </c>
      <c r="C10" s="18">
        <v>26207</v>
      </c>
      <c r="D10" s="18">
        <v>10123</v>
      </c>
      <c r="E10" s="18">
        <v>12091</v>
      </c>
      <c r="F10" s="18">
        <v>560023</v>
      </c>
      <c r="G10" s="18">
        <v>182764</v>
      </c>
      <c r="H10" s="18">
        <v>731540</v>
      </c>
      <c r="I10" s="18">
        <v>18379017</v>
      </c>
      <c r="J10" s="18">
        <f>B10-C10-D10-E10-F10-G10-H10-I10</f>
        <v>3524889</v>
      </c>
    </row>
    <row r="11" spans="1:10" ht="30" customHeight="1" x14ac:dyDescent="0.15">
      <c r="A11" s="17">
        <v>21</v>
      </c>
      <c r="B11" s="18">
        <v>23438020</v>
      </c>
      <c r="C11" s="18">
        <v>26207</v>
      </c>
      <c r="D11" s="18">
        <v>10123</v>
      </c>
      <c r="E11" s="18">
        <v>12091</v>
      </c>
      <c r="F11" s="18">
        <v>568943</v>
      </c>
      <c r="G11" s="18">
        <v>180776</v>
      </c>
      <c r="H11" s="18">
        <v>731540</v>
      </c>
      <c r="I11" s="18">
        <v>18379017</v>
      </c>
      <c r="J11" s="18">
        <f>B11-C11-D11-E11-F11-G11-H11-I11</f>
        <v>3529323</v>
      </c>
    </row>
    <row r="12" spans="1:10" ht="30" customHeight="1" x14ac:dyDescent="0.15">
      <c r="A12" s="2" t="s">
        <v>18</v>
      </c>
    </row>
    <row r="13" spans="1:10" hidden="1" x14ac:dyDescent="0.15"/>
    <row r="14" spans="1:10" ht="15" hidden="1" thickBot="1" x14ac:dyDescent="0.2">
      <c r="A14" s="1" t="s">
        <v>17</v>
      </c>
      <c r="E14" s="15" t="s">
        <v>13</v>
      </c>
      <c r="J14" s="3" t="s">
        <v>11</v>
      </c>
    </row>
    <row r="15" spans="1:10" ht="57" hidden="1" x14ac:dyDescent="0.15">
      <c r="A15" s="4" t="s">
        <v>1</v>
      </c>
      <c r="B15" s="5" t="s">
        <v>2</v>
      </c>
      <c r="C15" s="5" t="s">
        <v>3</v>
      </c>
      <c r="D15" s="5" t="s">
        <v>9</v>
      </c>
      <c r="E15" s="5" t="s">
        <v>8</v>
      </c>
      <c r="F15" s="5" t="s">
        <v>4</v>
      </c>
      <c r="G15" s="5" t="s">
        <v>7</v>
      </c>
      <c r="H15" s="5" t="s">
        <v>5</v>
      </c>
      <c r="I15" s="5" t="s">
        <v>6</v>
      </c>
      <c r="J15" s="6" t="s">
        <v>0</v>
      </c>
    </row>
    <row r="16" spans="1:10" hidden="1" x14ac:dyDescent="0.15">
      <c r="A16" s="7" t="s">
        <v>12</v>
      </c>
      <c r="B16" s="8">
        <f>SUM(C16:J16)</f>
        <v>11574817</v>
      </c>
      <c r="C16" s="9">
        <v>26207</v>
      </c>
      <c r="D16" s="9">
        <v>4971</v>
      </c>
      <c r="E16" s="9">
        <v>69</v>
      </c>
      <c r="F16" s="9">
        <v>297409</v>
      </c>
      <c r="G16" s="9">
        <v>122683</v>
      </c>
      <c r="H16" s="9">
        <v>604717</v>
      </c>
      <c r="I16" s="9">
        <v>8250910</v>
      </c>
      <c r="J16" s="9">
        <v>2267851</v>
      </c>
    </row>
    <row r="17" spans="1:10" hidden="1" x14ac:dyDescent="0.15">
      <c r="A17" s="10">
        <v>14</v>
      </c>
      <c r="B17" s="11">
        <f>SUM(C17:J17)</f>
        <v>11587847</v>
      </c>
      <c r="C17" s="12">
        <v>26207</v>
      </c>
      <c r="D17" s="12">
        <v>4971</v>
      </c>
      <c r="E17" s="12">
        <v>69</v>
      </c>
      <c r="F17" s="12">
        <v>297409</v>
      </c>
      <c r="G17" s="12">
        <v>122683</v>
      </c>
      <c r="H17" s="12">
        <v>607017</v>
      </c>
      <c r="I17" s="12">
        <v>8250910</v>
      </c>
      <c r="J17" s="12">
        <v>2278581</v>
      </c>
    </row>
    <row r="18" spans="1:10" hidden="1" x14ac:dyDescent="0.15">
      <c r="A18" s="10">
        <v>15</v>
      </c>
      <c r="B18" s="11">
        <f>SUM(C18:J18)</f>
        <v>11590448</v>
      </c>
      <c r="C18" s="12">
        <v>26207</v>
      </c>
      <c r="D18" s="12">
        <v>4971</v>
      </c>
      <c r="E18" s="12">
        <v>69</v>
      </c>
      <c r="F18" s="12">
        <v>297409</v>
      </c>
      <c r="G18" s="12">
        <v>122683</v>
      </c>
      <c r="H18" s="12">
        <v>609017</v>
      </c>
      <c r="I18" s="12">
        <v>8250910</v>
      </c>
      <c r="J18" s="12">
        <v>2279182</v>
      </c>
    </row>
    <row r="19" spans="1:10" hidden="1" x14ac:dyDescent="0.15">
      <c r="A19" s="10">
        <v>16</v>
      </c>
      <c r="B19" s="11">
        <f>SUM(C19:J19)</f>
        <v>11606953</v>
      </c>
      <c r="C19" s="12">
        <v>26207</v>
      </c>
      <c r="D19" s="12">
        <v>5185</v>
      </c>
      <c r="E19" s="12">
        <v>69</v>
      </c>
      <c r="F19" s="12">
        <v>297409</v>
      </c>
      <c r="G19" s="12">
        <v>122687</v>
      </c>
      <c r="H19" s="12">
        <v>609017</v>
      </c>
      <c r="I19" s="12">
        <v>8250910</v>
      </c>
      <c r="J19" s="12">
        <v>2295469</v>
      </c>
    </row>
    <row r="20" spans="1:10" ht="15" hidden="1" thickBot="1" x14ac:dyDescent="0.2">
      <c r="A20" s="13">
        <v>17</v>
      </c>
      <c r="B20" s="16">
        <f>SUM(C20:J20)</f>
        <v>23343664</v>
      </c>
      <c r="C20" s="14">
        <v>26207</v>
      </c>
      <c r="D20" s="14">
        <v>10295</v>
      </c>
      <c r="E20" s="14">
        <v>12095</v>
      </c>
      <c r="F20" s="14">
        <v>574243</v>
      </c>
      <c r="G20" s="14">
        <v>180080</v>
      </c>
      <c r="H20" s="14">
        <v>694507</v>
      </c>
      <c r="I20" s="14">
        <v>18296967</v>
      </c>
      <c r="J20" s="14">
        <v>3549270</v>
      </c>
    </row>
    <row r="21" spans="1:10" hidden="1" x14ac:dyDescent="0.15">
      <c r="A21" s="2" t="s">
        <v>10</v>
      </c>
    </row>
    <row r="22" spans="1:10" hidden="1" x14ac:dyDescent="0.15"/>
    <row r="23" spans="1:10" ht="15" hidden="1" thickBot="1" x14ac:dyDescent="0.2">
      <c r="E23" s="15" t="s">
        <v>16</v>
      </c>
      <c r="J23" s="3" t="s">
        <v>11</v>
      </c>
    </row>
    <row r="24" spans="1:10" ht="57" hidden="1" x14ac:dyDescent="0.15">
      <c r="A24" s="4" t="s">
        <v>1</v>
      </c>
      <c r="B24" s="5" t="s">
        <v>2</v>
      </c>
      <c r="C24" s="5" t="s">
        <v>3</v>
      </c>
      <c r="D24" s="5" t="s">
        <v>9</v>
      </c>
      <c r="E24" s="5" t="s">
        <v>8</v>
      </c>
      <c r="F24" s="5" t="s">
        <v>4</v>
      </c>
      <c r="G24" s="5" t="s">
        <v>7</v>
      </c>
      <c r="H24" s="5" t="s">
        <v>5</v>
      </c>
      <c r="I24" s="5" t="s">
        <v>6</v>
      </c>
      <c r="J24" s="6" t="s">
        <v>0</v>
      </c>
    </row>
    <row r="25" spans="1:10" hidden="1" x14ac:dyDescent="0.15">
      <c r="A25" s="7" t="s">
        <v>12</v>
      </c>
      <c r="B25" s="8">
        <f>SUM(C25:J25)</f>
        <v>10071250</v>
      </c>
      <c r="C25" s="9">
        <v>1660</v>
      </c>
      <c r="D25" s="9">
        <v>2089</v>
      </c>
      <c r="E25" s="9">
        <v>0</v>
      </c>
      <c r="F25" s="9">
        <v>111619</v>
      </c>
      <c r="G25" s="9">
        <v>27879</v>
      </c>
      <c r="H25" s="9">
        <v>87514</v>
      </c>
      <c r="I25" s="9">
        <v>8896977</v>
      </c>
      <c r="J25" s="9">
        <v>943512</v>
      </c>
    </row>
    <row r="26" spans="1:10" hidden="1" x14ac:dyDescent="0.15">
      <c r="A26" s="10">
        <v>14</v>
      </c>
      <c r="B26" s="11">
        <f>SUM(C26:J26)</f>
        <v>10071804</v>
      </c>
      <c r="C26" s="12">
        <v>1660</v>
      </c>
      <c r="D26" s="12">
        <v>2089</v>
      </c>
      <c r="E26" s="12">
        <v>0</v>
      </c>
      <c r="F26" s="12">
        <v>112215</v>
      </c>
      <c r="G26" s="12">
        <v>27817</v>
      </c>
      <c r="H26" s="12">
        <v>87514</v>
      </c>
      <c r="I26" s="12">
        <v>8896977</v>
      </c>
      <c r="J26" s="12">
        <v>943532</v>
      </c>
    </row>
    <row r="27" spans="1:10" hidden="1" x14ac:dyDescent="0.15">
      <c r="A27" s="10">
        <v>15</v>
      </c>
      <c r="B27" s="11">
        <f>SUM(C27:J27)</f>
        <v>10071904</v>
      </c>
      <c r="C27" s="12">
        <v>1660</v>
      </c>
      <c r="D27" s="12">
        <v>2089</v>
      </c>
      <c r="E27" s="12">
        <v>0</v>
      </c>
      <c r="F27" s="12">
        <v>112215</v>
      </c>
      <c r="G27" s="12">
        <v>27817</v>
      </c>
      <c r="H27" s="12">
        <v>87514</v>
      </c>
      <c r="I27" s="12">
        <v>8896977</v>
      </c>
      <c r="J27" s="12">
        <v>943632</v>
      </c>
    </row>
    <row r="28" spans="1:10" ht="15" hidden="1" thickBot="1" x14ac:dyDescent="0.2">
      <c r="A28" s="13">
        <v>16</v>
      </c>
      <c r="B28" s="16">
        <f>SUM(C28:J28)</f>
        <v>9438698</v>
      </c>
      <c r="C28" s="14">
        <v>0</v>
      </c>
      <c r="D28" s="14">
        <v>758</v>
      </c>
      <c r="E28" s="14">
        <v>0</v>
      </c>
      <c r="F28" s="14">
        <v>102967</v>
      </c>
      <c r="G28" s="14">
        <v>12417</v>
      </c>
      <c r="H28" s="14">
        <v>24973</v>
      </c>
      <c r="I28" s="14">
        <v>8987472</v>
      </c>
      <c r="J28" s="14">
        <v>310111</v>
      </c>
    </row>
    <row r="29" spans="1:10" hidden="1" x14ac:dyDescent="0.15">
      <c r="A29" s="2" t="s">
        <v>10</v>
      </c>
    </row>
    <row r="30" spans="1:10" hidden="1" x14ac:dyDescent="0.15"/>
    <row r="31" spans="1:10" ht="15" hidden="1" thickBot="1" x14ac:dyDescent="0.2">
      <c r="E31" s="15" t="s">
        <v>14</v>
      </c>
      <c r="J31" s="3" t="s">
        <v>11</v>
      </c>
    </row>
    <row r="32" spans="1:10" ht="57" hidden="1" x14ac:dyDescent="0.15">
      <c r="A32" s="4" t="s">
        <v>1</v>
      </c>
      <c r="B32" s="5" t="s">
        <v>2</v>
      </c>
      <c r="C32" s="5" t="s">
        <v>3</v>
      </c>
      <c r="D32" s="5" t="s">
        <v>9</v>
      </c>
      <c r="E32" s="5" t="s">
        <v>8</v>
      </c>
      <c r="F32" s="5" t="s">
        <v>4</v>
      </c>
      <c r="G32" s="5" t="s">
        <v>7</v>
      </c>
      <c r="H32" s="5" t="s">
        <v>5</v>
      </c>
      <c r="I32" s="5" t="s">
        <v>6</v>
      </c>
      <c r="J32" s="6" t="s">
        <v>0</v>
      </c>
    </row>
    <row r="33" spans="1:10" hidden="1" x14ac:dyDescent="0.15">
      <c r="A33" s="7" t="s">
        <v>12</v>
      </c>
      <c r="B33" s="8">
        <f>SUM(C33:J33)</f>
        <v>949545</v>
      </c>
      <c r="C33" s="9">
        <v>2448</v>
      </c>
      <c r="D33" s="9">
        <v>0</v>
      </c>
      <c r="E33" s="9">
        <v>0</v>
      </c>
      <c r="F33" s="9">
        <v>59012</v>
      </c>
      <c r="G33" s="9">
        <v>10412</v>
      </c>
      <c r="H33" s="9">
        <v>0</v>
      </c>
      <c r="I33" s="9">
        <v>745351</v>
      </c>
      <c r="J33" s="9">
        <v>132322</v>
      </c>
    </row>
    <row r="34" spans="1:10" hidden="1" x14ac:dyDescent="0.15">
      <c r="A34" s="10">
        <v>14</v>
      </c>
      <c r="B34" s="11">
        <f>SUM(C34:J34)</f>
        <v>949545</v>
      </c>
      <c r="C34" s="12">
        <v>2448</v>
      </c>
      <c r="D34" s="12">
        <v>0</v>
      </c>
      <c r="E34" s="12">
        <v>0</v>
      </c>
      <c r="F34" s="12">
        <v>59012</v>
      </c>
      <c r="G34" s="12">
        <v>10412</v>
      </c>
      <c r="H34" s="12">
        <v>0</v>
      </c>
      <c r="I34" s="12">
        <v>745351</v>
      </c>
      <c r="J34" s="12">
        <v>132322</v>
      </c>
    </row>
    <row r="35" spans="1:10" hidden="1" x14ac:dyDescent="0.15">
      <c r="A35" s="10">
        <v>15</v>
      </c>
      <c r="B35" s="11">
        <f>SUM(C35:J35)</f>
        <v>949545</v>
      </c>
      <c r="C35" s="12">
        <v>2448</v>
      </c>
      <c r="D35" s="12">
        <v>0</v>
      </c>
      <c r="E35" s="12">
        <v>0</v>
      </c>
      <c r="F35" s="12">
        <v>59012</v>
      </c>
      <c r="G35" s="12">
        <v>10412</v>
      </c>
      <c r="H35" s="12">
        <v>0</v>
      </c>
      <c r="I35" s="12">
        <v>745351</v>
      </c>
      <c r="J35" s="12">
        <v>132322</v>
      </c>
    </row>
    <row r="36" spans="1:10" ht="15" hidden="1" thickBot="1" x14ac:dyDescent="0.2">
      <c r="A36" s="13">
        <v>16</v>
      </c>
      <c r="B36" s="16">
        <f>SUM(C36:J36)</f>
        <v>946089</v>
      </c>
      <c r="C36" s="14">
        <v>5767</v>
      </c>
      <c r="D36" s="14">
        <v>1966</v>
      </c>
      <c r="E36" s="14">
        <v>3</v>
      </c>
      <c r="F36" s="14">
        <v>57063</v>
      </c>
      <c r="G36" s="14">
        <v>17336</v>
      </c>
      <c r="H36" s="14">
        <v>48225</v>
      </c>
      <c r="I36" s="14">
        <v>661443</v>
      </c>
      <c r="J36" s="14">
        <v>154286</v>
      </c>
    </row>
    <row r="37" spans="1:10" hidden="1" x14ac:dyDescent="0.15">
      <c r="A37" s="2" t="s">
        <v>10</v>
      </c>
    </row>
    <row r="38" spans="1:10" hidden="1" x14ac:dyDescent="0.15"/>
    <row r="39" spans="1:10" ht="15" hidden="1" thickBot="1" x14ac:dyDescent="0.2">
      <c r="E39" s="15" t="s">
        <v>15</v>
      </c>
      <c r="J39" s="3" t="s">
        <v>11</v>
      </c>
    </row>
    <row r="40" spans="1:10" ht="57" hidden="1" x14ac:dyDescent="0.15">
      <c r="A40" s="4" t="s">
        <v>1</v>
      </c>
      <c r="B40" s="5" t="s">
        <v>2</v>
      </c>
      <c r="C40" s="5" t="s">
        <v>3</v>
      </c>
      <c r="D40" s="5" t="s">
        <v>9</v>
      </c>
      <c r="E40" s="5" t="s">
        <v>8</v>
      </c>
      <c r="F40" s="5" t="s">
        <v>4</v>
      </c>
      <c r="G40" s="5" t="s">
        <v>7</v>
      </c>
      <c r="H40" s="5" t="s">
        <v>5</v>
      </c>
      <c r="I40" s="5" t="s">
        <v>6</v>
      </c>
      <c r="J40" s="6" t="s">
        <v>0</v>
      </c>
    </row>
    <row r="41" spans="1:10" hidden="1" x14ac:dyDescent="0.15">
      <c r="A41" s="7" t="s">
        <v>12</v>
      </c>
      <c r="B41" s="8">
        <f>SUM(C41:J41)</f>
        <v>572570</v>
      </c>
      <c r="C41" s="9">
        <v>6159</v>
      </c>
      <c r="D41" s="9">
        <v>3054</v>
      </c>
      <c r="E41" s="9">
        <v>2956</v>
      </c>
      <c r="F41" s="9">
        <v>109880</v>
      </c>
      <c r="G41" s="9">
        <v>13462</v>
      </c>
      <c r="H41" s="9">
        <v>12303</v>
      </c>
      <c r="I41" s="9">
        <v>177700</v>
      </c>
      <c r="J41" s="9">
        <v>247056</v>
      </c>
    </row>
    <row r="42" spans="1:10" hidden="1" x14ac:dyDescent="0.15">
      <c r="A42" s="10">
        <v>14</v>
      </c>
      <c r="B42" s="11">
        <f>SUM(C42:J42)</f>
        <v>572752</v>
      </c>
      <c r="C42" s="12">
        <v>6159</v>
      </c>
      <c r="D42" s="12">
        <v>3054</v>
      </c>
      <c r="E42" s="12">
        <v>2956</v>
      </c>
      <c r="F42" s="12">
        <v>109880</v>
      </c>
      <c r="G42" s="12">
        <v>13462</v>
      </c>
      <c r="H42" s="12">
        <v>12303</v>
      </c>
      <c r="I42" s="12">
        <v>177700</v>
      </c>
      <c r="J42" s="12">
        <v>247238</v>
      </c>
    </row>
    <row r="43" spans="1:10" hidden="1" x14ac:dyDescent="0.15">
      <c r="A43" s="10">
        <v>15</v>
      </c>
      <c r="B43" s="11">
        <f>SUM(C43:J43)</f>
        <v>694927</v>
      </c>
      <c r="C43" s="12">
        <v>6159</v>
      </c>
      <c r="D43" s="12">
        <v>3054</v>
      </c>
      <c r="E43" s="12">
        <v>2956</v>
      </c>
      <c r="F43" s="12">
        <v>109880</v>
      </c>
      <c r="G43" s="12">
        <v>13462</v>
      </c>
      <c r="H43" s="12">
        <v>12303</v>
      </c>
      <c r="I43" s="12">
        <v>177700</v>
      </c>
      <c r="J43" s="12">
        <v>369413</v>
      </c>
    </row>
    <row r="44" spans="1:10" ht="15" hidden="1" thickBot="1" x14ac:dyDescent="0.2">
      <c r="A44" s="13">
        <v>16</v>
      </c>
      <c r="B44" s="16">
        <f>SUM(C44:J44)</f>
        <v>1157813</v>
      </c>
      <c r="C44" s="14">
        <v>6330</v>
      </c>
      <c r="D44" s="14">
        <v>2387</v>
      </c>
      <c r="E44" s="14">
        <v>0</v>
      </c>
      <c r="F44" s="14">
        <v>113424</v>
      </c>
      <c r="G44" s="14">
        <v>27753</v>
      </c>
      <c r="H44" s="14">
        <v>12293</v>
      </c>
      <c r="I44" s="14">
        <v>195720</v>
      </c>
      <c r="J44" s="14">
        <v>799906</v>
      </c>
    </row>
    <row r="45" spans="1:10" hidden="1" x14ac:dyDescent="0.15">
      <c r="A45" s="2" t="s">
        <v>10</v>
      </c>
    </row>
  </sheetData>
  <phoneticPr fontId="2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24-08</vt:lpstr>
      <vt:lpstr>'24-08'!Print_Area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2023-04-21T00:56:59Z</cp:lastPrinted>
  <dcterms:created xsi:type="dcterms:W3CDTF">1997-01-08T22:48:59Z</dcterms:created>
  <dcterms:modified xsi:type="dcterms:W3CDTF">2023-04-21T00:57:06Z</dcterms:modified>
</cp:coreProperties>
</file>