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0B11B377-1DF5-4FE9-B88B-1AD1DDA8F180}" xr6:coauthVersionLast="36" xr6:coauthVersionMax="36" xr10:uidLastSave="{00000000-0000-0000-0000-000000000000}"/>
  <bookViews>
    <workbookView xWindow="0" yWindow="0" windowWidth="28800" windowHeight="12285" tabRatio="882"/>
  </bookViews>
  <sheets>
    <sheet name="26-2" sheetId="13" r:id="rId1"/>
  </sheets>
  <definedNames>
    <definedName name="_xlnm.Print_Area" localSheetId="0">'26-2'!$A$1:$I$58</definedName>
  </definedNames>
  <calcPr calcId="191029"/>
</workbook>
</file>

<file path=xl/calcChain.xml><?xml version="1.0" encoding="utf-8"?>
<calcChain xmlns="http://schemas.openxmlformats.org/spreadsheetml/2006/main">
  <c r="I52" i="13" l="1"/>
  <c r="E52" i="13" s="1"/>
  <c r="H52" i="13"/>
  <c r="D52" i="13" s="1"/>
  <c r="G52" i="13"/>
  <c r="F52" i="13"/>
  <c r="E154" i="13"/>
  <c r="D154" i="13"/>
  <c r="E153" i="13"/>
  <c r="D153" i="13"/>
  <c r="E152" i="13"/>
  <c r="D152" i="13"/>
  <c r="E151" i="13"/>
  <c r="D151" i="13"/>
  <c r="I150" i="13"/>
  <c r="H150" i="13"/>
  <c r="G150" i="13"/>
  <c r="E150" i="13" s="1"/>
  <c r="F150" i="13"/>
  <c r="D150" i="13"/>
  <c r="E149" i="13"/>
  <c r="D149" i="13"/>
  <c r="E148" i="13"/>
  <c r="D148" i="13"/>
  <c r="E147" i="13"/>
  <c r="D147" i="13"/>
  <c r="E146" i="13"/>
  <c r="D146" i="13"/>
  <c r="I145" i="13"/>
  <c r="E145" i="13" s="1"/>
  <c r="H145" i="13"/>
  <c r="D145" i="13" s="1"/>
  <c r="G145" i="13"/>
  <c r="F145" i="13"/>
  <c r="E144" i="13"/>
  <c r="D144" i="13"/>
  <c r="E143" i="13"/>
  <c r="D143" i="13"/>
  <c r="E142" i="13"/>
  <c r="D142" i="13"/>
  <c r="E141" i="13"/>
  <c r="D141" i="13"/>
  <c r="I140" i="13"/>
  <c r="H140" i="13"/>
  <c r="G140" i="13"/>
  <c r="F140" i="13"/>
  <c r="E140" i="13"/>
  <c r="D140" i="13"/>
  <c r="E139" i="13"/>
  <c r="D139" i="13"/>
  <c r="E138" i="13"/>
  <c r="D138" i="13"/>
  <c r="E137" i="13"/>
  <c r="D137" i="13"/>
  <c r="E136" i="13"/>
  <c r="D136" i="13"/>
  <c r="I135" i="13"/>
  <c r="H135" i="13"/>
  <c r="G135" i="13"/>
  <c r="F135" i="13"/>
  <c r="E135" i="13"/>
  <c r="D135" i="13"/>
  <c r="E134" i="13"/>
  <c r="D134" i="13"/>
  <c r="E133" i="13"/>
  <c r="D133" i="13"/>
  <c r="E132" i="13"/>
  <c r="D132" i="13"/>
  <c r="E131" i="13"/>
  <c r="D131" i="13"/>
  <c r="I130" i="13"/>
  <c r="H130" i="13"/>
  <c r="G130" i="13"/>
  <c r="F130" i="13"/>
  <c r="E130" i="13"/>
  <c r="D130" i="13"/>
  <c r="E129" i="13"/>
  <c r="D129" i="13"/>
  <c r="E128" i="13"/>
  <c r="D128" i="13"/>
  <c r="E127" i="13"/>
  <c r="D127" i="13"/>
  <c r="E126" i="13"/>
  <c r="D126" i="13"/>
  <c r="I125" i="13"/>
  <c r="H125" i="13"/>
  <c r="G125" i="13"/>
  <c r="F125" i="13"/>
  <c r="E125" i="13"/>
  <c r="D125" i="13"/>
  <c r="E124" i="13"/>
  <c r="D124" i="13"/>
  <c r="E123" i="13"/>
  <c r="D123" i="13"/>
  <c r="E122" i="13"/>
  <c r="D122" i="13"/>
  <c r="E121" i="13"/>
  <c r="D121" i="13"/>
  <c r="I120" i="13"/>
  <c r="H120" i="13"/>
  <c r="G120" i="13"/>
  <c r="F120" i="13"/>
  <c r="E120" i="13"/>
  <c r="D120" i="13"/>
  <c r="E119" i="13"/>
  <c r="D119" i="13"/>
  <c r="E118" i="13"/>
  <c r="D118" i="13"/>
  <c r="E117" i="13"/>
  <c r="D117" i="13"/>
  <c r="E116" i="13"/>
  <c r="D116" i="13"/>
  <c r="I115" i="13"/>
  <c r="E115" i="13" s="1"/>
  <c r="H115" i="13"/>
  <c r="G115" i="13"/>
  <c r="F115" i="13"/>
  <c r="D115" i="13"/>
  <c r="E114" i="13"/>
  <c r="D114" i="13"/>
  <c r="E113" i="13"/>
  <c r="D113" i="13"/>
  <c r="E112" i="13"/>
  <c r="D112" i="13"/>
  <c r="E111" i="13"/>
  <c r="D111" i="13"/>
  <c r="I110" i="13"/>
  <c r="E110" i="13" s="1"/>
  <c r="H110" i="13"/>
  <c r="D110" i="13" s="1"/>
  <c r="G110" i="13"/>
  <c r="F110" i="13"/>
  <c r="E108" i="13"/>
  <c r="D108" i="13"/>
  <c r="E107" i="13"/>
  <c r="D107" i="13"/>
  <c r="E106" i="13"/>
  <c r="D106" i="13"/>
  <c r="E105" i="13"/>
  <c r="D105" i="13"/>
  <c r="I104" i="13"/>
  <c r="H104" i="13"/>
  <c r="G104" i="13"/>
  <c r="F104" i="13"/>
  <c r="D104" i="13" s="1"/>
  <c r="E104" i="13"/>
  <c r="E103" i="13"/>
  <c r="D103" i="13"/>
  <c r="E102" i="13"/>
  <c r="D102" i="13"/>
  <c r="E101" i="13"/>
  <c r="D101" i="13"/>
  <c r="E100" i="13"/>
  <c r="D100" i="13"/>
  <c r="I99" i="13"/>
  <c r="H99" i="13"/>
  <c r="G99" i="13"/>
  <c r="F99" i="13"/>
  <c r="E99" i="13"/>
  <c r="D99" i="13"/>
  <c r="E98" i="13"/>
  <c r="D98" i="13"/>
  <c r="E97" i="13"/>
  <c r="D97" i="13"/>
  <c r="E96" i="13"/>
  <c r="D96" i="13"/>
  <c r="E95" i="13"/>
  <c r="D95" i="13"/>
  <c r="I94" i="13"/>
  <c r="H94" i="13"/>
  <c r="G94" i="13"/>
  <c r="F94" i="13"/>
  <c r="E94" i="13"/>
  <c r="D94" i="13"/>
  <c r="E93" i="13"/>
  <c r="D93" i="13"/>
  <c r="E92" i="13"/>
  <c r="D92" i="13"/>
  <c r="E91" i="13"/>
  <c r="D91" i="13"/>
  <c r="E90" i="13"/>
  <c r="D90" i="13"/>
  <c r="I89" i="13"/>
  <c r="H89" i="13"/>
  <c r="G89" i="13"/>
  <c r="F89" i="13"/>
  <c r="E89" i="13"/>
  <c r="D89" i="13"/>
  <c r="E88" i="13"/>
  <c r="D88" i="13"/>
  <c r="E87" i="13"/>
  <c r="D87" i="13"/>
  <c r="E86" i="13"/>
  <c r="D86" i="13"/>
  <c r="E85" i="13"/>
  <c r="D85" i="13"/>
  <c r="I84" i="13"/>
  <c r="H84" i="13"/>
  <c r="G84" i="13"/>
  <c r="E84" i="13" s="1"/>
  <c r="F84" i="13"/>
  <c r="D84" i="13"/>
  <c r="E83" i="13"/>
  <c r="D83" i="13"/>
  <c r="E82" i="13"/>
  <c r="D82" i="13"/>
  <c r="E81" i="13"/>
  <c r="D81" i="13"/>
  <c r="E80" i="13"/>
  <c r="D80" i="13"/>
  <c r="I79" i="13"/>
  <c r="H79" i="13"/>
  <c r="G79" i="13"/>
  <c r="F79" i="13"/>
  <c r="E79" i="13"/>
  <c r="D79" i="13"/>
  <c r="E78" i="13"/>
  <c r="D78" i="13"/>
  <c r="E77" i="13"/>
  <c r="D77" i="13"/>
  <c r="E76" i="13"/>
  <c r="D76" i="13"/>
  <c r="E75" i="13"/>
  <c r="D75" i="13"/>
  <c r="I74" i="13"/>
  <c r="E74" i="13" s="1"/>
  <c r="H74" i="13"/>
  <c r="G74" i="13"/>
  <c r="F74" i="13"/>
  <c r="D74" i="13"/>
  <c r="E73" i="13"/>
  <c r="D73" i="13"/>
  <c r="E72" i="13"/>
  <c r="D72" i="13"/>
  <c r="E71" i="13"/>
  <c r="D71" i="13"/>
  <c r="E70" i="13"/>
  <c r="D70" i="13"/>
  <c r="I69" i="13"/>
  <c r="H69" i="13"/>
  <c r="G69" i="13"/>
  <c r="F69" i="13"/>
  <c r="E69" i="13"/>
  <c r="D69" i="13"/>
  <c r="I46" i="13"/>
  <c r="H46" i="13"/>
  <c r="G46" i="13"/>
  <c r="F46" i="13"/>
  <c r="E46" i="13"/>
  <c r="D46" i="13"/>
  <c r="I40" i="13"/>
  <c r="H40" i="13"/>
  <c r="G40" i="13"/>
  <c r="F40" i="13"/>
  <c r="E40" i="13"/>
  <c r="D40" i="13"/>
  <c r="I34" i="13"/>
  <c r="E34" i="13" s="1"/>
  <c r="H34" i="13"/>
  <c r="G34" i="13"/>
  <c r="F34" i="13"/>
  <c r="D34" i="13"/>
  <c r="I32" i="13"/>
  <c r="H32" i="13"/>
  <c r="G32" i="13"/>
  <c r="F32" i="13"/>
  <c r="E32" i="13"/>
  <c r="D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G28" i="13" s="1"/>
  <c r="F29" i="13"/>
  <c r="F28" i="13" s="1"/>
  <c r="E29" i="13"/>
  <c r="D29" i="13"/>
  <c r="I28" i="13"/>
  <c r="E28" i="13" s="1"/>
  <c r="H28" i="13"/>
  <c r="D28" i="13" s="1"/>
  <c r="I26" i="13"/>
  <c r="H26" i="13"/>
  <c r="D26" i="13" s="1"/>
  <c r="G26" i="13"/>
  <c r="F26" i="13"/>
  <c r="E26" i="13"/>
  <c r="I25" i="13"/>
  <c r="H25" i="13"/>
  <c r="G25" i="13"/>
  <c r="F25" i="13"/>
  <c r="E25" i="13"/>
  <c r="D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I22" i="13"/>
  <c r="E22" i="13" s="1"/>
  <c r="H22" i="13"/>
  <c r="D22" i="13" s="1"/>
  <c r="G22" i="13"/>
  <c r="F22" i="13"/>
  <c r="I20" i="13"/>
  <c r="H20" i="13"/>
  <c r="G20" i="13"/>
  <c r="F20" i="13"/>
  <c r="D20" i="13" s="1"/>
  <c r="E20" i="13"/>
  <c r="I19" i="13"/>
  <c r="H19" i="13"/>
  <c r="G19" i="13"/>
  <c r="F19" i="13"/>
  <c r="E19" i="13"/>
  <c r="D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I16" i="13"/>
  <c r="H16" i="13"/>
  <c r="G16" i="13"/>
  <c r="F16" i="13"/>
  <c r="E16" i="13"/>
  <c r="D16" i="13"/>
  <c r="H14" i="13"/>
  <c r="D14" i="13" s="1"/>
  <c r="F14" i="13"/>
  <c r="E14" i="13"/>
  <c r="I13" i="13"/>
  <c r="E13" i="13" s="1"/>
  <c r="H13" i="13"/>
  <c r="G13" i="13"/>
  <c r="F13" i="13"/>
  <c r="D13" i="13"/>
  <c r="I12" i="13"/>
  <c r="H12" i="13"/>
  <c r="G12" i="13"/>
  <c r="F12" i="13"/>
  <c r="E12" i="13"/>
  <c r="D12" i="13"/>
  <c r="I11" i="13"/>
  <c r="H11" i="13"/>
  <c r="G11" i="13"/>
  <c r="F11" i="13"/>
  <c r="E11" i="13"/>
  <c r="D11" i="13"/>
  <c r="I10" i="13"/>
  <c r="H10" i="13"/>
  <c r="G10" i="13"/>
  <c r="F10" i="13"/>
  <c r="E10" i="13"/>
  <c r="D10" i="13"/>
  <c r="I8" i="13"/>
  <c r="I4" i="13" s="1"/>
  <c r="H8" i="13"/>
  <c r="D8" i="13" s="1"/>
  <c r="F8" i="13"/>
  <c r="F4" i="13" s="1"/>
  <c r="E8" i="13"/>
  <c r="I7" i="13"/>
  <c r="H7" i="13"/>
  <c r="D7" i="13" s="1"/>
  <c r="G7" i="13"/>
  <c r="E7" i="13" s="1"/>
  <c r="F7" i="13"/>
  <c r="I6" i="13"/>
  <c r="H6" i="13"/>
  <c r="G6" i="13"/>
  <c r="F6" i="13"/>
  <c r="E6" i="13"/>
  <c r="D6" i="13"/>
  <c r="I5" i="13"/>
  <c r="H5" i="13"/>
  <c r="G5" i="13"/>
  <c r="E5" i="13" s="1"/>
  <c r="F5" i="13"/>
  <c r="D5" i="13"/>
  <c r="G4" i="13" l="1"/>
  <c r="E4" i="13" s="1"/>
  <c r="H4" i="13"/>
  <c r="D4" i="13" s="1"/>
</calcChain>
</file>

<file path=xl/sharedStrings.xml><?xml version="1.0" encoding="utf-8"?>
<sst xmlns="http://schemas.openxmlformats.org/spreadsheetml/2006/main" count="178" uniqueCount="26">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</sst>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vertical="center"/>
    </xf>
    <xf numFmtId="196" fontId="4" fillId="0" borderId="12" xfId="1" applyNumberFormat="1" applyFont="1" applyBorder="1" applyAlignment="1">
      <alignment vertical="center"/>
    </xf>
    <xf numFmtId="195" fontId="4" fillId="0" borderId="12" xfId="1" applyNumberFormat="1" applyFont="1" applyBorder="1" applyAlignment="1">
      <alignment vertical="center"/>
    </xf>
    <xf numFmtId="196" fontId="4" fillId="0" borderId="13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14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5" fontId="4" fillId="0" borderId="15" xfId="1" applyNumberFormat="1" applyFont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12" xfId="1" applyNumberFormat="1" applyFont="1" applyFill="1" applyBorder="1" applyAlignment="1">
      <alignment vertical="center"/>
    </xf>
    <xf numFmtId="195" fontId="4" fillId="0" borderId="12" xfId="1" applyNumberFormat="1" applyFont="1" applyFill="1" applyBorder="1" applyAlignment="1">
      <alignment vertical="center"/>
    </xf>
    <xf numFmtId="196" fontId="4" fillId="0" borderId="13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14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5" fontId="4" fillId="0" borderId="15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196" fontId="4" fillId="0" borderId="17" xfId="0" applyNumberFormat="1" applyFont="1" applyBorder="1" applyAlignment="1">
      <alignment horizontal="center" vertical="center"/>
    </xf>
    <xf numFmtId="19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96" fontId="4" fillId="0" borderId="9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7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195" fontId="4" fillId="0" borderId="23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96" fontId="4" fillId="0" borderId="40" xfId="1" applyNumberFormat="1" applyFont="1" applyBorder="1" applyAlignment="1">
      <alignment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5" fontId="4" fillId="0" borderId="4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196" fontId="4" fillId="0" borderId="49" xfId="1" applyNumberFormat="1" applyFont="1" applyBorder="1" applyAlignment="1">
      <alignment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5" fontId="4" fillId="0" borderId="53" xfId="1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96" fontId="4" fillId="0" borderId="60" xfId="0" applyNumberFormat="1" applyFont="1" applyBorder="1" applyAlignment="1">
      <alignment horizontal="center" vertical="center"/>
    </xf>
    <xf numFmtId="196" fontId="4" fillId="0" borderId="61" xfId="0" applyNumberFormat="1" applyFont="1" applyBorder="1" applyAlignment="1">
      <alignment horizontal="center" vertical="center"/>
    </xf>
    <xf numFmtId="196" fontId="4" fillId="0" borderId="6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view="pageBreakPreview" zoomScaleNormal="100" workbookViewId="0"/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6" customWidth="1"/>
    <col min="10" max="16384" width="9" style="2"/>
  </cols>
  <sheetData>
    <row r="1" spans="1:9" ht="15.95" customHeight="1" thickBot="1" x14ac:dyDescent="0.2">
      <c r="A1" s="1" t="s">
        <v>24</v>
      </c>
      <c r="I1" s="4" t="s">
        <v>22</v>
      </c>
    </row>
    <row r="2" spans="1:9" ht="15.95" customHeight="1" x14ac:dyDescent="0.15">
      <c r="A2" s="96" t="s">
        <v>4</v>
      </c>
      <c r="B2" s="97"/>
      <c r="C2" s="6"/>
      <c r="D2" s="89" t="s">
        <v>3</v>
      </c>
      <c r="E2" s="91"/>
      <c r="F2" s="89" t="s">
        <v>9</v>
      </c>
      <c r="G2" s="91"/>
      <c r="H2" s="89" t="s">
        <v>10</v>
      </c>
      <c r="I2" s="90"/>
    </row>
    <row r="3" spans="1:9" ht="15.95" customHeight="1" x14ac:dyDescent="0.15">
      <c r="A3" s="98"/>
      <c r="B3" s="99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92" t="s">
        <v>13</v>
      </c>
      <c r="B4" s="93"/>
      <c r="C4" s="81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92"/>
      <c r="B5" s="93"/>
      <c r="C5" s="82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F70+F75+F80+F85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92"/>
      <c r="B6" s="93"/>
      <c r="C6" s="82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92"/>
      <c r="B7" s="93"/>
      <c r="C7" s="82" t="s">
        <v>23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94"/>
      <c r="B8" s="95"/>
      <c r="C8" s="83" t="s">
        <v>2</v>
      </c>
      <c r="D8" s="24">
        <f t="shared" si="0"/>
        <v>778</v>
      </c>
      <c r="E8" s="25">
        <f t="shared" si="0"/>
        <v>8238.1</v>
      </c>
      <c r="F8" s="25">
        <f t="shared" si="1"/>
        <v>760</v>
      </c>
      <c r="G8" s="25">
        <v>7896</v>
      </c>
      <c r="H8" s="25">
        <f t="shared" si="1"/>
        <v>18</v>
      </c>
      <c r="I8" s="26">
        <f t="shared" si="1"/>
        <v>342.1</v>
      </c>
    </row>
    <row r="9" spans="1:9" ht="15.95" customHeight="1" x14ac:dyDescent="0.15">
      <c r="A9" s="21"/>
      <c r="B9" s="22"/>
      <c r="C9" s="23"/>
      <c r="D9" s="19"/>
      <c r="E9" s="19"/>
      <c r="F9" s="19"/>
      <c r="G9" s="19"/>
      <c r="H9" s="19"/>
      <c r="I9" s="20"/>
    </row>
    <row r="10" spans="1:9" ht="15.95" customHeight="1" x14ac:dyDescent="0.15">
      <c r="A10" s="92">
        <v>14</v>
      </c>
      <c r="B10" s="93"/>
      <c r="C10" s="81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92"/>
      <c r="B11" s="93"/>
      <c r="C11" s="82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F90+F95+F100+F105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92"/>
      <c r="B12" s="93"/>
      <c r="C12" s="82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92"/>
      <c r="B13" s="93"/>
      <c r="C13" s="82" t="s">
        <v>23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94"/>
      <c r="B14" s="95"/>
      <c r="C14" s="83" t="s">
        <v>2</v>
      </c>
      <c r="D14" s="24">
        <f t="shared" si="2"/>
        <v>777</v>
      </c>
      <c r="E14" s="25">
        <f t="shared" si="2"/>
        <v>8321</v>
      </c>
      <c r="F14" s="25">
        <f t="shared" si="3"/>
        <v>759</v>
      </c>
      <c r="G14" s="25">
        <v>7979</v>
      </c>
      <c r="H14" s="25">
        <f t="shared" si="3"/>
        <v>18</v>
      </c>
      <c r="I14" s="26">
        <v>342</v>
      </c>
    </row>
    <row r="15" spans="1:9" ht="15.95" customHeight="1" x14ac:dyDescent="0.15">
      <c r="A15" s="21"/>
      <c r="B15" s="22"/>
      <c r="C15" s="23"/>
      <c r="D15" s="19"/>
      <c r="E15" s="19"/>
      <c r="F15" s="19"/>
      <c r="G15" s="19"/>
      <c r="H15" s="19"/>
      <c r="I15" s="20"/>
    </row>
    <row r="16" spans="1:9" ht="15.95" customHeight="1" x14ac:dyDescent="0.15">
      <c r="A16" s="92">
        <v>15</v>
      </c>
      <c r="B16" s="93"/>
      <c r="C16" s="81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92"/>
      <c r="B17" s="93"/>
      <c r="C17" s="82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F111+F116+F121+F126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92"/>
      <c r="B18" s="93"/>
      <c r="C18" s="82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92"/>
      <c r="B19" s="93"/>
      <c r="C19" s="82" t="s">
        <v>23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94"/>
      <c r="B20" s="95"/>
      <c r="C20" s="83" t="s">
        <v>2</v>
      </c>
      <c r="D20" s="24">
        <f t="shared" si="4"/>
        <v>769</v>
      </c>
      <c r="E20" s="25">
        <f t="shared" si="4"/>
        <v>8304.3000000000011</v>
      </c>
      <c r="F20" s="25">
        <f t="shared" si="5"/>
        <v>753</v>
      </c>
      <c r="G20" s="25">
        <f t="shared" si="5"/>
        <v>7989.2000000000007</v>
      </c>
      <c r="H20" s="25">
        <f t="shared" si="5"/>
        <v>16</v>
      </c>
      <c r="I20" s="26">
        <f t="shared" si="5"/>
        <v>315.10000000000002</v>
      </c>
    </row>
    <row r="21" spans="1:9" ht="15.95" customHeight="1" x14ac:dyDescent="0.15">
      <c r="A21" s="21"/>
      <c r="B21" s="21"/>
      <c r="C21" s="23"/>
      <c r="D21" s="19"/>
      <c r="E21" s="19"/>
      <c r="F21" s="19"/>
      <c r="G21" s="19"/>
      <c r="H21" s="19"/>
      <c r="I21" s="20"/>
    </row>
    <row r="22" spans="1:9" ht="15.95" customHeight="1" x14ac:dyDescent="0.15">
      <c r="A22" s="92">
        <v>16</v>
      </c>
      <c r="B22" s="93"/>
      <c r="C22" s="81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92"/>
      <c r="B23" s="93"/>
      <c r="C23" s="82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F131+F136+F141+F146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92"/>
      <c r="B24" s="93"/>
      <c r="C24" s="82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92"/>
      <c r="B25" s="93"/>
      <c r="C25" s="82" t="s">
        <v>23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94"/>
      <c r="B26" s="95"/>
      <c r="C26" s="83" t="s">
        <v>2</v>
      </c>
      <c r="D26" s="24">
        <f t="shared" si="6"/>
        <v>775</v>
      </c>
      <c r="E26" s="25">
        <f t="shared" si="6"/>
        <v>8378.3000000000011</v>
      </c>
      <c r="F26" s="25">
        <f t="shared" si="7"/>
        <v>759</v>
      </c>
      <c r="G26" s="25">
        <f t="shared" si="7"/>
        <v>8063.2000000000007</v>
      </c>
      <c r="H26" s="25">
        <f t="shared" si="7"/>
        <v>16</v>
      </c>
      <c r="I26" s="26">
        <f t="shared" si="7"/>
        <v>315.10000000000002</v>
      </c>
    </row>
    <row r="27" spans="1:9" ht="15.95" customHeight="1" x14ac:dyDescent="0.15">
      <c r="A27" s="21"/>
      <c r="B27" s="22"/>
      <c r="C27" s="23"/>
      <c r="D27" s="19"/>
      <c r="E27" s="19"/>
      <c r="F27" s="19"/>
      <c r="G27" s="19"/>
      <c r="H27" s="19"/>
      <c r="I27" s="20"/>
    </row>
    <row r="28" spans="1:9" ht="15.95" customHeight="1" x14ac:dyDescent="0.15">
      <c r="A28" s="92">
        <v>17</v>
      </c>
      <c r="B28" s="93"/>
      <c r="C28" s="81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92"/>
      <c r="B29" s="93"/>
      <c r="C29" s="82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2" si="9">F151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92"/>
      <c r="B30" s="93"/>
      <c r="C30" s="82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92"/>
      <c r="B31" s="93"/>
      <c r="C31" s="82" t="s">
        <v>23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94"/>
      <c r="B32" s="95"/>
      <c r="C32" s="83" t="s">
        <v>2</v>
      </c>
      <c r="D32" s="24">
        <f t="shared" si="8"/>
        <v>772</v>
      </c>
      <c r="E32" s="25">
        <f t="shared" si="8"/>
        <v>8382</v>
      </c>
      <c r="F32" s="25">
        <f t="shared" si="9"/>
        <v>757</v>
      </c>
      <c r="G32" s="25">
        <f t="shared" si="9"/>
        <v>8076</v>
      </c>
      <c r="H32" s="25">
        <f t="shared" si="9"/>
        <v>15</v>
      </c>
      <c r="I32" s="26">
        <f t="shared" si="9"/>
        <v>306</v>
      </c>
    </row>
    <row r="33" spans="1:9" ht="15.95" customHeight="1" x14ac:dyDescent="0.15">
      <c r="A33" s="21"/>
      <c r="B33" s="21"/>
      <c r="C33" s="23"/>
      <c r="D33" s="19"/>
      <c r="E33" s="19"/>
      <c r="F33" s="19"/>
      <c r="G33" s="19"/>
      <c r="H33" s="19"/>
      <c r="I33" s="20"/>
    </row>
    <row r="34" spans="1:9" ht="15.95" customHeight="1" x14ac:dyDescent="0.15">
      <c r="A34" s="92">
        <v>18</v>
      </c>
      <c r="B34" s="93"/>
      <c r="C34" s="81" t="s">
        <v>3</v>
      </c>
      <c r="D34" s="27">
        <f>SUM(H34,F34)</f>
        <v>907</v>
      </c>
      <c r="E34" s="28">
        <f>SUM(I34,G34)</f>
        <v>12837</v>
      </c>
      <c r="F34" s="28">
        <f>SUM(F35:F38)</f>
        <v>892</v>
      </c>
      <c r="G34" s="28">
        <f>SUM(G35:G38)</f>
        <v>12531</v>
      </c>
      <c r="H34" s="28">
        <f>SUM(H35:H38)</f>
        <v>15</v>
      </c>
      <c r="I34" s="29">
        <f>SUM(I35:I38)</f>
        <v>306</v>
      </c>
    </row>
    <row r="35" spans="1:9" ht="15.95" customHeight="1" x14ac:dyDescent="0.15">
      <c r="A35" s="92"/>
      <c r="B35" s="93"/>
      <c r="C35" s="82" t="s">
        <v>0</v>
      </c>
      <c r="D35" s="30">
        <v>30</v>
      </c>
      <c r="E35" s="31">
        <v>2119</v>
      </c>
      <c r="F35" s="31">
        <v>30</v>
      </c>
      <c r="G35" s="31">
        <v>2119</v>
      </c>
      <c r="H35" s="31">
        <v>0</v>
      </c>
      <c r="I35" s="32">
        <v>0</v>
      </c>
    </row>
    <row r="36" spans="1:9" ht="15.95" customHeight="1" x14ac:dyDescent="0.15">
      <c r="A36" s="92"/>
      <c r="B36" s="93"/>
      <c r="C36" s="82" t="s">
        <v>14</v>
      </c>
      <c r="D36" s="30">
        <v>42</v>
      </c>
      <c r="E36" s="31">
        <v>1026</v>
      </c>
      <c r="F36" s="31">
        <v>42</v>
      </c>
      <c r="G36" s="31">
        <v>1026</v>
      </c>
      <c r="H36" s="31">
        <v>0</v>
      </c>
      <c r="I36" s="32">
        <v>0</v>
      </c>
    </row>
    <row r="37" spans="1:9" ht="15.95" customHeight="1" x14ac:dyDescent="0.15">
      <c r="A37" s="92"/>
      <c r="B37" s="93"/>
      <c r="C37" s="82" t="s">
        <v>23</v>
      </c>
      <c r="D37" s="30">
        <v>64</v>
      </c>
      <c r="E37" s="31">
        <v>1208</v>
      </c>
      <c r="F37" s="31">
        <v>64</v>
      </c>
      <c r="G37" s="31">
        <v>1208</v>
      </c>
      <c r="H37" s="31">
        <v>0</v>
      </c>
      <c r="I37" s="32">
        <v>0</v>
      </c>
    </row>
    <row r="38" spans="1:9" ht="15.95" customHeight="1" thickBot="1" x14ac:dyDescent="0.2">
      <c r="A38" s="94"/>
      <c r="B38" s="95"/>
      <c r="C38" s="83" t="s">
        <v>2</v>
      </c>
      <c r="D38" s="33">
        <v>771</v>
      </c>
      <c r="E38" s="34">
        <v>8484</v>
      </c>
      <c r="F38" s="34">
        <v>756</v>
      </c>
      <c r="G38" s="34">
        <v>8178</v>
      </c>
      <c r="H38" s="34">
        <v>15</v>
      </c>
      <c r="I38" s="35">
        <v>306</v>
      </c>
    </row>
    <row r="39" spans="1:9" ht="15.95" customHeight="1" x14ac:dyDescent="0.15">
      <c r="A39" s="21"/>
      <c r="B39" s="21"/>
      <c r="C39" s="23"/>
      <c r="D39" s="31"/>
      <c r="E39" s="31"/>
      <c r="F39" s="31"/>
      <c r="G39" s="31"/>
      <c r="H39" s="31"/>
      <c r="I39" s="32"/>
    </row>
    <row r="40" spans="1:9" ht="15.95" customHeight="1" x14ac:dyDescent="0.15">
      <c r="A40" s="92">
        <v>19</v>
      </c>
      <c r="B40" s="93"/>
      <c r="C40" s="81" t="s">
        <v>3</v>
      </c>
      <c r="D40" s="27">
        <f>SUM(H40,F40)</f>
        <v>905</v>
      </c>
      <c r="E40" s="28">
        <f>SUM(I40,G40)</f>
        <v>12751</v>
      </c>
      <c r="F40" s="28">
        <f>SUM(F41:F44)</f>
        <v>890</v>
      </c>
      <c r="G40" s="28">
        <f>SUM(G41:G44)</f>
        <v>12445</v>
      </c>
      <c r="H40" s="28">
        <f>SUM(H41:H44)</f>
        <v>15</v>
      </c>
      <c r="I40" s="29">
        <f>SUM(I41:I44)</f>
        <v>306</v>
      </c>
    </row>
    <row r="41" spans="1:9" ht="15.95" customHeight="1" x14ac:dyDescent="0.15">
      <c r="A41" s="92"/>
      <c r="B41" s="93"/>
      <c r="C41" s="82" t="s">
        <v>0</v>
      </c>
      <c r="D41" s="30">
        <v>28</v>
      </c>
      <c r="E41" s="31">
        <v>2057</v>
      </c>
      <c r="F41" s="31">
        <v>28</v>
      </c>
      <c r="G41" s="31">
        <v>2057</v>
      </c>
      <c r="H41" s="31">
        <v>0</v>
      </c>
      <c r="I41" s="32">
        <v>0</v>
      </c>
    </row>
    <row r="42" spans="1:9" ht="15.95" customHeight="1" x14ac:dyDescent="0.15">
      <c r="A42" s="92"/>
      <c r="B42" s="93"/>
      <c r="C42" s="82" t="s">
        <v>14</v>
      </c>
      <c r="D42" s="30">
        <v>42</v>
      </c>
      <c r="E42" s="31">
        <v>1026</v>
      </c>
      <c r="F42" s="31">
        <v>42</v>
      </c>
      <c r="G42" s="31">
        <v>1026</v>
      </c>
      <c r="H42" s="31">
        <v>0</v>
      </c>
      <c r="I42" s="32">
        <v>0</v>
      </c>
    </row>
    <row r="43" spans="1:9" ht="15.95" customHeight="1" x14ac:dyDescent="0.15">
      <c r="A43" s="92"/>
      <c r="B43" s="93"/>
      <c r="C43" s="82" t="s">
        <v>23</v>
      </c>
      <c r="D43" s="30">
        <v>64</v>
      </c>
      <c r="E43" s="31">
        <v>1179</v>
      </c>
      <c r="F43" s="31">
        <v>64</v>
      </c>
      <c r="G43" s="31">
        <v>1179</v>
      </c>
      <c r="H43" s="31">
        <v>0</v>
      </c>
      <c r="I43" s="32">
        <v>0</v>
      </c>
    </row>
    <row r="44" spans="1:9" ht="15.95" customHeight="1" thickBot="1" x14ac:dyDescent="0.2">
      <c r="A44" s="94"/>
      <c r="B44" s="95"/>
      <c r="C44" s="83" t="s">
        <v>2</v>
      </c>
      <c r="D44" s="33">
        <v>771</v>
      </c>
      <c r="E44" s="34">
        <v>8489</v>
      </c>
      <c r="F44" s="34">
        <v>756</v>
      </c>
      <c r="G44" s="34">
        <v>8183</v>
      </c>
      <c r="H44" s="34">
        <v>15</v>
      </c>
      <c r="I44" s="35">
        <v>306</v>
      </c>
    </row>
    <row r="45" spans="1:9" ht="15.95" customHeight="1" x14ac:dyDescent="0.15">
      <c r="A45" s="21"/>
      <c r="B45" s="21"/>
      <c r="C45" s="23"/>
      <c r="D45" s="31"/>
      <c r="E45" s="31"/>
      <c r="F45" s="31"/>
      <c r="G45" s="31"/>
      <c r="H45" s="31"/>
      <c r="I45" s="32"/>
    </row>
    <row r="46" spans="1:9" ht="15.95" customHeight="1" x14ac:dyDescent="0.15">
      <c r="A46" s="100">
        <v>20</v>
      </c>
      <c r="B46" s="101"/>
      <c r="C46" s="84" t="s">
        <v>3</v>
      </c>
      <c r="D46" s="27">
        <f>SUM(H46,F46)</f>
        <v>902</v>
      </c>
      <c r="E46" s="28">
        <f>SUM(I46,G46)</f>
        <v>12837</v>
      </c>
      <c r="F46" s="28">
        <f>SUM(F47:F50)</f>
        <v>887</v>
      </c>
      <c r="G46" s="28">
        <f>SUM(G47:G50)</f>
        <v>12531</v>
      </c>
      <c r="H46" s="28">
        <f>SUM(H47:H50)</f>
        <v>15</v>
      </c>
      <c r="I46" s="29">
        <f>SUM(I47:I50)</f>
        <v>306</v>
      </c>
    </row>
    <row r="47" spans="1:9" ht="15.95" customHeight="1" x14ac:dyDescent="0.15">
      <c r="A47" s="100"/>
      <c r="B47" s="101"/>
      <c r="C47" s="85" t="s">
        <v>0</v>
      </c>
      <c r="D47" s="30">
        <v>28</v>
      </c>
      <c r="E47" s="31">
        <v>2057</v>
      </c>
      <c r="F47" s="31">
        <v>28</v>
      </c>
      <c r="G47" s="31">
        <v>2057</v>
      </c>
      <c r="H47" s="31">
        <v>0</v>
      </c>
      <c r="I47" s="32">
        <v>0</v>
      </c>
    </row>
    <row r="48" spans="1:9" ht="15.95" customHeight="1" x14ac:dyDescent="0.15">
      <c r="A48" s="100"/>
      <c r="B48" s="101"/>
      <c r="C48" s="85" t="s">
        <v>14</v>
      </c>
      <c r="D48" s="30">
        <v>42</v>
      </c>
      <c r="E48" s="31">
        <v>1026</v>
      </c>
      <c r="F48" s="31">
        <v>42</v>
      </c>
      <c r="G48" s="31">
        <v>1026</v>
      </c>
      <c r="H48" s="31">
        <v>0</v>
      </c>
      <c r="I48" s="32">
        <v>0</v>
      </c>
    </row>
    <row r="49" spans="1:9" ht="15.95" customHeight="1" x14ac:dyDescent="0.15">
      <c r="A49" s="100"/>
      <c r="B49" s="101"/>
      <c r="C49" s="85" t="s">
        <v>23</v>
      </c>
      <c r="D49" s="30">
        <v>64</v>
      </c>
      <c r="E49" s="31">
        <v>1188</v>
      </c>
      <c r="F49" s="31">
        <v>64</v>
      </c>
      <c r="G49" s="31">
        <v>1188</v>
      </c>
      <c r="H49" s="31">
        <v>0</v>
      </c>
      <c r="I49" s="32">
        <v>0</v>
      </c>
    </row>
    <row r="50" spans="1:9" ht="15.95" customHeight="1" thickBot="1" x14ac:dyDescent="0.2">
      <c r="A50" s="102"/>
      <c r="B50" s="103"/>
      <c r="C50" s="86" t="s">
        <v>2</v>
      </c>
      <c r="D50" s="33">
        <v>768</v>
      </c>
      <c r="E50" s="34">
        <v>8566</v>
      </c>
      <c r="F50" s="34">
        <v>753</v>
      </c>
      <c r="G50" s="34">
        <v>8260</v>
      </c>
      <c r="H50" s="34">
        <v>15</v>
      </c>
      <c r="I50" s="35">
        <v>306</v>
      </c>
    </row>
    <row r="51" spans="1:9" s="73" customFormat="1" ht="15.95" customHeight="1" x14ac:dyDescent="0.15">
      <c r="A51" s="87"/>
      <c r="B51" s="87"/>
      <c r="C51" s="88"/>
      <c r="D51" s="31"/>
      <c r="E51" s="31"/>
      <c r="F51" s="31"/>
      <c r="G51" s="31"/>
      <c r="H51" s="31"/>
      <c r="I51" s="32"/>
    </row>
    <row r="52" spans="1:9" ht="15.95" customHeight="1" x14ac:dyDescent="0.15">
      <c r="A52" s="100">
        <v>21</v>
      </c>
      <c r="B52" s="101"/>
      <c r="C52" s="84" t="s">
        <v>3</v>
      </c>
      <c r="D52" s="27">
        <f>SUM(H52,F52)</f>
        <v>901</v>
      </c>
      <c r="E52" s="28">
        <f>SUM(I52,G52)</f>
        <v>13281</v>
      </c>
      <c r="F52" s="28">
        <f>SUM(F53:F56)</f>
        <v>886</v>
      </c>
      <c r="G52" s="28">
        <f>SUM(G53:G56)</f>
        <v>12975</v>
      </c>
      <c r="H52" s="28">
        <f>SUM(H53:H56)</f>
        <v>15</v>
      </c>
      <c r="I52" s="29">
        <f>SUM(I53:I56)</f>
        <v>306</v>
      </c>
    </row>
    <row r="53" spans="1:9" ht="15.95" customHeight="1" x14ac:dyDescent="0.15">
      <c r="A53" s="100"/>
      <c r="B53" s="101"/>
      <c r="C53" s="85" t="s">
        <v>0</v>
      </c>
      <c r="D53" s="30">
        <v>30</v>
      </c>
      <c r="E53" s="31">
        <v>2241</v>
      </c>
      <c r="F53" s="31">
        <v>30</v>
      </c>
      <c r="G53" s="31">
        <v>2241</v>
      </c>
      <c r="H53" s="31">
        <v>0</v>
      </c>
      <c r="I53" s="32">
        <v>0</v>
      </c>
    </row>
    <row r="54" spans="1:9" ht="15.95" customHeight="1" x14ac:dyDescent="0.15">
      <c r="A54" s="100"/>
      <c r="B54" s="101"/>
      <c r="C54" s="85" t="s">
        <v>14</v>
      </c>
      <c r="D54" s="30">
        <v>42</v>
      </c>
      <c r="E54" s="31">
        <v>1159</v>
      </c>
      <c r="F54" s="31">
        <v>42</v>
      </c>
      <c r="G54" s="31">
        <v>1159</v>
      </c>
      <c r="H54" s="31">
        <v>0</v>
      </c>
      <c r="I54" s="32">
        <v>0</v>
      </c>
    </row>
    <row r="55" spans="1:9" ht="15.95" customHeight="1" x14ac:dyDescent="0.15">
      <c r="A55" s="100"/>
      <c r="B55" s="101"/>
      <c r="C55" s="85" t="s">
        <v>23</v>
      </c>
      <c r="D55" s="30">
        <v>63</v>
      </c>
      <c r="E55" s="31">
        <v>1171</v>
      </c>
      <c r="F55" s="31">
        <v>63</v>
      </c>
      <c r="G55" s="31">
        <v>1171</v>
      </c>
      <c r="H55" s="31">
        <v>0</v>
      </c>
      <c r="I55" s="32">
        <v>0</v>
      </c>
    </row>
    <row r="56" spans="1:9" ht="15.95" customHeight="1" thickBot="1" x14ac:dyDescent="0.2">
      <c r="A56" s="102"/>
      <c r="B56" s="103"/>
      <c r="C56" s="86" t="s">
        <v>2</v>
      </c>
      <c r="D56" s="33">
        <v>766</v>
      </c>
      <c r="E56" s="34">
        <v>8710</v>
      </c>
      <c r="F56" s="34">
        <v>751</v>
      </c>
      <c r="G56" s="34">
        <v>8404</v>
      </c>
      <c r="H56" s="34">
        <v>15</v>
      </c>
      <c r="I56" s="35">
        <v>306</v>
      </c>
    </row>
    <row r="57" spans="1:9" ht="15.95" customHeight="1" x14ac:dyDescent="0.15">
      <c r="A57" s="2" t="s">
        <v>25</v>
      </c>
    </row>
    <row r="66" spans="1:9" ht="20.100000000000001" customHeight="1" thickBot="1" x14ac:dyDescent="0.2">
      <c r="A66" s="1" t="s">
        <v>16</v>
      </c>
      <c r="I66" s="4" t="s">
        <v>15</v>
      </c>
    </row>
    <row r="67" spans="1:9" ht="20.100000000000001" customHeight="1" x14ac:dyDescent="0.15">
      <c r="A67" s="37" t="s">
        <v>4</v>
      </c>
      <c r="B67" s="5"/>
      <c r="C67" s="6"/>
      <c r="D67" s="38" t="s">
        <v>3</v>
      </c>
      <c r="E67" s="38"/>
      <c r="F67" s="38" t="s">
        <v>9</v>
      </c>
      <c r="G67" s="38"/>
      <c r="H67" s="38" t="s">
        <v>10</v>
      </c>
      <c r="I67" s="39"/>
    </row>
    <row r="68" spans="1:9" ht="20.100000000000001" customHeight="1" x14ac:dyDescent="0.15">
      <c r="A68" s="40"/>
      <c r="B68" s="7"/>
      <c r="C68" s="8"/>
      <c r="D68" s="41" t="s">
        <v>11</v>
      </c>
      <c r="E68" s="41" t="s">
        <v>12</v>
      </c>
      <c r="F68" s="41" t="s">
        <v>11</v>
      </c>
      <c r="G68" s="41" t="s">
        <v>12</v>
      </c>
      <c r="H68" s="41" t="s">
        <v>11</v>
      </c>
      <c r="I68" s="42" t="s">
        <v>12</v>
      </c>
    </row>
    <row r="69" spans="1:9" ht="20.100000000000001" customHeight="1" x14ac:dyDescent="0.15">
      <c r="A69" s="43" t="s">
        <v>17</v>
      </c>
      <c r="B69" s="104" t="s">
        <v>5</v>
      </c>
      <c r="C69" s="14" t="s">
        <v>3</v>
      </c>
      <c r="D69" s="44">
        <f>SUM(H69,F69)</f>
        <v>488</v>
      </c>
      <c r="E69" s="45">
        <f>SUM(I69,G69)</f>
        <v>7123</v>
      </c>
      <c r="F69" s="46">
        <f>SUM(F70:F73)</f>
        <v>473</v>
      </c>
      <c r="G69" s="47">
        <f>SUM(G70:G73)</f>
        <v>6825</v>
      </c>
      <c r="H69" s="44">
        <f>SUM(H70:H73)</f>
        <v>15</v>
      </c>
      <c r="I69" s="48">
        <f>SUM(I70:I73)</f>
        <v>298</v>
      </c>
    </row>
    <row r="70" spans="1:9" ht="20.100000000000001" customHeight="1" x14ac:dyDescent="0.15">
      <c r="A70" s="49"/>
      <c r="B70" s="105"/>
      <c r="C70" s="50" t="s">
        <v>0</v>
      </c>
      <c r="D70" s="51">
        <f t="shared" ref="D70:E73" si="10">F70+H70</f>
        <v>24</v>
      </c>
      <c r="E70" s="52">
        <f t="shared" si="10"/>
        <v>1058.5999999999999</v>
      </c>
      <c r="F70" s="53">
        <v>24</v>
      </c>
      <c r="G70" s="54">
        <v>1058.5999999999999</v>
      </c>
      <c r="H70" s="55">
        <v>0</v>
      </c>
      <c r="I70" s="56">
        <v>0</v>
      </c>
    </row>
    <row r="71" spans="1:9" ht="20.100000000000001" customHeight="1" x14ac:dyDescent="0.15">
      <c r="A71" s="49"/>
      <c r="B71" s="105"/>
      <c r="C71" s="57" t="s">
        <v>14</v>
      </c>
      <c r="D71" s="58">
        <f t="shared" si="10"/>
        <v>13</v>
      </c>
      <c r="E71" s="59">
        <f t="shared" si="10"/>
        <v>471</v>
      </c>
      <c r="F71" s="60">
        <v>13</v>
      </c>
      <c r="G71" s="61">
        <v>471</v>
      </c>
      <c r="H71" s="62">
        <v>0</v>
      </c>
      <c r="I71" s="63">
        <v>0</v>
      </c>
    </row>
    <row r="72" spans="1:9" ht="20.100000000000001" customHeight="1" x14ac:dyDescent="0.15">
      <c r="A72" s="49"/>
      <c r="B72" s="105"/>
      <c r="C72" s="57" t="s">
        <v>1</v>
      </c>
      <c r="D72" s="58">
        <f t="shared" si="10"/>
        <v>29</v>
      </c>
      <c r="E72" s="59">
        <f t="shared" si="10"/>
        <v>844.4</v>
      </c>
      <c r="F72" s="60">
        <v>29</v>
      </c>
      <c r="G72" s="61">
        <v>844.4</v>
      </c>
      <c r="H72" s="62">
        <v>0</v>
      </c>
      <c r="I72" s="63">
        <v>0</v>
      </c>
    </row>
    <row r="73" spans="1:9" ht="20.100000000000001" customHeight="1" x14ac:dyDescent="0.15">
      <c r="A73" s="49"/>
      <c r="B73" s="106"/>
      <c r="C73" s="64" t="s">
        <v>2</v>
      </c>
      <c r="D73" s="65">
        <f t="shared" si="10"/>
        <v>422</v>
      </c>
      <c r="E73" s="66">
        <f t="shared" si="10"/>
        <v>4749</v>
      </c>
      <c r="F73" s="67">
        <v>407</v>
      </c>
      <c r="G73" s="68">
        <v>4451</v>
      </c>
      <c r="H73" s="69">
        <v>15</v>
      </c>
      <c r="I73" s="70">
        <v>298</v>
      </c>
    </row>
    <row r="74" spans="1:9" ht="20.100000000000001" customHeight="1" x14ac:dyDescent="0.15">
      <c r="A74" s="49"/>
      <c r="B74" s="107" t="s">
        <v>6</v>
      </c>
      <c r="C74" s="14" t="s">
        <v>3</v>
      </c>
      <c r="D74" s="44">
        <f>SUM(H74,F74)</f>
        <v>200</v>
      </c>
      <c r="E74" s="45">
        <f>SUM(I74,G74)</f>
        <v>1653.6</v>
      </c>
      <c r="F74" s="46">
        <f>SUM(F75:F78)</f>
        <v>199</v>
      </c>
      <c r="G74" s="47">
        <f>SUM(G75:G78)</f>
        <v>1644.6</v>
      </c>
      <c r="H74" s="44">
        <f>SUM(H75:H78)</f>
        <v>1</v>
      </c>
      <c r="I74" s="48">
        <f>SUM(I75:I78)</f>
        <v>9</v>
      </c>
    </row>
    <row r="75" spans="1:9" ht="20.100000000000001" customHeight="1" x14ac:dyDescent="0.15">
      <c r="A75" s="49"/>
      <c r="B75" s="107"/>
      <c r="C75" s="50" t="s">
        <v>0</v>
      </c>
      <c r="D75" s="51">
        <f t="shared" ref="D75:E78" si="11">F75+H75</f>
        <v>0</v>
      </c>
      <c r="E75" s="52">
        <f t="shared" si="11"/>
        <v>0</v>
      </c>
      <c r="F75" s="53">
        <v>0</v>
      </c>
      <c r="G75" s="54">
        <v>0</v>
      </c>
      <c r="H75" s="55">
        <v>0</v>
      </c>
      <c r="I75" s="56">
        <v>0</v>
      </c>
    </row>
    <row r="76" spans="1:9" ht="20.100000000000001" customHeight="1" x14ac:dyDescent="0.15">
      <c r="A76" s="49"/>
      <c r="B76" s="107"/>
      <c r="C76" s="57" t="s">
        <v>14</v>
      </c>
      <c r="D76" s="58">
        <f t="shared" si="11"/>
        <v>21</v>
      </c>
      <c r="E76" s="59">
        <f t="shared" si="11"/>
        <v>288.60000000000002</v>
      </c>
      <c r="F76" s="60">
        <v>21</v>
      </c>
      <c r="G76" s="61">
        <v>288.60000000000002</v>
      </c>
      <c r="H76" s="62">
        <v>0</v>
      </c>
      <c r="I76" s="63">
        <v>0</v>
      </c>
    </row>
    <row r="77" spans="1:9" ht="20.100000000000001" customHeight="1" x14ac:dyDescent="0.15">
      <c r="A77" s="49"/>
      <c r="B77" s="107"/>
      <c r="C77" s="57" t="s">
        <v>1</v>
      </c>
      <c r="D77" s="58">
        <f t="shared" si="11"/>
        <v>5</v>
      </c>
      <c r="E77" s="59">
        <f t="shared" si="11"/>
        <v>48</v>
      </c>
      <c r="F77" s="60">
        <v>5</v>
      </c>
      <c r="G77" s="61">
        <v>48</v>
      </c>
      <c r="H77" s="62">
        <v>0</v>
      </c>
      <c r="I77" s="63">
        <v>0</v>
      </c>
    </row>
    <row r="78" spans="1:9" ht="20.100000000000001" customHeight="1" x14ac:dyDescent="0.15">
      <c r="A78" s="49"/>
      <c r="B78" s="107"/>
      <c r="C78" s="64" t="s">
        <v>2</v>
      </c>
      <c r="D78" s="65">
        <f t="shared" si="11"/>
        <v>174</v>
      </c>
      <c r="E78" s="66">
        <f t="shared" si="11"/>
        <v>1317</v>
      </c>
      <c r="F78" s="67">
        <v>173</v>
      </c>
      <c r="G78" s="68">
        <v>1308</v>
      </c>
      <c r="H78" s="69">
        <v>1</v>
      </c>
      <c r="I78" s="70">
        <v>9</v>
      </c>
    </row>
    <row r="79" spans="1:9" ht="20.100000000000001" customHeight="1" x14ac:dyDescent="0.15">
      <c r="A79" s="49"/>
      <c r="B79" s="104" t="s">
        <v>7</v>
      </c>
      <c r="C79" s="14" t="s">
        <v>3</v>
      </c>
      <c r="D79" s="71">
        <f>SUM(H79,F79)</f>
        <v>67</v>
      </c>
      <c r="E79" s="45">
        <f>SUM(I79,G79)</f>
        <v>956.5</v>
      </c>
      <c r="F79" s="46">
        <f>SUM(F80:F83)</f>
        <v>65</v>
      </c>
      <c r="G79" s="47">
        <f>SUM(G80:G83)</f>
        <v>921.4</v>
      </c>
      <c r="H79" s="44">
        <f>SUM(H80:H83)</f>
        <v>2</v>
      </c>
      <c r="I79" s="48">
        <f>SUM(I80:I83)</f>
        <v>35.1</v>
      </c>
    </row>
    <row r="80" spans="1:9" ht="20.100000000000001" customHeight="1" x14ac:dyDescent="0.15">
      <c r="A80" s="49"/>
      <c r="B80" s="105"/>
      <c r="C80" s="50" t="s">
        <v>0</v>
      </c>
      <c r="D80" s="51">
        <f t="shared" ref="D80:E83" si="12">F80+H80</f>
        <v>2</v>
      </c>
      <c r="E80" s="52">
        <f t="shared" si="12"/>
        <v>38.6</v>
      </c>
      <c r="F80" s="53">
        <v>2</v>
      </c>
      <c r="G80" s="54">
        <v>38.6</v>
      </c>
      <c r="H80" s="55">
        <v>0</v>
      </c>
      <c r="I80" s="56">
        <v>0</v>
      </c>
    </row>
    <row r="81" spans="1:9" ht="20.100000000000001" customHeight="1" x14ac:dyDescent="0.15">
      <c r="A81" s="49"/>
      <c r="B81" s="105"/>
      <c r="C81" s="57" t="s">
        <v>14</v>
      </c>
      <c r="D81" s="58">
        <f t="shared" si="12"/>
        <v>5</v>
      </c>
      <c r="E81" s="59">
        <f t="shared" si="12"/>
        <v>157.9</v>
      </c>
      <c r="F81" s="60">
        <v>5</v>
      </c>
      <c r="G81" s="61">
        <v>157.9</v>
      </c>
      <c r="H81" s="62">
        <v>0</v>
      </c>
      <c r="I81" s="63">
        <v>0</v>
      </c>
    </row>
    <row r="82" spans="1:9" ht="20.100000000000001" customHeight="1" x14ac:dyDescent="0.15">
      <c r="A82" s="49"/>
      <c r="B82" s="105"/>
      <c r="C82" s="57" t="s">
        <v>1</v>
      </c>
      <c r="D82" s="58">
        <f t="shared" si="12"/>
        <v>5</v>
      </c>
      <c r="E82" s="59">
        <f t="shared" si="12"/>
        <v>91</v>
      </c>
      <c r="F82" s="60">
        <v>5</v>
      </c>
      <c r="G82" s="61">
        <v>91</v>
      </c>
      <c r="H82" s="62">
        <v>0</v>
      </c>
      <c r="I82" s="63">
        <v>0</v>
      </c>
    </row>
    <row r="83" spans="1:9" ht="20.100000000000001" customHeight="1" x14ac:dyDescent="0.15">
      <c r="A83" s="49"/>
      <c r="B83" s="106"/>
      <c r="C83" s="64" t="s">
        <v>2</v>
      </c>
      <c r="D83" s="65">
        <f t="shared" si="12"/>
        <v>55</v>
      </c>
      <c r="E83" s="66">
        <f t="shared" si="12"/>
        <v>669</v>
      </c>
      <c r="F83" s="67">
        <v>53</v>
      </c>
      <c r="G83" s="68">
        <v>633.9</v>
      </c>
      <c r="H83" s="69">
        <v>2</v>
      </c>
      <c r="I83" s="70">
        <v>35.1</v>
      </c>
    </row>
    <row r="84" spans="1:9" ht="20.100000000000001" customHeight="1" x14ac:dyDescent="0.15">
      <c r="A84" s="49"/>
      <c r="B84" s="107" t="s">
        <v>8</v>
      </c>
      <c r="C84" s="14" t="s">
        <v>3</v>
      </c>
      <c r="D84" s="44">
        <f>SUM(H84,F84)</f>
        <v>154</v>
      </c>
      <c r="E84" s="45">
        <f>SUM(I84,G84)</f>
        <v>2249.4</v>
      </c>
      <c r="F84" s="46">
        <f>SUM(F85:F88)</f>
        <v>154</v>
      </c>
      <c r="G84" s="47">
        <f>SUM(G85:G88)</f>
        <v>2249.4</v>
      </c>
      <c r="H84" s="44">
        <f>SUM(H85:H88)</f>
        <v>0</v>
      </c>
      <c r="I84" s="48">
        <f>SUM(I85:I88)</f>
        <v>0</v>
      </c>
    </row>
    <row r="85" spans="1:9" ht="20.100000000000001" customHeight="1" x14ac:dyDescent="0.15">
      <c r="A85" s="49"/>
      <c r="B85" s="107"/>
      <c r="C85" s="50" t="s">
        <v>0</v>
      </c>
      <c r="D85" s="51">
        <f t="shared" ref="D85:E88" si="13">F85+H85</f>
        <v>3</v>
      </c>
      <c r="E85" s="52">
        <f t="shared" si="13"/>
        <v>312.8</v>
      </c>
      <c r="F85" s="53">
        <v>3</v>
      </c>
      <c r="G85" s="54">
        <v>312.8</v>
      </c>
      <c r="H85" s="55">
        <v>0</v>
      </c>
      <c r="I85" s="56">
        <v>0</v>
      </c>
    </row>
    <row r="86" spans="1:9" ht="20.100000000000001" customHeight="1" x14ac:dyDescent="0.15">
      <c r="A86" s="49"/>
      <c r="B86" s="107"/>
      <c r="C86" s="57" t="s">
        <v>14</v>
      </c>
      <c r="D86" s="58">
        <f t="shared" si="13"/>
        <v>0</v>
      </c>
      <c r="E86" s="59">
        <f t="shared" si="13"/>
        <v>0</v>
      </c>
      <c r="F86" s="60">
        <v>0</v>
      </c>
      <c r="G86" s="61">
        <v>0</v>
      </c>
      <c r="H86" s="62">
        <v>0</v>
      </c>
      <c r="I86" s="63">
        <v>0</v>
      </c>
    </row>
    <row r="87" spans="1:9" ht="20.100000000000001" customHeight="1" x14ac:dyDescent="0.15">
      <c r="A87" s="49"/>
      <c r="B87" s="107"/>
      <c r="C87" s="57" t="s">
        <v>1</v>
      </c>
      <c r="D87" s="58">
        <f t="shared" si="13"/>
        <v>24</v>
      </c>
      <c r="E87" s="59">
        <f t="shared" si="13"/>
        <v>347.6</v>
      </c>
      <c r="F87" s="60">
        <v>24</v>
      </c>
      <c r="G87" s="61">
        <v>347.6</v>
      </c>
      <c r="H87" s="62">
        <v>0</v>
      </c>
      <c r="I87" s="63">
        <v>0</v>
      </c>
    </row>
    <row r="88" spans="1:9" ht="20.100000000000001" customHeight="1" x14ac:dyDescent="0.15">
      <c r="A88" s="72"/>
      <c r="B88" s="108"/>
      <c r="C88" s="64" t="s">
        <v>2</v>
      </c>
      <c r="D88" s="65">
        <f t="shared" si="13"/>
        <v>127</v>
      </c>
      <c r="E88" s="66">
        <f t="shared" si="13"/>
        <v>1589</v>
      </c>
      <c r="F88" s="67">
        <v>127</v>
      </c>
      <c r="G88" s="68">
        <v>1589</v>
      </c>
      <c r="H88" s="69">
        <v>0</v>
      </c>
      <c r="I88" s="70">
        <v>0</v>
      </c>
    </row>
    <row r="89" spans="1:9" ht="20.100000000000001" customHeight="1" x14ac:dyDescent="0.15">
      <c r="A89" s="43" t="s">
        <v>18</v>
      </c>
      <c r="B89" s="104" t="s">
        <v>5</v>
      </c>
      <c r="C89" s="14" t="s">
        <v>3</v>
      </c>
      <c r="D89" s="44">
        <f>SUM(H89,F89)</f>
        <v>489</v>
      </c>
      <c r="E89" s="45">
        <f>SUM(I89,G89)</f>
        <v>7503.5</v>
      </c>
      <c r="F89" s="46">
        <f>SUM(F90:F93)</f>
        <v>474</v>
      </c>
      <c r="G89" s="47">
        <f>SUM(G90:G93)</f>
        <v>7232.5</v>
      </c>
      <c r="H89" s="44">
        <f>SUM(H90:H93)</f>
        <v>15</v>
      </c>
      <c r="I89" s="48">
        <f>SUM(I90:I93)</f>
        <v>271</v>
      </c>
    </row>
    <row r="90" spans="1:9" ht="20.100000000000001" customHeight="1" x14ac:dyDescent="0.15">
      <c r="A90" s="49"/>
      <c r="B90" s="105"/>
      <c r="C90" s="50" t="s">
        <v>0</v>
      </c>
      <c r="D90" s="51">
        <f t="shared" ref="D90:E93" si="14">F90+H90</f>
        <v>24</v>
      </c>
      <c r="E90" s="52">
        <f t="shared" si="14"/>
        <v>1058.5999999999999</v>
      </c>
      <c r="F90" s="53">
        <v>24</v>
      </c>
      <c r="G90" s="54">
        <v>1058.5999999999999</v>
      </c>
      <c r="H90" s="55">
        <v>0</v>
      </c>
      <c r="I90" s="56">
        <v>0</v>
      </c>
    </row>
    <row r="91" spans="1:9" ht="20.100000000000001" customHeight="1" x14ac:dyDescent="0.15">
      <c r="A91" s="49"/>
      <c r="B91" s="105"/>
      <c r="C91" s="57" t="s">
        <v>14</v>
      </c>
      <c r="D91" s="58">
        <f t="shared" si="14"/>
        <v>13</v>
      </c>
      <c r="E91" s="59">
        <f t="shared" si="14"/>
        <v>471</v>
      </c>
      <c r="F91" s="60">
        <v>13</v>
      </c>
      <c r="G91" s="61">
        <v>471</v>
      </c>
      <c r="H91" s="62">
        <v>0</v>
      </c>
      <c r="I91" s="63">
        <v>0</v>
      </c>
    </row>
    <row r="92" spans="1:9" ht="20.100000000000001" customHeight="1" x14ac:dyDescent="0.15">
      <c r="A92" s="49"/>
      <c r="B92" s="105"/>
      <c r="C92" s="57" t="s">
        <v>1</v>
      </c>
      <c r="D92" s="58">
        <f t="shared" si="14"/>
        <v>30</v>
      </c>
      <c r="E92" s="59">
        <f t="shared" si="14"/>
        <v>1251.9000000000001</v>
      </c>
      <c r="F92" s="60">
        <v>30</v>
      </c>
      <c r="G92" s="61">
        <v>1251.9000000000001</v>
      </c>
      <c r="H92" s="62">
        <v>0</v>
      </c>
      <c r="I92" s="63">
        <v>0</v>
      </c>
    </row>
    <row r="93" spans="1:9" ht="20.100000000000001" customHeight="1" x14ac:dyDescent="0.15">
      <c r="A93" s="49"/>
      <c r="B93" s="106"/>
      <c r="C93" s="64" t="s">
        <v>2</v>
      </c>
      <c r="D93" s="65">
        <f t="shared" si="14"/>
        <v>422</v>
      </c>
      <c r="E93" s="66">
        <f t="shared" si="14"/>
        <v>4722</v>
      </c>
      <c r="F93" s="67">
        <v>407</v>
      </c>
      <c r="G93" s="68">
        <v>4451</v>
      </c>
      <c r="H93" s="69">
        <v>15</v>
      </c>
      <c r="I93" s="70">
        <v>271</v>
      </c>
    </row>
    <row r="94" spans="1:9" ht="20.100000000000001" customHeight="1" x14ac:dyDescent="0.15">
      <c r="A94" s="49"/>
      <c r="B94" s="107" t="s">
        <v>6</v>
      </c>
      <c r="C94" s="14" t="s">
        <v>3</v>
      </c>
      <c r="D94" s="44">
        <f>SUM(H94,F94)</f>
        <v>199</v>
      </c>
      <c r="E94" s="45">
        <f>SUM(I94,G94)</f>
        <v>1650.6</v>
      </c>
      <c r="F94" s="46">
        <f>SUM(F95:F98)</f>
        <v>198</v>
      </c>
      <c r="G94" s="47">
        <f>SUM(G95:G98)</f>
        <v>1641.6</v>
      </c>
      <c r="H94" s="44">
        <f>SUM(H95:H98)</f>
        <v>1</v>
      </c>
      <c r="I94" s="48">
        <f>SUM(I95:I98)</f>
        <v>9</v>
      </c>
    </row>
    <row r="95" spans="1:9" ht="20.100000000000001" customHeight="1" x14ac:dyDescent="0.15">
      <c r="A95" s="49"/>
      <c r="B95" s="107"/>
      <c r="C95" s="50" t="s">
        <v>0</v>
      </c>
      <c r="D95" s="51">
        <f t="shared" ref="D95:E98" si="15">F95+H95</f>
        <v>0</v>
      </c>
      <c r="E95" s="52">
        <f t="shared" si="15"/>
        <v>0</v>
      </c>
      <c r="F95" s="53">
        <v>0</v>
      </c>
      <c r="G95" s="54">
        <v>0</v>
      </c>
      <c r="H95" s="55">
        <v>0</v>
      </c>
      <c r="I95" s="56">
        <v>0</v>
      </c>
    </row>
    <row r="96" spans="1:9" ht="20.100000000000001" customHeight="1" x14ac:dyDescent="0.15">
      <c r="A96" s="49"/>
      <c r="B96" s="107"/>
      <c r="C96" s="57" t="s">
        <v>14</v>
      </c>
      <c r="D96" s="58">
        <f t="shared" si="15"/>
        <v>21</v>
      </c>
      <c r="E96" s="59">
        <f t="shared" si="15"/>
        <v>288.60000000000002</v>
      </c>
      <c r="F96" s="60">
        <v>21</v>
      </c>
      <c r="G96" s="61">
        <v>288.60000000000002</v>
      </c>
      <c r="H96" s="62">
        <v>0</v>
      </c>
      <c r="I96" s="63">
        <v>0</v>
      </c>
    </row>
    <row r="97" spans="1:9" ht="20.100000000000001" customHeight="1" x14ac:dyDescent="0.15">
      <c r="A97" s="49"/>
      <c r="B97" s="107"/>
      <c r="C97" s="57" t="s">
        <v>1</v>
      </c>
      <c r="D97" s="58">
        <f t="shared" si="15"/>
        <v>5</v>
      </c>
      <c r="E97" s="59">
        <f t="shared" si="15"/>
        <v>48</v>
      </c>
      <c r="F97" s="60">
        <v>5</v>
      </c>
      <c r="G97" s="61">
        <v>48</v>
      </c>
      <c r="H97" s="62">
        <v>0</v>
      </c>
      <c r="I97" s="63">
        <v>0</v>
      </c>
    </row>
    <row r="98" spans="1:9" ht="20.100000000000001" customHeight="1" x14ac:dyDescent="0.15">
      <c r="A98" s="49"/>
      <c r="B98" s="107"/>
      <c r="C98" s="64" t="s">
        <v>2</v>
      </c>
      <c r="D98" s="65">
        <f t="shared" si="15"/>
        <v>173</v>
      </c>
      <c r="E98" s="66">
        <f t="shared" si="15"/>
        <v>1314</v>
      </c>
      <c r="F98" s="67">
        <v>172</v>
      </c>
      <c r="G98" s="68">
        <v>1305</v>
      </c>
      <c r="H98" s="69">
        <v>1</v>
      </c>
      <c r="I98" s="70">
        <v>9</v>
      </c>
    </row>
    <row r="99" spans="1:9" ht="20.100000000000001" customHeight="1" x14ac:dyDescent="0.15">
      <c r="A99" s="49"/>
      <c r="B99" s="104" t="s">
        <v>7</v>
      </c>
      <c r="C99" s="14" t="s">
        <v>3</v>
      </c>
      <c r="D99" s="44">
        <f>SUM(H99,F99)</f>
        <v>67</v>
      </c>
      <c r="E99" s="45">
        <f>SUM(I99,G99)</f>
        <v>956.5</v>
      </c>
      <c r="F99" s="46">
        <f>SUM(F100:F103)</f>
        <v>65</v>
      </c>
      <c r="G99" s="47">
        <f>SUM(G100:G103)</f>
        <v>921.4</v>
      </c>
      <c r="H99" s="44">
        <f>SUM(H100:H103)</f>
        <v>2</v>
      </c>
      <c r="I99" s="48">
        <f>SUM(I100:I103)</f>
        <v>35.1</v>
      </c>
    </row>
    <row r="100" spans="1:9" ht="20.100000000000001" customHeight="1" x14ac:dyDescent="0.15">
      <c r="A100" s="49"/>
      <c r="B100" s="105"/>
      <c r="C100" s="50" t="s">
        <v>0</v>
      </c>
      <c r="D100" s="51">
        <f t="shared" ref="D100:E103" si="16">F100+H100</f>
        <v>2</v>
      </c>
      <c r="E100" s="52">
        <f t="shared" si="16"/>
        <v>38.6</v>
      </c>
      <c r="F100" s="53">
        <v>2</v>
      </c>
      <c r="G100" s="54">
        <v>38.6</v>
      </c>
      <c r="H100" s="55">
        <v>0</v>
      </c>
      <c r="I100" s="56">
        <v>0</v>
      </c>
    </row>
    <row r="101" spans="1:9" s="73" customFormat="1" ht="20.100000000000001" customHeight="1" x14ac:dyDescent="0.15">
      <c r="A101" s="49"/>
      <c r="B101" s="105"/>
      <c r="C101" s="57" t="s">
        <v>14</v>
      </c>
      <c r="D101" s="58">
        <f t="shared" si="16"/>
        <v>5</v>
      </c>
      <c r="E101" s="59">
        <f t="shared" si="16"/>
        <v>157.9</v>
      </c>
      <c r="F101" s="60">
        <v>5</v>
      </c>
      <c r="G101" s="61">
        <v>157.9</v>
      </c>
      <c r="H101" s="62">
        <v>0</v>
      </c>
      <c r="I101" s="63">
        <v>0</v>
      </c>
    </row>
    <row r="102" spans="1:9" ht="20.100000000000001" customHeight="1" x14ac:dyDescent="0.15">
      <c r="A102" s="49"/>
      <c r="B102" s="105"/>
      <c r="C102" s="57" t="s">
        <v>1</v>
      </c>
      <c r="D102" s="58">
        <f t="shared" si="16"/>
        <v>5</v>
      </c>
      <c r="E102" s="59">
        <f t="shared" si="16"/>
        <v>91</v>
      </c>
      <c r="F102" s="60">
        <v>5</v>
      </c>
      <c r="G102" s="61">
        <v>91</v>
      </c>
      <c r="H102" s="62">
        <v>0</v>
      </c>
      <c r="I102" s="63">
        <v>0</v>
      </c>
    </row>
    <row r="103" spans="1:9" ht="20.100000000000001" customHeight="1" x14ac:dyDescent="0.15">
      <c r="A103" s="49"/>
      <c r="B103" s="106"/>
      <c r="C103" s="64" t="s">
        <v>2</v>
      </c>
      <c r="D103" s="65">
        <f t="shared" si="16"/>
        <v>55</v>
      </c>
      <c r="E103" s="66">
        <f t="shared" si="16"/>
        <v>669</v>
      </c>
      <c r="F103" s="67">
        <v>53</v>
      </c>
      <c r="G103" s="68">
        <v>633.9</v>
      </c>
      <c r="H103" s="69">
        <v>2</v>
      </c>
      <c r="I103" s="70">
        <v>35.1</v>
      </c>
    </row>
    <row r="104" spans="1:9" ht="20.100000000000001" customHeight="1" x14ac:dyDescent="0.15">
      <c r="A104" s="49"/>
      <c r="B104" s="107" t="s">
        <v>8</v>
      </c>
      <c r="C104" s="14" t="s">
        <v>3</v>
      </c>
      <c r="D104" s="44">
        <f>SUM(H104,F104)</f>
        <v>154</v>
      </c>
      <c r="E104" s="45">
        <f>SUM(I104,G104)</f>
        <v>2253.1000000000004</v>
      </c>
      <c r="F104" s="46">
        <f>SUM(F105:F108)</f>
        <v>154</v>
      </c>
      <c r="G104" s="47">
        <f>SUM(G105:G108)</f>
        <v>2253.1000000000004</v>
      </c>
      <c r="H104" s="44">
        <f>SUM(H105:H108)</f>
        <v>0</v>
      </c>
      <c r="I104" s="48">
        <f>SUM(I105:I108)</f>
        <v>0</v>
      </c>
    </row>
    <row r="105" spans="1:9" ht="20.100000000000001" customHeight="1" x14ac:dyDescent="0.15">
      <c r="A105" s="49"/>
      <c r="B105" s="107"/>
      <c r="C105" s="50" t="s">
        <v>0</v>
      </c>
      <c r="D105" s="51">
        <f t="shared" ref="D105:E108" si="17">F105+H105</f>
        <v>3</v>
      </c>
      <c r="E105" s="52">
        <f t="shared" si="17"/>
        <v>312.8</v>
      </c>
      <c r="F105" s="53">
        <v>3</v>
      </c>
      <c r="G105" s="54">
        <v>312.8</v>
      </c>
      <c r="H105" s="55">
        <v>0</v>
      </c>
      <c r="I105" s="56">
        <v>0</v>
      </c>
    </row>
    <row r="106" spans="1:9" ht="20.100000000000001" customHeight="1" x14ac:dyDescent="0.15">
      <c r="A106" s="49"/>
      <c r="B106" s="107"/>
      <c r="C106" s="57" t="s">
        <v>14</v>
      </c>
      <c r="D106" s="58">
        <f t="shared" si="17"/>
        <v>0</v>
      </c>
      <c r="E106" s="59">
        <f t="shared" si="17"/>
        <v>0</v>
      </c>
      <c r="F106" s="60">
        <v>0</v>
      </c>
      <c r="G106" s="61">
        <v>0</v>
      </c>
      <c r="H106" s="62">
        <v>0</v>
      </c>
      <c r="I106" s="63">
        <v>0</v>
      </c>
    </row>
    <row r="107" spans="1:9" ht="20.100000000000001" customHeight="1" x14ac:dyDescent="0.15">
      <c r="A107" s="49"/>
      <c r="B107" s="107"/>
      <c r="C107" s="57" t="s">
        <v>1</v>
      </c>
      <c r="D107" s="58">
        <f t="shared" si="17"/>
        <v>24</v>
      </c>
      <c r="E107" s="59">
        <f t="shared" si="17"/>
        <v>350.4</v>
      </c>
      <c r="F107" s="60">
        <v>24</v>
      </c>
      <c r="G107" s="61">
        <v>350.4</v>
      </c>
      <c r="H107" s="62">
        <v>0</v>
      </c>
      <c r="I107" s="63">
        <v>0</v>
      </c>
    </row>
    <row r="108" spans="1:9" ht="20.100000000000001" customHeight="1" x14ac:dyDescent="0.15">
      <c r="A108" s="72"/>
      <c r="B108" s="108"/>
      <c r="C108" s="64" t="s">
        <v>2</v>
      </c>
      <c r="D108" s="65">
        <f t="shared" si="17"/>
        <v>127</v>
      </c>
      <c r="E108" s="66">
        <f t="shared" si="17"/>
        <v>1589.9</v>
      </c>
      <c r="F108" s="67">
        <v>127</v>
      </c>
      <c r="G108" s="68">
        <v>1589.9</v>
      </c>
      <c r="H108" s="69">
        <v>0</v>
      </c>
      <c r="I108" s="70">
        <v>0</v>
      </c>
    </row>
    <row r="109" spans="1:9" ht="20.100000000000001" customHeight="1" x14ac:dyDescent="0.15">
      <c r="A109" s="21"/>
      <c r="B109" s="22"/>
      <c r="C109" s="23"/>
      <c r="D109" s="19"/>
      <c r="E109" s="19"/>
      <c r="F109" s="19"/>
      <c r="G109" s="19"/>
      <c r="H109" s="19"/>
      <c r="I109" s="20"/>
    </row>
    <row r="110" spans="1:9" ht="20.100000000000001" customHeight="1" x14ac:dyDescent="0.15">
      <c r="A110" s="43" t="s">
        <v>19</v>
      </c>
      <c r="B110" s="109" t="s">
        <v>5</v>
      </c>
      <c r="C110" s="14" t="s">
        <v>3</v>
      </c>
      <c r="D110" s="44">
        <f>SUM(H110,F110)</f>
        <v>482</v>
      </c>
      <c r="E110" s="45">
        <f>SUM(I110,G110)</f>
        <v>7629.2000000000007</v>
      </c>
      <c r="F110" s="46">
        <f>SUM(F111:F114)</f>
        <v>469</v>
      </c>
      <c r="G110" s="47">
        <f>SUM(G111:G114)</f>
        <v>7358.2000000000007</v>
      </c>
      <c r="H110" s="44">
        <f>SUM(H111:H114)</f>
        <v>13</v>
      </c>
      <c r="I110" s="48">
        <f>SUM(I111:I114)</f>
        <v>271</v>
      </c>
    </row>
    <row r="111" spans="1:9" ht="20.100000000000001" customHeight="1" x14ac:dyDescent="0.15">
      <c r="A111" s="49"/>
      <c r="B111" s="107"/>
      <c r="C111" s="50" t="s">
        <v>0</v>
      </c>
      <c r="D111" s="51">
        <f t="shared" ref="D111:E114" si="18">F111+H111</f>
        <v>24</v>
      </c>
      <c r="E111" s="52">
        <f t="shared" si="18"/>
        <v>1716.8</v>
      </c>
      <c r="F111" s="53">
        <v>24</v>
      </c>
      <c r="G111" s="54">
        <v>1716.8</v>
      </c>
      <c r="H111" s="55">
        <v>0</v>
      </c>
      <c r="I111" s="56">
        <v>0</v>
      </c>
    </row>
    <row r="112" spans="1:9" ht="20.100000000000001" customHeight="1" x14ac:dyDescent="0.15">
      <c r="A112" s="49"/>
      <c r="B112" s="107"/>
      <c r="C112" s="57" t="s">
        <v>14</v>
      </c>
      <c r="D112" s="58">
        <f t="shared" si="18"/>
        <v>13</v>
      </c>
      <c r="E112" s="59">
        <f t="shared" si="18"/>
        <v>471</v>
      </c>
      <c r="F112" s="60">
        <v>13</v>
      </c>
      <c r="G112" s="61">
        <v>471</v>
      </c>
      <c r="H112" s="62">
        <v>0</v>
      </c>
      <c r="I112" s="63">
        <v>0</v>
      </c>
    </row>
    <row r="113" spans="1:9" ht="20.100000000000001" customHeight="1" x14ac:dyDescent="0.15">
      <c r="A113" s="49"/>
      <c r="B113" s="107"/>
      <c r="C113" s="57" t="s">
        <v>1</v>
      </c>
      <c r="D113" s="58">
        <f t="shared" si="18"/>
        <v>30</v>
      </c>
      <c r="E113" s="59">
        <f t="shared" si="18"/>
        <v>718.4</v>
      </c>
      <c r="F113" s="60">
        <v>30</v>
      </c>
      <c r="G113" s="61">
        <v>718.4</v>
      </c>
      <c r="H113" s="62">
        <v>0</v>
      </c>
      <c r="I113" s="63">
        <v>0</v>
      </c>
    </row>
    <row r="114" spans="1:9" ht="20.100000000000001" customHeight="1" x14ac:dyDescent="0.15">
      <c r="A114" s="49"/>
      <c r="B114" s="107"/>
      <c r="C114" s="64" t="s">
        <v>2</v>
      </c>
      <c r="D114" s="65">
        <f t="shared" si="18"/>
        <v>415</v>
      </c>
      <c r="E114" s="66">
        <f t="shared" si="18"/>
        <v>4723</v>
      </c>
      <c r="F114" s="67">
        <v>402</v>
      </c>
      <c r="G114" s="68">
        <v>4452</v>
      </c>
      <c r="H114" s="69">
        <v>13</v>
      </c>
      <c r="I114" s="70">
        <v>271</v>
      </c>
    </row>
    <row r="115" spans="1:9" ht="20.100000000000001" customHeight="1" x14ac:dyDescent="0.15">
      <c r="A115" s="49"/>
      <c r="B115" s="104" t="s">
        <v>6</v>
      </c>
      <c r="C115" s="14" t="s">
        <v>3</v>
      </c>
      <c r="D115" s="44">
        <f>SUM(H115,F115)</f>
        <v>200</v>
      </c>
      <c r="E115" s="45">
        <f>SUM(I115,G115)</f>
        <v>1715.1</v>
      </c>
      <c r="F115" s="46">
        <f>SUM(F116:F119)</f>
        <v>199</v>
      </c>
      <c r="G115" s="47">
        <f>SUM(G116:G119)</f>
        <v>1706.1</v>
      </c>
      <c r="H115" s="44">
        <f>SUM(H116:H119)</f>
        <v>1</v>
      </c>
      <c r="I115" s="48">
        <f>SUM(I116:I119)</f>
        <v>9</v>
      </c>
    </row>
    <row r="116" spans="1:9" ht="20.100000000000001" customHeight="1" x14ac:dyDescent="0.15">
      <c r="A116" s="49"/>
      <c r="B116" s="105"/>
      <c r="C116" s="50" t="s">
        <v>0</v>
      </c>
      <c r="D116" s="51">
        <f t="shared" ref="D116:E119" si="19">F116+H116</f>
        <v>0</v>
      </c>
      <c r="E116" s="52">
        <f t="shared" si="19"/>
        <v>0</v>
      </c>
      <c r="F116" s="53">
        <v>0</v>
      </c>
      <c r="G116" s="54">
        <v>0</v>
      </c>
      <c r="H116" s="55">
        <v>0</v>
      </c>
      <c r="I116" s="56">
        <v>0</v>
      </c>
    </row>
    <row r="117" spans="1:9" ht="20.100000000000001" customHeight="1" x14ac:dyDescent="0.15">
      <c r="A117" s="49"/>
      <c r="B117" s="105"/>
      <c r="C117" s="57" t="s">
        <v>14</v>
      </c>
      <c r="D117" s="58">
        <f t="shared" si="19"/>
        <v>22</v>
      </c>
      <c r="E117" s="59">
        <f t="shared" si="19"/>
        <v>343.1</v>
      </c>
      <c r="F117" s="60">
        <v>22</v>
      </c>
      <c r="G117" s="61">
        <v>343.1</v>
      </c>
      <c r="H117" s="62">
        <v>0</v>
      </c>
      <c r="I117" s="63">
        <v>0</v>
      </c>
    </row>
    <row r="118" spans="1:9" ht="20.100000000000001" customHeight="1" x14ac:dyDescent="0.15">
      <c r="A118" s="49"/>
      <c r="B118" s="105"/>
      <c r="C118" s="57" t="s">
        <v>1</v>
      </c>
      <c r="D118" s="58">
        <f t="shared" si="19"/>
        <v>5</v>
      </c>
      <c r="E118" s="59">
        <f t="shared" si="19"/>
        <v>48</v>
      </c>
      <c r="F118" s="60">
        <v>5</v>
      </c>
      <c r="G118" s="61">
        <v>48</v>
      </c>
      <c r="H118" s="62">
        <v>0</v>
      </c>
      <c r="I118" s="63">
        <v>0</v>
      </c>
    </row>
    <row r="119" spans="1:9" ht="20.100000000000001" customHeight="1" x14ac:dyDescent="0.15">
      <c r="A119" s="49"/>
      <c r="B119" s="106"/>
      <c r="C119" s="64" t="s">
        <v>2</v>
      </c>
      <c r="D119" s="65">
        <f t="shared" si="19"/>
        <v>173</v>
      </c>
      <c r="E119" s="66">
        <f t="shared" si="19"/>
        <v>1324</v>
      </c>
      <c r="F119" s="67">
        <v>172</v>
      </c>
      <c r="G119" s="68">
        <v>1315</v>
      </c>
      <c r="H119" s="69">
        <v>1</v>
      </c>
      <c r="I119" s="70">
        <v>9</v>
      </c>
    </row>
    <row r="120" spans="1:9" ht="20.100000000000001" customHeight="1" x14ac:dyDescent="0.15">
      <c r="A120" s="49"/>
      <c r="B120" s="107" t="s">
        <v>7</v>
      </c>
      <c r="C120" s="14" t="s">
        <v>3</v>
      </c>
      <c r="D120" s="44">
        <f>SUM(H120,F120)</f>
        <v>66</v>
      </c>
      <c r="E120" s="45">
        <f>SUM(I120,G120)</f>
        <v>954.9</v>
      </c>
      <c r="F120" s="46">
        <f>SUM(F121:F124)</f>
        <v>64</v>
      </c>
      <c r="G120" s="47">
        <f>SUM(G121:G124)</f>
        <v>919.8</v>
      </c>
      <c r="H120" s="44">
        <f>SUM(H121:H124)</f>
        <v>2</v>
      </c>
      <c r="I120" s="48">
        <f>SUM(I121:I124)</f>
        <v>35.1</v>
      </c>
    </row>
    <row r="121" spans="1:9" ht="20.100000000000001" customHeight="1" x14ac:dyDescent="0.15">
      <c r="A121" s="49"/>
      <c r="B121" s="107"/>
      <c r="C121" s="50" t="s">
        <v>0</v>
      </c>
      <c r="D121" s="55">
        <f t="shared" ref="D121:E124" si="20">F121+H121</f>
        <v>2</v>
      </c>
      <c r="E121" s="52">
        <f t="shared" si="20"/>
        <v>38.6</v>
      </c>
      <c r="F121" s="53">
        <v>2</v>
      </c>
      <c r="G121" s="54">
        <v>38.6</v>
      </c>
      <c r="H121" s="55">
        <v>0</v>
      </c>
      <c r="I121" s="56">
        <v>0</v>
      </c>
    </row>
    <row r="122" spans="1:9" ht="20.100000000000001" customHeight="1" x14ac:dyDescent="0.15">
      <c r="A122" s="49"/>
      <c r="B122" s="107"/>
      <c r="C122" s="57" t="s">
        <v>14</v>
      </c>
      <c r="D122" s="62">
        <f t="shared" si="20"/>
        <v>5</v>
      </c>
      <c r="E122" s="59">
        <f t="shared" si="20"/>
        <v>157.9</v>
      </c>
      <c r="F122" s="60">
        <v>5</v>
      </c>
      <c r="G122" s="61">
        <v>157.9</v>
      </c>
      <c r="H122" s="62">
        <v>0</v>
      </c>
      <c r="I122" s="63">
        <v>0</v>
      </c>
    </row>
    <row r="123" spans="1:9" ht="20.100000000000001" customHeight="1" x14ac:dyDescent="0.15">
      <c r="A123" s="49"/>
      <c r="B123" s="107"/>
      <c r="C123" s="57" t="s">
        <v>1</v>
      </c>
      <c r="D123" s="62">
        <f t="shared" si="20"/>
        <v>5</v>
      </c>
      <c r="E123" s="59">
        <f t="shared" si="20"/>
        <v>91</v>
      </c>
      <c r="F123" s="60">
        <v>5</v>
      </c>
      <c r="G123" s="61">
        <v>91</v>
      </c>
      <c r="H123" s="62">
        <v>0</v>
      </c>
      <c r="I123" s="63">
        <v>0</v>
      </c>
    </row>
    <row r="124" spans="1:9" ht="20.100000000000001" customHeight="1" x14ac:dyDescent="0.15">
      <c r="A124" s="49"/>
      <c r="B124" s="107"/>
      <c r="C124" s="64" t="s">
        <v>2</v>
      </c>
      <c r="D124" s="69">
        <f t="shared" si="20"/>
        <v>54</v>
      </c>
      <c r="E124" s="66">
        <f t="shared" si="20"/>
        <v>667.4</v>
      </c>
      <c r="F124" s="67">
        <v>52</v>
      </c>
      <c r="G124" s="68">
        <v>632.29999999999995</v>
      </c>
      <c r="H124" s="69">
        <v>2</v>
      </c>
      <c r="I124" s="70">
        <v>35.1</v>
      </c>
    </row>
    <row r="125" spans="1:9" ht="20.100000000000001" customHeight="1" x14ac:dyDescent="0.15">
      <c r="A125" s="49"/>
      <c r="B125" s="104" t="s">
        <v>8</v>
      </c>
      <c r="C125" s="14" t="s">
        <v>3</v>
      </c>
      <c r="D125" s="44">
        <f>SUM(H125,F125)</f>
        <v>154</v>
      </c>
      <c r="E125" s="45">
        <f>SUM(I125,G125)</f>
        <v>2253.1000000000004</v>
      </c>
      <c r="F125" s="46">
        <f>SUM(F126:F129)</f>
        <v>154</v>
      </c>
      <c r="G125" s="47">
        <f>SUM(G126:G129)</f>
        <v>2253.1000000000004</v>
      </c>
      <c r="H125" s="44">
        <f>SUM(H126:H129)</f>
        <v>0</v>
      </c>
      <c r="I125" s="48">
        <f>SUM(I126:I129)</f>
        <v>0</v>
      </c>
    </row>
    <row r="126" spans="1:9" ht="20.100000000000001" customHeight="1" x14ac:dyDescent="0.15">
      <c r="A126" s="49"/>
      <c r="B126" s="105"/>
      <c r="C126" s="50" t="s">
        <v>0</v>
      </c>
      <c r="D126" s="55">
        <f t="shared" ref="D126:E129" si="21">F126+H126</f>
        <v>3</v>
      </c>
      <c r="E126" s="52">
        <f t="shared" si="21"/>
        <v>312.8</v>
      </c>
      <c r="F126" s="53">
        <v>3</v>
      </c>
      <c r="G126" s="54">
        <v>312.8</v>
      </c>
      <c r="H126" s="55">
        <v>0</v>
      </c>
      <c r="I126" s="56">
        <v>0</v>
      </c>
    </row>
    <row r="127" spans="1:9" ht="20.100000000000001" customHeight="1" x14ac:dyDescent="0.15">
      <c r="A127" s="49"/>
      <c r="B127" s="105"/>
      <c r="C127" s="57" t="s">
        <v>14</v>
      </c>
      <c r="D127" s="62">
        <f t="shared" si="21"/>
        <v>0</v>
      </c>
      <c r="E127" s="59">
        <f t="shared" si="21"/>
        <v>0</v>
      </c>
      <c r="F127" s="60">
        <v>0</v>
      </c>
      <c r="G127" s="61">
        <v>0</v>
      </c>
      <c r="H127" s="62">
        <v>0</v>
      </c>
      <c r="I127" s="63">
        <v>0</v>
      </c>
    </row>
    <row r="128" spans="1:9" ht="20.100000000000001" customHeight="1" x14ac:dyDescent="0.15">
      <c r="A128" s="49"/>
      <c r="B128" s="105"/>
      <c r="C128" s="57" t="s">
        <v>1</v>
      </c>
      <c r="D128" s="62">
        <f t="shared" si="21"/>
        <v>24</v>
      </c>
      <c r="E128" s="59">
        <f t="shared" si="21"/>
        <v>350.4</v>
      </c>
      <c r="F128" s="60">
        <v>24</v>
      </c>
      <c r="G128" s="61">
        <v>350.4</v>
      </c>
      <c r="H128" s="62">
        <v>0</v>
      </c>
      <c r="I128" s="63">
        <v>0</v>
      </c>
    </row>
    <row r="129" spans="1:9" ht="20.100000000000001" customHeight="1" x14ac:dyDescent="0.15">
      <c r="A129" s="72"/>
      <c r="B129" s="106"/>
      <c r="C129" s="64" t="s">
        <v>2</v>
      </c>
      <c r="D129" s="69">
        <f t="shared" si="21"/>
        <v>127</v>
      </c>
      <c r="E129" s="66">
        <f t="shared" si="21"/>
        <v>1589.9</v>
      </c>
      <c r="F129" s="67">
        <v>127</v>
      </c>
      <c r="G129" s="68">
        <v>1589.9</v>
      </c>
      <c r="H129" s="69">
        <v>0</v>
      </c>
      <c r="I129" s="70">
        <v>0</v>
      </c>
    </row>
    <row r="130" spans="1:9" ht="20.100000000000001" customHeight="1" x14ac:dyDescent="0.15">
      <c r="A130" s="43" t="s">
        <v>20</v>
      </c>
      <c r="B130" s="104" t="s">
        <v>5</v>
      </c>
      <c r="C130" s="14" t="s">
        <v>3</v>
      </c>
      <c r="D130" s="44">
        <f>SUM(H130,F130)</f>
        <v>489</v>
      </c>
      <c r="E130" s="45">
        <f>SUM(I130,G130)</f>
        <v>7753.7000000000007</v>
      </c>
      <c r="F130" s="46">
        <f>SUM(F131:F134)</f>
        <v>476</v>
      </c>
      <c r="G130" s="47">
        <f>SUM(G131:G134)</f>
        <v>7482.7000000000007</v>
      </c>
      <c r="H130" s="44">
        <f>SUM(H131:H134)</f>
        <v>13</v>
      </c>
      <c r="I130" s="48">
        <f>SUM(I131:I134)</f>
        <v>271</v>
      </c>
    </row>
    <row r="131" spans="1:9" ht="20.100000000000001" customHeight="1" x14ac:dyDescent="0.15">
      <c r="A131" s="49"/>
      <c r="B131" s="105"/>
      <c r="C131" s="50" t="s">
        <v>0</v>
      </c>
      <c r="D131" s="55">
        <f t="shared" ref="D131:E134" si="22">F131+H131</f>
        <v>25</v>
      </c>
      <c r="E131" s="52">
        <f t="shared" si="22"/>
        <v>1767.3</v>
      </c>
      <c r="F131" s="53">
        <v>25</v>
      </c>
      <c r="G131" s="54">
        <v>1767.3</v>
      </c>
      <c r="H131" s="55">
        <v>0</v>
      </c>
      <c r="I131" s="56">
        <v>0</v>
      </c>
    </row>
    <row r="132" spans="1:9" ht="20.100000000000001" customHeight="1" x14ac:dyDescent="0.15">
      <c r="A132" s="49"/>
      <c r="B132" s="105"/>
      <c r="C132" s="57" t="s">
        <v>14</v>
      </c>
      <c r="D132" s="62">
        <f t="shared" si="22"/>
        <v>13</v>
      </c>
      <c r="E132" s="59">
        <f t="shared" si="22"/>
        <v>471</v>
      </c>
      <c r="F132" s="60">
        <v>13</v>
      </c>
      <c r="G132" s="61">
        <v>471</v>
      </c>
      <c r="H132" s="62">
        <v>0</v>
      </c>
      <c r="I132" s="63">
        <v>0</v>
      </c>
    </row>
    <row r="133" spans="1:9" ht="20.100000000000001" customHeight="1" x14ac:dyDescent="0.15">
      <c r="A133" s="49"/>
      <c r="B133" s="105"/>
      <c r="C133" s="57" t="s">
        <v>1</v>
      </c>
      <c r="D133" s="62">
        <f t="shared" si="22"/>
        <v>30</v>
      </c>
      <c r="E133" s="59">
        <f t="shared" si="22"/>
        <v>718.4</v>
      </c>
      <c r="F133" s="60">
        <v>30</v>
      </c>
      <c r="G133" s="61">
        <v>718.4</v>
      </c>
      <c r="H133" s="62">
        <v>0</v>
      </c>
      <c r="I133" s="63">
        <v>0</v>
      </c>
    </row>
    <row r="134" spans="1:9" ht="20.100000000000001" customHeight="1" x14ac:dyDescent="0.15">
      <c r="A134" s="49"/>
      <c r="B134" s="106"/>
      <c r="C134" s="64" t="s">
        <v>2</v>
      </c>
      <c r="D134" s="69">
        <f t="shared" si="22"/>
        <v>421</v>
      </c>
      <c r="E134" s="66">
        <f t="shared" si="22"/>
        <v>4797</v>
      </c>
      <c r="F134" s="67">
        <v>408</v>
      </c>
      <c r="G134" s="68">
        <v>4526</v>
      </c>
      <c r="H134" s="69">
        <v>13</v>
      </c>
      <c r="I134" s="70">
        <v>271</v>
      </c>
    </row>
    <row r="135" spans="1:9" ht="20.100000000000001" customHeight="1" x14ac:dyDescent="0.15">
      <c r="A135" s="49"/>
      <c r="B135" s="107" t="s">
        <v>6</v>
      </c>
      <c r="C135" s="14" t="s">
        <v>3</v>
      </c>
      <c r="D135" s="44">
        <f>SUM(H135,F135)</f>
        <v>200</v>
      </c>
      <c r="E135" s="45">
        <f>SUM(I135,G135)</f>
        <v>1715.1</v>
      </c>
      <c r="F135" s="46">
        <f>SUM(F136:F139)</f>
        <v>199</v>
      </c>
      <c r="G135" s="47">
        <f>SUM(G136:G139)</f>
        <v>1706.1</v>
      </c>
      <c r="H135" s="44">
        <f>SUM(H136:H139)</f>
        <v>1</v>
      </c>
      <c r="I135" s="48">
        <f>SUM(I136:I139)</f>
        <v>9</v>
      </c>
    </row>
    <row r="136" spans="1:9" ht="20.100000000000001" customHeight="1" x14ac:dyDescent="0.15">
      <c r="A136" s="49"/>
      <c r="B136" s="107"/>
      <c r="C136" s="50" t="s">
        <v>0</v>
      </c>
      <c r="D136" s="55">
        <f t="shared" ref="D136:E139" si="23">F136+H136</f>
        <v>0</v>
      </c>
      <c r="E136" s="52">
        <f t="shared" si="23"/>
        <v>0</v>
      </c>
      <c r="F136" s="53">
        <v>0</v>
      </c>
      <c r="G136" s="54">
        <v>0</v>
      </c>
      <c r="H136" s="55">
        <v>0</v>
      </c>
      <c r="I136" s="56">
        <v>0</v>
      </c>
    </row>
    <row r="137" spans="1:9" ht="20.100000000000001" customHeight="1" x14ac:dyDescent="0.15">
      <c r="A137" s="49"/>
      <c r="B137" s="107"/>
      <c r="C137" s="57" t="s">
        <v>14</v>
      </c>
      <c r="D137" s="62">
        <f t="shared" si="23"/>
        <v>22</v>
      </c>
      <c r="E137" s="59">
        <f t="shared" si="23"/>
        <v>343.1</v>
      </c>
      <c r="F137" s="60">
        <v>22</v>
      </c>
      <c r="G137" s="61">
        <v>343.1</v>
      </c>
      <c r="H137" s="62">
        <v>0</v>
      </c>
      <c r="I137" s="63">
        <v>0</v>
      </c>
    </row>
    <row r="138" spans="1:9" ht="20.100000000000001" customHeight="1" x14ac:dyDescent="0.15">
      <c r="A138" s="49"/>
      <c r="B138" s="107"/>
      <c r="C138" s="57" t="s">
        <v>1</v>
      </c>
      <c r="D138" s="62">
        <f t="shared" si="23"/>
        <v>5</v>
      </c>
      <c r="E138" s="59">
        <f t="shared" si="23"/>
        <v>48</v>
      </c>
      <c r="F138" s="60">
        <v>5</v>
      </c>
      <c r="G138" s="61">
        <v>48</v>
      </c>
      <c r="H138" s="62">
        <v>0</v>
      </c>
      <c r="I138" s="63">
        <v>0</v>
      </c>
    </row>
    <row r="139" spans="1:9" ht="20.100000000000001" customHeight="1" x14ac:dyDescent="0.15">
      <c r="A139" s="49"/>
      <c r="B139" s="107"/>
      <c r="C139" s="64" t="s">
        <v>2</v>
      </c>
      <c r="D139" s="69">
        <f t="shared" si="23"/>
        <v>173</v>
      </c>
      <c r="E139" s="66">
        <f t="shared" si="23"/>
        <v>1324</v>
      </c>
      <c r="F139" s="67">
        <v>172</v>
      </c>
      <c r="G139" s="68">
        <v>1315</v>
      </c>
      <c r="H139" s="69">
        <v>1</v>
      </c>
      <c r="I139" s="70">
        <v>9</v>
      </c>
    </row>
    <row r="140" spans="1:9" ht="20.100000000000001" customHeight="1" x14ac:dyDescent="0.15">
      <c r="A140" s="49"/>
      <c r="B140" s="104" t="s">
        <v>7</v>
      </c>
      <c r="C140" s="14" t="s">
        <v>3</v>
      </c>
      <c r="D140" s="44">
        <f>SUM(H140,F140)</f>
        <v>66</v>
      </c>
      <c r="E140" s="45">
        <f>SUM(I140,G140)</f>
        <v>954.9</v>
      </c>
      <c r="F140" s="46">
        <f>SUM(F141:F144)</f>
        <v>64</v>
      </c>
      <c r="G140" s="47">
        <f>SUM(G141:G144)</f>
        <v>919.8</v>
      </c>
      <c r="H140" s="44">
        <f>SUM(H141:H144)</f>
        <v>2</v>
      </c>
      <c r="I140" s="48">
        <f>SUM(I141:I144)</f>
        <v>35.1</v>
      </c>
    </row>
    <row r="141" spans="1:9" ht="20.100000000000001" customHeight="1" x14ac:dyDescent="0.15">
      <c r="A141" s="49"/>
      <c r="B141" s="105"/>
      <c r="C141" s="50" t="s">
        <v>0</v>
      </c>
      <c r="D141" s="55">
        <f t="shared" ref="D141:E144" si="24">F141+H141</f>
        <v>2</v>
      </c>
      <c r="E141" s="52">
        <f t="shared" si="24"/>
        <v>38.6</v>
      </c>
      <c r="F141" s="53">
        <v>2</v>
      </c>
      <c r="G141" s="54">
        <v>38.6</v>
      </c>
      <c r="H141" s="55">
        <v>0</v>
      </c>
      <c r="I141" s="56">
        <v>0</v>
      </c>
    </row>
    <row r="142" spans="1:9" ht="20.100000000000001" customHeight="1" x14ac:dyDescent="0.15">
      <c r="A142" s="49"/>
      <c r="B142" s="105"/>
      <c r="C142" s="57" t="s">
        <v>14</v>
      </c>
      <c r="D142" s="62">
        <f t="shared" si="24"/>
        <v>5</v>
      </c>
      <c r="E142" s="59">
        <f t="shared" si="24"/>
        <v>157.9</v>
      </c>
      <c r="F142" s="60">
        <v>5</v>
      </c>
      <c r="G142" s="61">
        <v>157.9</v>
      </c>
      <c r="H142" s="62">
        <v>0</v>
      </c>
      <c r="I142" s="63">
        <v>0</v>
      </c>
    </row>
    <row r="143" spans="1:9" ht="20.100000000000001" customHeight="1" x14ac:dyDescent="0.15">
      <c r="A143" s="49"/>
      <c r="B143" s="105"/>
      <c r="C143" s="57" t="s">
        <v>1</v>
      </c>
      <c r="D143" s="62">
        <f t="shared" si="24"/>
        <v>5</v>
      </c>
      <c r="E143" s="59">
        <f t="shared" si="24"/>
        <v>91</v>
      </c>
      <c r="F143" s="60">
        <v>5</v>
      </c>
      <c r="G143" s="61">
        <v>91</v>
      </c>
      <c r="H143" s="62">
        <v>0</v>
      </c>
      <c r="I143" s="63">
        <v>0</v>
      </c>
    </row>
    <row r="144" spans="1:9" ht="20.100000000000001" customHeight="1" x14ac:dyDescent="0.15">
      <c r="A144" s="49"/>
      <c r="B144" s="106"/>
      <c r="C144" s="64" t="s">
        <v>2</v>
      </c>
      <c r="D144" s="69">
        <f t="shared" si="24"/>
        <v>54</v>
      </c>
      <c r="E144" s="66">
        <f t="shared" si="24"/>
        <v>667.4</v>
      </c>
      <c r="F144" s="67">
        <v>52</v>
      </c>
      <c r="G144" s="68">
        <v>632.29999999999995</v>
      </c>
      <c r="H144" s="69">
        <v>2</v>
      </c>
      <c r="I144" s="70">
        <v>35.1</v>
      </c>
    </row>
    <row r="145" spans="1:9" ht="20.100000000000001" customHeight="1" x14ac:dyDescent="0.15">
      <c r="A145" s="49"/>
      <c r="B145" s="107" t="s">
        <v>8</v>
      </c>
      <c r="C145" s="14" t="s">
        <v>3</v>
      </c>
      <c r="D145" s="44">
        <f>SUM(H145,F145)</f>
        <v>154</v>
      </c>
      <c r="E145" s="45">
        <f>SUM(I145,G145)</f>
        <v>2253.1000000000004</v>
      </c>
      <c r="F145" s="46">
        <f>SUM(F146:F149)</f>
        <v>154</v>
      </c>
      <c r="G145" s="47">
        <f>SUM(G146:G149)</f>
        <v>2253.1000000000004</v>
      </c>
      <c r="H145" s="44">
        <f>SUM(H146:H149)</f>
        <v>0</v>
      </c>
      <c r="I145" s="48">
        <f>SUM(I146:I149)</f>
        <v>0</v>
      </c>
    </row>
    <row r="146" spans="1:9" ht="20.100000000000001" customHeight="1" x14ac:dyDescent="0.15">
      <c r="A146" s="49"/>
      <c r="B146" s="107"/>
      <c r="C146" s="50" t="s">
        <v>0</v>
      </c>
      <c r="D146" s="55">
        <f t="shared" ref="D146:E149" si="25">F146+H146</f>
        <v>3</v>
      </c>
      <c r="E146" s="52">
        <f t="shared" si="25"/>
        <v>312.8</v>
      </c>
      <c r="F146" s="53">
        <v>3</v>
      </c>
      <c r="G146" s="54">
        <v>312.8</v>
      </c>
      <c r="H146" s="55">
        <v>0</v>
      </c>
      <c r="I146" s="56">
        <v>0</v>
      </c>
    </row>
    <row r="147" spans="1:9" ht="20.100000000000001" customHeight="1" x14ac:dyDescent="0.15">
      <c r="A147" s="49"/>
      <c r="B147" s="107"/>
      <c r="C147" s="57" t="s">
        <v>14</v>
      </c>
      <c r="D147" s="62">
        <f t="shared" si="25"/>
        <v>0</v>
      </c>
      <c r="E147" s="59">
        <f t="shared" si="25"/>
        <v>0</v>
      </c>
      <c r="F147" s="60">
        <v>0</v>
      </c>
      <c r="G147" s="61">
        <v>0</v>
      </c>
      <c r="H147" s="62">
        <v>0</v>
      </c>
      <c r="I147" s="63">
        <v>0</v>
      </c>
    </row>
    <row r="148" spans="1:9" ht="20.100000000000001" customHeight="1" x14ac:dyDescent="0.15">
      <c r="A148" s="49"/>
      <c r="B148" s="107"/>
      <c r="C148" s="57" t="s">
        <v>1</v>
      </c>
      <c r="D148" s="62">
        <f t="shared" si="25"/>
        <v>24</v>
      </c>
      <c r="E148" s="59">
        <f t="shared" si="25"/>
        <v>350.4</v>
      </c>
      <c r="F148" s="60">
        <v>24</v>
      </c>
      <c r="G148" s="61">
        <v>350.4</v>
      </c>
      <c r="H148" s="62">
        <v>0</v>
      </c>
      <c r="I148" s="63">
        <v>0</v>
      </c>
    </row>
    <row r="149" spans="1:9" ht="20.100000000000001" customHeight="1" x14ac:dyDescent="0.15">
      <c r="A149" s="72"/>
      <c r="B149" s="108"/>
      <c r="C149" s="64" t="s">
        <v>2</v>
      </c>
      <c r="D149" s="69">
        <f t="shared" si="25"/>
        <v>127</v>
      </c>
      <c r="E149" s="66">
        <f t="shared" si="25"/>
        <v>1589.9</v>
      </c>
      <c r="F149" s="67">
        <v>127</v>
      </c>
      <c r="G149" s="68">
        <v>1589.9</v>
      </c>
      <c r="H149" s="69">
        <v>0</v>
      </c>
      <c r="I149" s="70">
        <v>0</v>
      </c>
    </row>
    <row r="150" spans="1:9" ht="20.100000000000001" customHeight="1" x14ac:dyDescent="0.15">
      <c r="A150" s="43" t="s">
        <v>21</v>
      </c>
      <c r="B150" s="109" t="s">
        <v>5</v>
      </c>
      <c r="C150" s="14" t="s">
        <v>3</v>
      </c>
      <c r="D150" s="44">
        <f>SUM(H150,F150)</f>
        <v>905</v>
      </c>
      <c r="E150" s="45">
        <f>SUM(I150,G150)</f>
        <v>12660.5</v>
      </c>
      <c r="F150" s="46">
        <f>SUM(F151:F154)</f>
        <v>890</v>
      </c>
      <c r="G150" s="47">
        <f>SUM(G151:G154)</f>
        <v>12354.5</v>
      </c>
      <c r="H150" s="44">
        <f>SUM(H151:H154)</f>
        <v>15</v>
      </c>
      <c r="I150" s="48">
        <f>SUM(I151:I154)</f>
        <v>306</v>
      </c>
    </row>
    <row r="151" spans="1:9" ht="20.100000000000001" customHeight="1" x14ac:dyDescent="0.15">
      <c r="A151" s="49"/>
      <c r="B151" s="107"/>
      <c r="C151" s="50" t="s">
        <v>0</v>
      </c>
      <c r="D151" s="55">
        <f t="shared" ref="D151:E154" si="26">F151+H151</f>
        <v>30</v>
      </c>
      <c r="E151" s="52">
        <f t="shared" si="26"/>
        <v>2118.6999999999998</v>
      </c>
      <c r="F151" s="53">
        <v>30</v>
      </c>
      <c r="G151" s="54">
        <v>2118.6999999999998</v>
      </c>
      <c r="H151" s="55">
        <v>0</v>
      </c>
      <c r="I151" s="56">
        <v>0</v>
      </c>
    </row>
    <row r="152" spans="1:9" ht="20.100000000000001" customHeight="1" x14ac:dyDescent="0.15">
      <c r="A152" s="49"/>
      <c r="B152" s="107"/>
      <c r="C152" s="57" t="s">
        <v>14</v>
      </c>
      <c r="D152" s="62">
        <f t="shared" si="26"/>
        <v>39</v>
      </c>
      <c r="E152" s="59">
        <f t="shared" si="26"/>
        <v>952</v>
      </c>
      <c r="F152" s="60">
        <v>39</v>
      </c>
      <c r="G152" s="61">
        <v>952</v>
      </c>
      <c r="H152" s="62">
        <v>0</v>
      </c>
      <c r="I152" s="63">
        <v>0</v>
      </c>
    </row>
    <row r="153" spans="1:9" ht="20.100000000000001" customHeight="1" x14ac:dyDescent="0.15">
      <c r="A153" s="49"/>
      <c r="B153" s="107"/>
      <c r="C153" s="57" t="s">
        <v>1</v>
      </c>
      <c r="D153" s="62">
        <f t="shared" si="26"/>
        <v>64</v>
      </c>
      <c r="E153" s="59">
        <f t="shared" si="26"/>
        <v>1207.8</v>
      </c>
      <c r="F153" s="60">
        <v>64</v>
      </c>
      <c r="G153" s="61">
        <v>1207.8</v>
      </c>
      <c r="H153" s="62">
        <v>0</v>
      </c>
      <c r="I153" s="63">
        <v>0</v>
      </c>
    </row>
    <row r="154" spans="1:9" ht="20.100000000000001" customHeight="1" thickBot="1" x14ac:dyDescent="0.2">
      <c r="A154" s="74"/>
      <c r="B154" s="110"/>
      <c r="C154" s="75" t="s">
        <v>2</v>
      </c>
      <c r="D154" s="76">
        <f t="shared" si="26"/>
        <v>772</v>
      </c>
      <c r="E154" s="77">
        <f t="shared" si="26"/>
        <v>8382</v>
      </c>
      <c r="F154" s="78">
        <v>757</v>
      </c>
      <c r="G154" s="79">
        <v>8076</v>
      </c>
      <c r="H154" s="76">
        <v>15</v>
      </c>
      <c r="I154" s="80">
        <v>306</v>
      </c>
    </row>
  </sheetData>
  <mergeCells count="30">
    <mergeCell ref="B125:B129"/>
    <mergeCell ref="B130:B134"/>
    <mergeCell ref="B135:B139"/>
    <mergeCell ref="B140:B144"/>
    <mergeCell ref="B145:B149"/>
    <mergeCell ref="B150:B154"/>
    <mergeCell ref="B94:B98"/>
    <mergeCell ref="B99:B103"/>
    <mergeCell ref="B104:B108"/>
    <mergeCell ref="B110:B114"/>
    <mergeCell ref="B115:B119"/>
    <mergeCell ref="B120:B124"/>
    <mergeCell ref="B69:B73"/>
    <mergeCell ref="A28:B32"/>
    <mergeCell ref="B74:B78"/>
    <mergeCell ref="B79:B83"/>
    <mergeCell ref="B84:B88"/>
    <mergeCell ref="B89:B93"/>
    <mergeCell ref="A16:B20"/>
    <mergeCell ref="A22:B26"/>
    <mergeCell ref="A34:B38"/>
    <mergeCell ref="A40:B44"/>
    <mergeCell ref="A46:B50"/>
    <mergeCell ref="A52:B56"/>
    <mergeCell ref="H2:I2"/>
    <mergeCell ref="D2:E2"/>
    <mergeCell ref="F2:G2"/>
    <mergeCell ref="A4:B8"/>
    <mergeCell ref="A2:B3"/>
    <mergeCell ref="A10:B14"/>
  </mergeCells>
  <phoneticPr fontId="2"/>
  <pageMargins left="1.0236220472440944" right="0.78740157480314965" top="0.55118110236220474" bottom="0.51181102362204722" header="0.39370078740157483" footer="0.4724409448818898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2010-07-01T07:24:32Z</cp:lastPrinted>
  <dcterms:created xsi:type="dcterms:W3CDTF">1997-01-08T22:48:59Z</dcterms:created>
  <dcterms:modified xsi:type="dcterms:W3CDTF">2023-04-20T01:30:29Z</dcterms:modified>
</cp:coreProperties>
</file>