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CFFC2583-EE93-4C1E-839D-BD1590CAD37A}" xr6:coauthVersionLast="36" xr6:coauthVersionMax="36" xr10:uidLastSave="{00000000-0000-0000-0000-000000000000}"/>
  <bookViews>
    <workbookView xWindow="0" yWindow="0" windowWidth="28800" windowHeight="12285" tabRatio="909"/>
  </bookViews>
  <sheets>
    <sheet name="7-21" sheetId="35" r:id="rId1"/>
  </sheets>
  <calcPr calcId="191029"/>
</workbook>
</file>

<file path=xl/calcChain.xml><?xml version="1.0" encoding="utf-8"?>
<calcChain xmlns="http://schemas.openxmlformats.org/spreadsheetml/2006/main">
  <c r="D14" i="35" l="1"/>
  <c r="G11" i="35"/>
  <c r="H11" i="35"/>
  <c r="I11" i="35"/>
  <c r="J11" i="35"/>
  <c r="K11" i="35"/>
  <c r="F11" i="35"/>
  <c r="E11" i="35"/>
  <c r="D47" i="35"/>
  <c r="D11" i="35" s="1"/>
  <c r="C11" i="35"/>
  <c r="D46" i="35"/>
  <c r="D45" i="35"/>
  <c r="D44" i="35"/>
  <c r="D43" i="35"/>
  <c r="D10" i="35" s="1"/>
  <c r="D42" i="35"/>
  <c r="D41" i="35"/>
  <c r="D40" i="35"/>
  <c r="D39" i="35"/>
  <c r="D38" i="35"/>
  <c r="D37" i="35"/>
  <c r="D8" i="35" s="1"/>
  <c r="D36" i="35"/>
  <c r="D35" i="35"/>
  <c r="D34" i="35"/>
  <c r="D33" i="35"/>
  <c r="D32" i="35"/>
  <c r="D31" i="35"/>
  <c r="D7" i="35" s="1"/>
  <c r="D30" i="35"/>
  <c r="D29" i="35"/>
  <c r="D28" i="35"/>
  <c r="D27" i="35"/>
  <c r="D6" i="35" s="1"/>
  <c r="D26" i="35"/>
  <c r="D5" i="35" s="1"/>
  <c r="D25" i="35"/>
  <c r="D24" i="35"/>
  <c r="D23" i="35"/>
  <c r="K10" i="35"/>
  <c r="J10" i="35"/>
  <c r="I10" i="35"/>
  <c r="H10" i="35"/>
  <c r="G10" i="35"/>
  <c r="F10" i="35"/>
  <c r="E10" i="35"/>
  <c r="C10" i="35"/>
  <c r="K9" i="35"/>
  <c r="J9" i="35"/>
  <c r="I9" i="35"/>
  <c r="H9" i="35"/>
  <c r="G9" i="35"/>
  <c r="F9" i="35"/>
  <c r="E9" i="35"/>
  <c r="D9" i="35"/>
  <c r="C9" i="35"/>
  <c r="K8" i="35"/>
  <c r="J8" i="35"/>
  <c r="I8" i="35"/>
  <c r="H8" i="35"/>
  <c r="G8" i="35"/>
  <c r="F8" i="35"/>
  <c r="E8" i="35"/>
  <c r="C8" i="35"/>
  <c r="K7" i="35"/>
  <c r="J7" i="35"/>
  <c r="I7" i="35"/>
  <c r="H7" i="35"/>
  <c r="G7" i="35"/>
  <c r="F7" i="35"/>
  <c r="E7" i="35"/>
  <c r="C7" i="35"/>
  <c r="K6" i="35"/>
  <c r="J6" i="35"/>
  <c r="I6" i="35"/>
  <c r="H6" i="35"/>
  <c r="G6" i="35"/>
  <c r="F6" i="35"/>
  <c r="E6" i="35"/>
  <c r="C6" i="35"/>
  <c r="K5" i="35"/>
  <c r="J5" i="35"/>
  <c r="I5" i="35"/>
  <c r="H5" i="35"/>
  <c r="G5" i="35"/>
  <c r="F5" i="35"/>
  <c r="E5" i="35"/>
  <c r="C5" i="35"/>
</calcChain>
</file>

<file path=xl/sharedStrings.xml><?xml version="1.0" encoding="utf-8"?>
<sst xmlns="http://schemas.openxmlformats.org/spreadsheetml/2006/main" count="65" uniqueCount="26">
  <si>
    <t>件数</t>
    <rPh sb="0" eb="2">
      <t>ケンスウ</t>
    </rPh>
    <phoneticPr fontId="2"/>
  </si>
  <si>
    <t>総数</t>
    <rPh sb="0" eb="2">
      <t>ソウスウ</t>
    </rPh>
    <phoneticPr fontId="2"/>
  </si>
  <si>
    <t>一般住宅</t>
    <rPh sb="0" eb="2">
      <t>イッパン</t>
    </rPh>
    <rPh sb="2" eb="4">
      <t>ジュウタク</t>
    </rPh>
    <phoneticPr fontId="2"/>
  </si>
  <si>
    <t>会社・工場</t>
    <rPh sb="0" eb="2">
      <t>カイシャ</t>
    </rPh>
    <rPh sb="3" eb="5">
      <t>コウジョウ</t>
    </rPh>
    <phoneticPr fontId="2"/>
  </si>
  <si>
    <t>植林</t>
    <rPh sb="0" eb="2">
      <t>ショクリン</t>
    </rPh>
    <phoneticPr fontId="2"/>
  </si>
  <si>
    <t>公共施設</t>
    <rPh sb="0" eb="2">
      <t>コウキョウ</t>
    </rPh>
    <rPh sb="2" eb="4">
      <t>シセツ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</si>
  <si>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</si>
  <si>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（単位：件，a）</t>
    <rPh sb="1" eb="3">
      <t>タンイ</t>
    </rPh>
    <rPh sb="4" eb="5">
      <t>ケン</t>
    </rPh>
    <phoneticPr fontId="2"/>
  </si>
  <si>
    <t>平成17年</t>
    <rPh sb="0" eb="2">
      <t>ヘイセイ</t>
    </rPh>
    <rPh sb="4" eb="5">
      <t>ネン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</si>
  <si>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</si>
  <si>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</si>
  <si>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</si>
  <si>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</si>
  <si>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計</t>
    <rPh sb="0" eb="1">
      <t>ケイ</t>
    </rPh>
    <phoneticPr fontId="2"/>
  </si>
  <si>
    <t>面積</t>
    <rPh sb="0" eb="2">
      <t>メンセキ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</si>
  <si>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</si>
  <si>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</si>
  <si>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その他</t>
    <rPh sb="2" eb="3">
      <t>タ</t>
    </rPh>
    <phoneticPr fontId="2"/>
  </si>
  <si>
    <t>平成12年</t>
    <rPh sb="0" eb="2">
      <t>ヘイセイ</t>
    </rPh>
    <rPh sb="4" eb="5">
      <t>ネン</t>
    </rPh>
    <phoneticPr fontId="2"/>
  </si>
  <si>
    <t>臼田町</t>
    <rPh sb="0" eb="2">
      <t>ウスダ</t>
    </rPh>
    <rPh sb="2" eb="3">
      <t>マチ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</si>
  <si>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</si>
  <si>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</si>
  <si>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</si>
  <si>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</si>
  <si>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</si>
  <si>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7-21　農地転用状況</t>
    <rPh sb="5" eb="7">
      <t>ノウチ</t>
    </rPh>
    <rPh sb="7" eb="9">
      <t>テンヨウ</t>
    </rPh>
    <rPh sb="9" eb="11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</si>
</sst>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38" fontId="4" fillId="0" borderId="29" xfId="1" applyFont="1" applyBorder="1" applyAlignment="1">
      <alignment vertical="center"/>
    </xf>
    <xf numFmtId="38" fontId="4" fillId="0" borderId="30" xfId="1" applyFont="1" applyBorder="1" applyAlignment="1">
      <alignment vertical="center"/>
    </xf>
    <xf numFmtId="38" fontId="4" fillId="0" borderId="31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5" fillId="0" borderId="0" xfId="0" applyFont="1" applyAlignment="1">
      <alignment vertical="center"/>
    </xf>
    <xf numFmtId="38" fontId="4" fillId="0" borderId="6" xfId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48"/>
  <sheetViews>
    <sheetView tabSelected="1" workbookViewId="0"/>
  </sheetViews>
  <sheetFormatPr defaultRowHeight="14.25" x14ac:dyDescent="0.15"/>
  <cols>
    <col min="1" max="1" width="8.25" style="2" customWidth="1"/>
    <col min="2" max="2" width="6.125" style="2" customWidth="1"/>
    <col min="3" max="7" width="8.875" style="2" customWidth="1"/>
    <col min="8" max="8" width="11.625" style="2" customWidth="1"/>
    <col min="9" max="10" width="8.875" style="2" customWidth="1"/>
    <col min="11" max="11" width="8" style="2" hidden="1" customWidth="1"/>
    <col min="12" max="16384" width="9" style="2"/>
  </cols>
  <sheetData>
    <row r="1" spans="1:11" ht="18.75" customHeight="1" thickBot="1" x14ac:dyDescent="0.2">
      <c r="A1" s="1" t="s">
        <v>25</v>
      </c>
      <c r="J1" s="3" t="s">
        <v>7</v>
      </c>
    </row>
    <row r="2" spans="1:11" ht="15" customHeight="1" x14ac:dyDescent="0.15">
      <c r="A2" s="48" t="s">
        <v>9</v>
      </c>
      <c r="B2" s="48"/>
      <c r="C2" s="50" t="s">
        <v>1</v>
      </c>
      <c r="D2" s="50"/>
      <c r="E2" s="50"/>
      <c r="F2" s="50"/>
      <c r="G2" s="50" t="s">
        <v>2</v>
      </c>
      <c r="H2" s="55" t="s">
        <v>3</v>
      </c>
      <c r="I2" s="50" t="s">
        <v>4</v>
      </c>
      <c r="J2" s="58" t="s">
        <v>17</v>
      </c>
      <c r="K2" s="52" t="s">
        <v>5</v>
      </c>
    </row>
    <row r="3" spans="1:11" ht="15" customHeight="1" x14ac:dyDescent="0.15">
      <c r="A3" s="42"/>
      <c r="B3" s="42"/>
      <c r="C3" s="51" t="s">
        <v>0</v>
      </c>
      <c r="D3" s="51" t="s">
        <v>14</v>
      </c>
      <c r="E3" s="51"/>
      <c r="F3" s="51"/>
      <c r="G3" s="51"/>
      <c r="H3" s="56"/>
      <c r="I3" s="51"/>
      <c r="J3" s="59"/>
      <c r="K3" s="53"/>
    </row>
    <row r="4" spans="1:11" ht="15" customHeight="1" x14ac:dyDescent="0.15">
      <c r="A4" s="42"/>
      <c r="B4" s="42"/>
      <c r="C4" s="51"/>
      <c r="D4" s="4" t="s">
        <v>13</v>
      </c>
      <c r="E4" s="4" t="s">
        <v>15</v>
      </c>
      <c r="F4" s="4" t="s">
        <v>16</v>
      </c>
      <c r="G4" s="51"/>
      <c r="H4" s="57"/>
      <c r="I4" s="51"/>
      <c r="J4" s="59"/>
      <c r="K4" s="54"/>
    </row>
    <row r="5" spans="1:11" hidden="1" x14ac:dyDescent="0.15">
      <c r="A5" s="5" t="s">
        <v>20</v>
      </c>
      <c r="B5" s="4"/>
      <c r="C5" s="6">
        <f>SUM(C23:C26)</f>
        <v>344</v>
      </c>
      <c r="D5" s="6">
        <f t="shared" ref="D5:K5" si="0">SUM(D23:D26)</f>
        <v>3341</v>
      </c>
      <c r="E5" s="6">
        <f t="shared" si="0"/>
        <v>1326</v>
      </c>
      <c r="F5" s="6">
        <f t="shared" si="0"/>
        <v>2015</v>
      </c>
      <c r="G5" s="6">
        <f t="shared" si="0"/>
        <v>1990</v>
      </c>
      <c r="H5" s="6">
        <f t="shared" si="0"/>
        <v>634</v>
      </c>
      <c r="I5" s="6">
        <f t="shared" si="0"/>
        <v>174</v>
      </c>
      <c r="J5" s="6">
        <f t="shared" si="0"/>
        <v>543</v>
      </c>
      <c r="K5" s="6">
        <f t="shared" si="0"/>
        <v>949</v>
      </c>
    </row>
    <row r="6" spans="1:11" hidden="1" x14ac:dyDescent="0.15">
      <c r="A6" s="7" t="s">
        <v>18</v>
      </c>
      <c r="B6" s="8"/>
      <c r="C6" s="6">
        <f>SUM(C27:C30)</f>
        <v>353</v>
      </c>
      <c r="D6" s="6">
        <f t="shared" ref="D6:K6" si="1">SUM(D27:D30)</f>
        <v>2624</v>
      </c>
      <c r="E6" s="6">
        <f t="shared" si="1"/>
        <v>1597</v>
      </c>
      <c r="F6" s="6">
        <f t="shared" si="1"/>
        <v>1027</v>
      </c>
      <c r="G6" s="6">
        <f t="shared" si="1"/>
        <v>1167</v>
      </c>
      <c r="H6" s="6">
        <f t="shared" si="1"/>
        <v>996</v>
      </c>
      <c r="I6" s="6">
        <f t="shared" si="1"/>
        <v>28</v>
      </c>
      <c r="J6" s="6">
        <f t="shared" si="1"/>
        <v>433</v>
      </c>
      <c r="K6" s="6">
        <f t="shared" si="1"/>
        <v>448</v>
      </c>
    </row>
    <row r="7" spans="1:11" ht="24" customHeight="1" x14ac:dyDescent="0.15">
      <c r="A7" s="60" t="s">
        <v>21</v>
      </c>
      <c r="B7" s="47"/>
      <c r="C7" s="6">
        <f>SUM(C31:C34)</f>
        <v>489</v>
      </c>
      <c r="D7" s="6">
        <f t="shared" ref="D7:K7" si="2">SUM(D31:D34)</f>
        <v>2850</v>
      </c>
      <c r="E7" s="6">
        <f t="shared" si="2"/>
        <v>1450</v>
      </c>
      <c r="F7" s="6">
        <f t="shared" si="2"/>
        <v>1400</v>
      </c>
      <c r="G7" s="6">
        <f t="shared" si="2"/>
        <v>1517</v>
      </c>
      <c r="H7" s="6">
        <f t="shared" si="2"/>
        <v>797</v>
      </c>
      <c r="I7" s="6">
        <f t="shared" si="2"/>
        <v>224</v>
      </c>
      <c r="J7" s="6">
        <f t="shared" si="2"/>
        <v>312</v>
      </c>
      <c r="K7" s="6">
        <f t="shared" si="2"/>
        <v>1286</v>
      </c>
    </row>
    <row r="8" spans="1:11" ht="24" customHeight="1" x14ac:dyDescent="0.15">
      <c r="A8" s="42">
        <v>14</v>
      </c>
      <c r="B8" s="43"/>
      <c r="C8" s="6">
        <f>SUM(C35:C38)</f>
        <v>533</v>
      </c>
      <c r="D8" s="6">
        <f t="shared" ref="D8:K8" si="3">SUM(D35:D38)</f>
        <v>3222</v>
      </c>
      <c r="E8" s="6">
        <f t="shared" si="3"/>
        <v>1614</v>
      </c>
      <c r="F8" s="6">
        <f t="shared" si="3"/>
        <v>1608</v>
      </c>
      <c r="G8" s="6">
        <f t="shared" si="3"/>
        <v>1306</v>
      </c>
      <c r="H8" s="6">
        <f t="shared" si="3"/>
        <v>1051</v>
      </c>
      <c r="I8" s="6">
        <f t="shared" si="3"/>
        <v>174</v>
      </c>
      <c r="J8" s="6">
        <f t="shared" si="3"/>
        <v>691</v>
      </c>
      <c r="K8" s="6">
        <f t="shared" si="3"/>
        <v>440</v>
      </c>
    </row>
    <row r="9" spans="1:11" ht="24" customHeight="1" x14ac:dyDescent="0.15">
      <c r="A9" s="42">
        <v>15</v>
      </c>
      <c r="B9" s="43"/>
      <c r="C9" s="6">
        <f>SUM(C39:C42)</f>
        <v>405</v>
      </c>
      <c r="D9" s="6">
        <f t="shared" ref="D9:K9" si="4">SUM(D39:D42)</f>
        <v>2110</v>
      </c>
      <c r="E9" s="6">
        <f t="shared" si="4"/>
        <v>881</v>
      </c>
      <c r="F9" s="6">
        <f t="shared" si="4"/>
        <v>1229</v>
      </c>
      <c r="G9" s="6">
        <f t="shared" si="4"/>
        <v>1126</v>
      </c>
      <c r="H9" s="6">
        <f t="shared" si="4"/>
        <v>521</v>
      </c>
      <c r="I9" s="6">
        <f t="shared" si="4"/>
        <v>29</v>
      </c>
      <c r="J9" s="6">
        <f t="shared" si="4"/>
        <v>434</v>
      </c>
      <c r="K9" s="6">
        <f t="shared" si="4"/>
        <v>259</v>
      </c>
    </row>
    <row r="10" spans="1:11" ht="24" customHeight="1" x14ac:dyDescent="0.15">
      <c r="A10" s="42">
        <v>16</v>
      </c>
      <c r="B10" s="43"/>
      <c r="C10" s="9">
        <f t="shared" ref="C10:K10" si="5">SUM(C43:C46)</f>
        <v>448</v>
      </c>
      <c r="D10" s="6">
        <f t="shared" si="5"/>
        <v>2599</v>
      </c>
      <c r="E10" s="6">
        <f t="shared" si="5"/>
        <v>861</v>
      </c>
      <c r="F10" s="6">
        <f t="shared" si="5"/>
        <v>1738</v>
      </c>
      <c r="G10" s="6">
        <f t="shared" si="5"/>
        <v>1225</v>
      </c>
      <c r="H10" s="6">
        <f t="shared" si="5"/>
        <v>670</v>
      </c>
      <c r="I10" s="6">
        <f t="shared" si="5"/>
        <v>201</v>
      </c>
      <c r="J10" s="6">
        <f t="shared" si="5"/>
        <v>503</v>
      </c>
      <c r="K10" s="6">
        <f t="shared" si="5"/>
        <v>0</v>
      </c>
    </row>
    <row r="11" spans="1:11" ht="24" customHeight="1" thickBot="1" x14ac:dyDescent="0.2">
      <c r="A11" s="42">
        <v>17</v>
      </c>
      <c r="B11" s="43"/>
      <c r="C11" s="9">
        <f t="shared" ref="C11:K11" si="6">SUM(C47:C47)</f>
        <v>334</v>
      </c>
      <c r="D11" s="6">
        <f t="shared" si="6"/>
        <v>2202</v>
      </c>
      <c r="E11" s="6">
        <f t="shared" si="6"/>
        <v>904</v>
      </c>
      <c r="F11" s="6">
        <f t="shared" si="6"/>
        <v>1298</v>
      </c>
      <c r="G11" s="6">
        <f t="shared" si="6"/>
        <v>885</v>
      </c>
      <c r="H11" s="6">
        <f t="shared" si="6"/>
        <v>657</v>
      </c>
      <c r="I11" s="6">
        <f t="shared" si="6"/>
        <v>248</v>
      </c>
      <c r="J11" s="6">
        <f t="shared" si="6"/>
        <v>412</v>
      </c>
      <c r="K11" s="10">
        <f t="shared" si="6"/>
        <v>0</v>
      </c>
    </row>
    <row r="12" spans="1:11" ht="24" customHeight="1" x14ac:dyDescent="0.15">
      <c r="A12" s="42">
        <v>18</v>
      </c>
      <c r="B12" s="43"/>
      <c r="C12" s="11">
        <v>340</v>
      </c>
      <c r="D12" s="12">
        <v>2115</v>
      </c>
      <c r="E12" s="12">
        <v>763</v>
      </c>
      <c r="F12" s="12">
        <v>1352</v>
      </c>
      <c r="G12" s="12">
        <v>961</v>
      </c>
      <c r="H12" s="12">
        <v>400</v>
      </c>
      <c r="I12" s="12">
        <v>177</v>
      </c>
      <c r="J12" s="12">
        <v>577</v>
      </c>
      <c r="K12" s="6"/>
    </row>
    <row r="13" spans="1:11" ht="24" customHeight="1" x14ac:dyDescent="0.15">
      <c r="A13" s="42">
        <v>19</v>
      </c>
      <c r="B13" s="43"/>
      <c r="C13" s="11">
        <v>319</v>
      </c>
      <c r="D13" s="12">
        <v>2191</v>
      </c>
      <c r="E13" s="12">
        <v>1044</v>
      </c>
      <c r="F13" s="12">
        <v>1147</v>
      </c>
      <c r="G13" s="12">
        <v>1113</v>
      </c>
      <c r="H13" s="12">
        <v>533</v>
      </c>
      <c r="I13" s="12">
        <v>109</v>
      </c>
      <c r="J13" s="12">
        <v>436</v>
      </c>
      <c r="K13" s="6"/>
    </row>
    <row r="14" spans="1:11" ht="24" customHeight="1" x14ac:dyDescent="0.15">
      <c r="A14" s="44">
        <v>20</v>
      </c>
      <c r="B14" s="45"/>
      <c r="C14" s="12">
        <v>304</v>
      </c>
      <c r="D14" s="12">
        <f>E14+F14</f>
        <v>1899</v>
      </c>
      <c r="E14" s="12">
        <v>934</v>
      </c>
      <c r="F14" s="12">
        <v>965</v>
      </c>
      <c r="G14" s="12">
        <v>1244</v>
      </c>
      <c r="H14" s="12">
        <v>50</v>
      </c>
      <c r="I14" s="12">
        <v>92</v>
      </c>
      <c r="J14" s="12">
        <v>513</v>
      </c>
      <c r="K14" s="6"/>
    </row>
    <row r="15" spans="1:11" ht="24" customHeight="1" x14ac:dyDescent="0.15">
      <c r="A15" s="44">
        <v>21</v>
      </c>
      <c r="B15" s="45"/>
      <c r="C15" s="12">
        <v>272</v>
      </c>
      <c r="D15" s="12">
        <v>1478</v>
      </c>
      <c r="E15" s="12">
        <v>501</v>
      </c>
      <c r="F15" s="12">
        <v>977</v>
      </c>
      <c r="G15" s="12">
        <v>818</v>
      </c>
      <c r="H15" s="12">
        <v>65</v>
      </c>
      <c r="I15" s="12">
        <v>144</v>
      </c>
      <c r="J15" s="12">
        <v>451</v>
      </c>
      <c r="K15" s="6"/>
    </row>
    <row r="16" spans="1:11" s="40" customFormat="1" ht="24" customHeight="1" thickBot="1" x14ac:dyDescent="0.2">
      <c r="A16" s="61">
        <v>22</v>
      </c>
      <c r="B16" s="62"/>
      <c r="C16" s="41">
        <v>220</v>
      </c>
      <c r="D16" s="41">
        <v>1070</v>
      </c>
      <c r="E16" s="41">
        <v>433</v>
      </c>
      <c r="F16" s="41">
        <v>637</v>
      </c>
      <c r="G16" s="41">
        <v>561</v>
      </c>
      <c r="H16" s="41">
        <v>41</v>
      </c>
      <c r="I16" s="41">
        <v>97</v>
      </c>
      <c r="J16" s="41">
        <v>371</v>
      </c>
      <c r="K16" s="39"/>
    </row>
    <row r="17" spans="1:11" ht="16.5" customHeight="1" x14ac:dyDescent="0.15">
      <c r="A17" s="2" t="s">
        <v>6</v>
      </c>
    </row>
    <row r="18" spans="1:11" ht="12" customHeight="1" x14ac:dyDescent="0.15"/>
    <row r="19" spans="1:11" ht="13.5" hidden="1" customHeight="1" thickBot="1" x14ac:dyDescent="0.2">
      <c r="A19" s="1" t="s">
        <v>25</v>
      </c>
      <c r="J19" s="3" t="s">
        <v>7</v>
      </c>
    </row>
    <row r="20" spans="1:11" ht="12" hidden="1" customHeight="1" x14ac:dyDescent="0.15">
      <c r="A20" s="48" t="s">
        <v>9</v>
      </c>
      <c r="B20" s="48"/>
      <c r="C20" s="50" t="s">
        <v>1</v>
      </c>
      <c r="D20" s="50"/>
      <c r="E20" s="50"/>
      <c r="F20" s="50"/>
      <c r="G20" s="50" t="s">
        <v>2</v>
      </c>
      <c r="H20" s="50" t="s">
        <v>3</v>
      </c>
      <c r="I20" s="50" t="s">
        <v>4</v>
      </c>
      <c r="J20" s="58" t="s">
        <v>17</v>
      </c>
      <c r="K20" s="48" t="s">
        <v>5</v>
      </c>
    </row>
    <row r="21" spans="1:11" ht="12" hidden="1" customHeight="1" x14ac:dyDescent="0.15">
      <c r="A21" s="42"/>
      <c r="B21" s="42"/>
      <c r="C21" s="51" t="s">
        <v>0</v>
      </c>
      <c r="D21" s="51" t="s">
        <v>14</v>
      </c>
      <c r="E21" s="51"/>
      <c r="F21" s="51"/>
      <c r="G21" s="51"/>
      <c r="H21" s="51"/>
      <c r="I21" s="51"/>
      <c r="J21" s="59"/>
      <c r="K21" s="42"/>
    </row>
    <row r="22" spans="1:11" ht="12" hidden="1" customHeight="1" x14ac:dyDescent="0.15">
      <c r="A22" s="42"/>
      <c r="B22" s="42"/>
      <c r="C22" s="51"/>
      <c r="D22" s="4" t="s">
        <v>13</v>
      </c>
      <c r="E22" s="4" t="s">
        <v>15</v>
      </c>
      <c r="F22" s="4" t="s">
        <v>16</v>
      </c>
      <c r="G22" s="51"/>
      <c r="H22" s="51"/>
      <c r="I22" s="51"/>
      <c r="J22" s="59"/>
      <c r="K22" s="49"/>
    </row>
    <row r="23" spans="1:11" hidden="1" x14ac:dyDescent="0.15">
      <c r="A23" s="46" t="s">
        <v>20</v>
      </c>
      <c r="B23" s="4" t="s">
        <v>10</v>
      </c>
      <c r="C23" s="13">
        <v>344</v>
      </c>
      <c r="D23" s="14">
        <f>SUM(E23:F23)</f>
        <v>3341</v>
      </c>
      <c r="E23" s="14">
        <v>1326</v>
      </c>
      <c r="F23" s="14">
        <v>2015</v>
      </c>
      <c r="G23" s="14">
        <v>1990</v>
      </c>
      <c r="H23" s="14">
        <v>634</v>
      </c>
      <c r="I23" s="14">
        <v>174</v>
      </c>
      <c r="J23" s="15">
        <v>543</v>
      </c>
      <c r="K23" s="16">
        <v>949</v>
      </c>
    </row>
    <row r="24" spans="1:11" hidden="1" x14ac:dyDescent="0.15">
      <c r="A24" s="46"/>
      <c r="B24" s="4" t="s">
        <v>19</v>
      </c>
      <c r="C24" s="17"/>
      <c r="D24" s="18">
        <f t="shared" ref="D24:D45" si="7">SUM(E24:F24)</f>
        <v>0</v>
      </c>
      <c r="E24" s="18"/>
      <c r="F24" s="18"/>
      <c r="G24" s="18"/>
      <c r="H24" s="18"/>
      <c r="I24" s="18"/>
      <c r="J24" s="19"/>
      <c r="K24" s="20"/>
    </row>
    <row r="25" spans="1:11" hidden="1" x14ac:dyDescent="0.15">
      <c r="A25" s="46"/>
      <c r="B25" s="4" t="s">
        <v>11</v>
      </c>
      <c r="C25" s="17"/>
      <c r="D25" s="18">
        <f t="shared" si="7"/>
        <v>0</v>
      </c>
      <c r="E25" s="18"/>
      <c r="F25" s="18"/>
      <c r="G25" s="18"/>
      <c r="H25" s="18"/>
      <c r="I25" s="18"/>
      <c r="J25" s="19"/>
      <c r="K25" s="20"/>
    </row>
    <row r="26" spans="1:11" hidden="1" x14ac:dyDescent="0.15">
      <c r="A26" s="46"/>
      <c r="B26" s="4" t="s">
        <v>12</v>
      </c>
      <c r="C26" s="21"/>
      <c r="D26" s="22">
        <f t="shared" si="7"/>
        <v>0</v>
      </c>
      <c r="E26" s="22"/>
      <c r="F26" s="22"/>
      <c r="G26" s="22"/>
      <c r="H26" s="22"/>
      <c r="I26" s="22"/>
      <c r="J26" s="23"/>
      <c r="K26" s="24"/>
    </row>
    <row r="27" spans="1:11" hidden="1" x14ac:dyDescent="0.15">
      <c r="A27" s="46" t="s">
        <v>18</v>
      </c>
      <c r="B27" s="4" t="s">
        <v>10</v>
      </c>
      <c r="C27" s="13">
        <v>353</v>
      </c>
      <c r="D27" s="14">
        <f t="shared" si="7"/>
        <v>2624</v>
      </c>
      <c r="E27" s="14">
        <v>1597</v>
      </c>
      <c r="F27" s="14">
        <v>1027</v>
      </c>
      <c r="G27" s="14">
        <v>1167</v>
      </c>
      <c r="H27" s="14">
        <v>996</v>
      </c>
      <c r="I27" s="14">
        <v>28</v>
      </c>
      <c r="J27" s="15">
        <v>433</v>
      </c>
      <c r="K27" s="16">
        <v>448</v>
      </c>
    </row>
    <row r="28" spans="1:11" hidden="1" x14ac:dyDescent="0.15">
      <c r="A28" s="46"/>
      <c r="B28" s="4" t="s">
        <v>19</v>
      </c>
      <c r="C28" s="17"/>
      <c r="D28" s="18">
        <f t="shared" si="7"/>
        <v>0</v>
      </c>
      <c r="E28" s="18"/>
      <c r="F28" s="18"/>
      <c r="G28" s="18"/>
      <c r="H28" s="18"/>
      <c r="I28" s="18"/>
      <c r="J28" s="19"/>
      <c r="K28" s="20"/>
    </row>
    <row r="29" spans="1:11" hidden="1" x14ac:dyDescent="0.15">
      <c r="A29" s="46"/>
      <c r="B29" s="4" t="s">
        <v>11</v>
      </c>
      <c r="C29" s="17"/>
      <c r="D29" s="18">
        <f t="shared" si="7"/>
        <v>0</v>
      </c>
      <c r="E29" s="18"/>
      <c r="F29" s="18"/>
      <c r="G29" s="18"/>
      <c r="H29" s="18"/>
      <c r="I29" s="18"/>
      <c r="J29" s="19"/>
      <c r="K29" s="20"/>
    </row>
    <row r="30" spans="1:11" hidden="1" x14ac:dyDescent="0.15">
      <c r="A30" s="46"/>
      <c r="B30" s="4" t="s">
        <v>12</v>
      </c>
      <c r="C30" s="21"/>
      <c r="D30" s="22">
        <f t="shared" si="7"/>
        <v>0</v>
      </c>
      <c r="E30" s="22"/>
      <c r="F30" s="22"/>
      <c r="G30" s="22"/>
      <c r="H30" s="22"/>
      <c r="I30" s="22"/>
      <c r="J30" s="23"/>
      <c r="K30" s="24"/>
    </row>
    <row r="31" spans="1:11" hidden="1" x14ac:dyDescent="0.15">
      <c r="A31" s="46" t="s">
        <v>21</v>
      </c>
      <c r="B31" s="4" t="s">
        <v>10</v>
      </c>
      <c r="C31" s="13">
        <v>298</v>
      </c>
      <c r="D31" s="14">
        <f t="shared" si="7"/>
        <v>1912</v>
      </c>
      <c r="E31" s="14">
        <v>986</v>
      </c>
      <c r="F31" s="14">
        <v>926</v>
      </c>
      <c r="G31" s="14">
        <v>1072</v>
      </c>
      <c r="H31" s="14">
        <v>633</v>
      </c>
      <c r="I31" s="14">
        <v>117</v>
      </c>
      <c r="J31" s="15">
        <v>90</v>
      </c>
      <c r="K31" s="16">
        <v>1286</v>
      </c>
    </row>
    <row r="32" spans="1:11" hidden="1" x14ac:dyDescent="0.15">
      <c r="A32" s="46"/>
      <c r="B32" s="4" t="s">
        <v>19</v>
      </c>
      <c r="C32" s="17">
        <v>86</v>
      </c>
      <c r="D32" s="18">
        <f t="shared" si="7"/>
        <v>325</v>
      </c>
      <c r="E32" s="18">
        <v>180</v>
      </c>
      <c r="F32" s="18">
        <v>145</v>
      </c>
      <c r="G32" s="18">
        <v>105</v>
      </c>
      <c r="H32" s="18">
        <v>29</v>
      </c>
      <c r="I32" s="18">
        <v>56</v>
      </c>
      <c r="J32" s="19">
        <v>135</v>
      </c>
      <c r="K32" s="20"/>
    </row>
    <row r="33" spans="1:11" hidden="1" x14ac:dyDescent="0.15">
      <c r="A33" s="46"/>
      <c r="B33" s="4" t="s">
        <v>11</v>
      </c>
      <c r="C33" s="17">
        <v>43</v>
      </c>
      <c r="D33" s="18">
        <f t="shared" si="7"/>
        <v>297</v>
      </c>
      <c r="E33" s="18">
        <v>124</v>
      </c>
      <c r="F33" s="18">
        <v>173</v>
      </c>
      <c r="G33" s="18">
        <v>243</v>
      </c>
      <c r="H33" s="18">
        <v>15</v>
      </c>
      <c r="I33" s="18">
        <v>0</v>
      </c>
      <c r="J33" s="19">
        <v>39</v>
      </c>
      <c r="K33" s="20"/>
    </row>
    <row r="34" spans="1:11" hidden="1" x14ac:dyDescent="0.15">
      <c r="A34" s="46"/>
      <c r="B34" s="4" t="s">
        <v>12</v>
      </c>
      <c r="C34" s="25">
        <v>62</v>
      </c>
      <c r="D34" s="26">
        <f t="shared" si="7"/>
        <v>316</v>
      </c>
      <c r="E34" s="26">
        <v>160</v>
      </c>
      <c r="F34" s="26">
        <v>156</v>
      </c>
      <c r="G34" s="26">
        <v>97</v>
      </c>
      <c r="H34" s="26">
        <v>120</v>
      </c>
      <c r="I34" s="26">
        <v>51</v>
      </c>
      <c r="J34" s="27">
        <v>48</v>
      </c>
      <c r="K34" s="28"/>
    </row>
    <row r="35" spans="1:11" hidden="1" x14ac:dyDescent="0.15">
      <c r="A35" s="46" t="s">
        <v>22</v>
      </c>
      <c r="B35" s="4" t="s">
        <v>10</v>
      </c>
      <c r="C35" s="13">
        <v>350</v>
      </c>
      <c r="D35" s="14">
        <f t="shared" si="7"/>
        <v>2551</v>
      </c>
      <c r="E35" s="14">
        <v>1372</v>
      </c>
      <c r="F35" s="14">
        <v>1179</v>
      </c>
      <c r="G35" s="14">
        <v>1047</v>
      </c>
      <c r="H35" s="14">
        <v>948</v>
      </c>
      <c r="I35" s="14">
        <v>103</v>
      </c>
      <c r="J35" s="15">
        <v>453</v>
      </c>
      <c r="K35" s="16">
        <v>440</v>
      </c>
    </row>
    <row r="36" spans="1:11" hidden="1" x14ac:dyDescent="0.15">
      <c r="A36" s="46"/>
      <c r="B36" s="4" t="s">
        <v>19</v>
      </c>
      <c r="C36" s="17">
        <v>90</v>
      </c>
      <c r="D36" s="18">
        <f t="shared" si="7"/>
        <v>309</v>
      </c>
      <c r="E36" s="18">
        <v>99</v>
      </c>
      <c r="F36" s="18">
        <v>210</v>
      </c>
      <c r="G36" s="18">
        <v>106</v>
      </c>
      <c r="H36" s="18">
        <v>81</v>
      </c>
      <c r="I36" s="18">
        <v>40</v>
      </c>
      <c r="J36" s="19">
        <v>82</v>
      </c>
      <c r="K36" s="20"/>
    </row>
    <row r="37" spans="1:11" hidden="1" x14ac:dyDescent="0.15">
      <c r="A37" s="46"/>
      <c r="B37" s="4" t="s">
        <v>11</v>
      </c>
      <c r="C37" s="17">
        <v>20</v>
      </c>
      <c r="D37" s="18">
        <f t="shared" si="7"/>
        <v>88</v>
      </c>
      <c r="E37" s="18">
        <v>9</v>
      </c>
      <c r="F37" s="18">
        <v>79</v>
      </c>
      <c r="G37" s="18">
        <v>41</v>
      </c>
      <c r="H37" s="18">
        <v>8</v>
      </c>
      <c r="I37" s="18">
        <v>0</v>
      </c>
      <c r="J37" s="19">
        <v>39</v>
      </c>
      <c r="K37" s="20"/>
    </row>
    <row r="38" spans="1:11" hidden="1" x14ac:dyDescent="0.15">
      <c r="A38" s="46"/>
      <c r="B38" s="4" t="s">
        <v>12</v>
      </c>
      <c r="C38" s="21">
        <v>73</v>
      </c>
      <c r="D38" s="22">
        <f t="shared" si="7"/>
        <v>274</v>
      </c>
      <c r="E38" s="22">
        <v>134</v>
      </c>
      <c r="F38" s="22">
        <v>140</v>
      </c>
      <c r="G38" s="22">
        <v>112</v>
      </c>
      <c r="H38" s="22">
        <v>14</v>
      </c>
      <c r="I38" s="22">
        <v>31</v>
      </c>
      <c r="J38" s="23">
        <v>117</v>
      </c>
      <c r="K38" s="24"/>
    </row>
    <row r="39" spans="1:11" hidden="1" x14ac:dyDescent="0.15">
      <c r="A39" s="46" t="s">
        <v>23</v>
      </c>
      <c r="B39" s="4" t="s">
        <v>10</v>
      </c>
      <c r="C39" s="29">
        <v>257</v>
      </c>
      <c r="D39" s="30">
        <f t="shared" si="7"/>
        <v>1620</v>
      </c>
      <c r="E39" s="30">
        <v>657</v>
      </c>
      <c r="F39" s="30">
        <v>963</v>
      </c>
      <c r="G39" s="30">
        <v>868</v>
      </c>
      <c r="H39" s="30">
        <v>448</v>
      </c>
      <c r="I39" s="30">
        <v>29</v>
      </c>
      <c r="J39" s="31">
        <v>275</v>
      </c>
      <c r="K39" s="32">
        <v>259</v>
      </c>
    </row>
    <row r="40" spans="1:11" hidden="1" x14ac:dyDescent="0.15">
      <c r="A40" s="46"/>
      <c r="B40" s="4" t="s">
        <v>19</v>
      </c>
      <c r="C40" s="17">
        <v>75</v>
      </c>
      <c r="D40" s="18">
        <f t="shared" si="7"/>
        <v>226</v>
      </c>
      <c r="E40" s="18">
        <v>129</v>
      </c>
      <c r="F40" s="18">
        <v>97</v>
      </c>
      <c r="G40" s="18">
        <v>127</v>
      </c>
      <c r="H40" s="18">
        <v>11</v>
      </c>
      <c r="I40" s="18">
        <v>0</v>
      </c>
      <c r="J40" s="19">
        <v>88</v>
      </c>
      <c r="K40" s="20"/>
    </row>
    <row r="41" spans="1:11" hidden="1" x14ac:dyDescent="0.15">
      <c r="A41" s="46"/>
      <c r="B41" s="4" t="s">
        <v>11</v>
      </c>
      <c r="C41" s="17">
        <v>27</v>
      </c>
      <c r="D41" s="18">
        <f t="shared" si="7"/>
        <v>106</v>
      </c>
      <c r="E41" s="18">
        <v>14</v>
      </c>
      <c r="F41" s="18">
        <v>92</v>
      </c>
      <c r="G41" s="18">
        <v>86</v>
      </c>
      <c r="H41" s="18">
        <v>15</v>
      </c>
      <c r="I41" s="18">
        <v>0</v>
      </c>
      <c r="J41" s="19">
        <v>5</v>
      </c>
      <c r="K41" s="20"/>
    </row>
    <row r="42" spans="1:11" hidden="1" x14ac:dyDescent="0.15">
      <c r="A42" s="46"/>
      <c r="B42" s="4" t="s">
        <v>12</v>
      </c>
      <c r="C42" s="25">
        <v>46</v>
      </c>
      <c r="D42" s="26">
        <f t="shared" si="7"/>
        <v>158</v>
      </c>
      <c r="E42" s="26">
        <v>81</v>
      </c>
      <c r="F42" s="26">
        <v>77</v>
      </c>
      <c r="G42" s="26">
        <v>45</v>
      </c>
      <c r="H42" s="26">
        <v>47</v>
      </c>
      <c r="I42" s="26">
        <v>0</v>
      </c>
      <c r="J42" s="27">
        <v>66</v>
      </c>
      <c r="K42" s="28"/>
    </row>
    <row r="43" spans="1:11" hidden="1" x14ac:dyDescent="0.15">
      <c r="A43" s="46" t="s">
        <v>24</v>
      </c>
      <c r="B43" s="4" t="s">
        <v>10</v>
      </c>
      <c r="C43" s="13">
        <v>276</v>
      </c>
      <c r="D43" s="14">
        <f t="shared" si="7"/>
        <v>1897</v>
      </c>
      <c r="E43" s="14">
        <v>599</v>
      </c>
      <c r="F43" s="14">
        <v>1298</v>
      </c>
      <c r="G43" s="14">
        <v>919</v>
      </c>
      <c r="H43" s="14">
        <v>556</v>
      </c>
      <c r="I43" s="14">
        <v>144</v>
      </c>
      <c r="J43" s="15">
        <v>278</v>
      </c>
      <c r="K43" s="16"/>
    </row>
    <row r="44" spans="1:11" hidden="1" x14ac:dyDescent="0.15">
      <c r="A44" s="46"/>
      <c r="B44" s="4" t="s">
        <v>19</v>
      </c>
      <c r="C44" s="17">
        <v>98</v>
      </c>
      <c r="D44" s="18">
        <f t="shared" si="7"/>
        <v>357</v>
      </c>
      <c r="E44" s="18">
        <v>186</v>
      </c>
      <c r="F44" s="18">
        <v>171</v>
      </c>
      <c r="G44" s="18">
        <v>163</v>
      </c>
      <c r="H44" s="18">
        <v>47</v>
      </c>
      <c r="I44" s="18">
        <v>28</v>
      </c>
      <c r="J44" s="19">
        <v>119</v>
      </c>
      <c r="K44" s="20"/>
    </row>
    <row r="45" spans="1:11" hidden="1" x14ac:dyDescent="0.15">
      <c r="A45" s="46"/>
      <c r="B45" s="4" t="s">
        <v>11</v>
      </c>
      <c r="C45" s="17">
        <v>38</v>
      </c>
      <c r="D45" s="18">
        <f t="shared" si="7"/>
        <v>148</v>
      </c>
      <c r="E45" s="18">
        <v>18</v>
      </c>
      <c r="F45" s="18">
        <v>130</v>
      </c>
      <c r="G45" s="18">
        <v>84</v>
      </c>
      <c r="H45" s="18">
        <v>0</v>
      </c>
      <c r="I45" s="18">
        <v>0</v>
      </c>
      <c r="J45" s="19">
        <v>64</v>
      </c>
      <c r="K45" s="20"/>
    </row>
    <row r="46" spans="1:11" hidden="1" x14ac:dyDescent="0.15">
      <c r="A46" s="47"/>
      <c r="B46" s="8" t="s">
        <v>12</v>
      </c>
      <c r="C46" s="21">
        <v>36</v>
      </c>
      <c r="D46" s="22">
        <f>SUM(E46:F46)</f>
        <v>197</v>
      </c>
      <c r="E46" s="22">
        <v>58</v>
      </c>
      <c r="F46" s="22">
        <v>139</v>
      </c>
      <c r="G46" s="22">
        <v>59</v>
      </c>
      <c r="H46" s="22">
        <v>67</v>
      </c>
      <c r="I46" s="22">
        <v>29</v>
      </c>
      <c r="J46" s="23">
        <v>42</v>
      </c>
      <c r="K46" s="24"/>
    </row>
    <row r="47" spans="1:11" ht="32.25" hidden="1" customHeight="1" thickBot="1" x14ac:dyDescent="0.2">
      <c r="A47" s="33" t="s">
        <v>8</v>
      </c>
      <c r="B47" s="34" t="s">
        <v>10</v>
      </c>
      <c r="C47" s="35">
        <v>334</v>
      </c>
      <c r="D47" s="36">
        <f>SUM(E47:F47)</f>
        <v>2202</v>
      </c>
      <c r="E47" s="36">
        <v>904</v>
      </c>
      <c r="F47" s="36">
        <v>1298</v>
      </c>
      <c r="G47" s="36">
        <v>885</v>
      </c>
      <c r="H47" s="36">
        <v>657</v>
      </c>
      <c r="I47" s="36">
        <v>248</v>
      </c>
      <c r="J47" s="37">
        <v>412</v>
      </c>
      <c r="K47" s="38"/>
    </row>
    <row r="48" spans="1:11" ht="12" hidden="1" customHeight="1" x14ac:dyDescent="0.15">
      <c r="A48" s="2" t="s">
        <v>6</v>
      </c>
    </row>
  </sheetData>
  <mergeCells count="34">
    <mergeCell ref="A7:B7"/>
    <mergeCell ref="A8:B8"/>
    <mergeCell ref="A9:B9"/>
    <mergeCell ref="A10:B10"/>
    <mergeCell ref="A16:B16"/>
    <mergeCell ref="A11:B11"/>
    <mergeCell ref="K2:K4"/>
    <mergeCell ref="A2:B4"/>
    <mergeCell ref="C2:F2"/>
    <mergeCell ref="G2:G4"/>
    <mergeCell ref="H2:H4"/>
    <mergeCell ref="C3:C4"/>
    <mergeCell ref="D3:F3"/>
    <mergeCell ref="I2:I4"/>
    <mergeCell ref="J2:J4"/>
    <mergeCell ref="K20:K22"/>
    <mergeCell ref="A20:B22"/>
    <mergeCell ref="C20:F20"/>
    <mergeCell ref="G20:G22"/>
    <mergeCell ref="H20:H22"/>
    <mergeCell ref="C21:C22"/>
    <mergeCell ref="D21:F21"/>
    <mergeCell ref="I20:I22"/>
    <mergeCell ref="J20:J22"/>
    <mergeCell ref="A12:B12"/>
    <mergeCell ref="A13:B13"/>
    <mergeCell ref="A15:B15"/>
    <mergeCell ref="A39:A42"/>
    <mergeCell ref="A43:A46"/>
    <mergeCell ref="A31:A34"/>
    <mergeCell ref="A35:A38"/>
    <mergeCell ref="A23:A26"/>
    <mergeCell ref="A27:A30"/>
    <mergeCell ref="A14:B14"/>
  </mergeCells>
  <phoneticPr fontId="2"/>
  <pageMargins left="0.75" right="0.51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2011-06-16T03:05:11Z</cp:lastPrinted>
  <dcterms:created xsi:type="dcterms:W3CDTF">1997-01-08T22:48:59Z</dcterms:created>
  <dcterms:modified xsi:type="dcterms:W3CDTF">2023-04-14T02:10:19Z</dcterms:modified>
</cp:coreProperties>
</file>