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300981A9-E422-4D3E-9CE0-D4E3B94B011F}" xr6:coauthVersionLast="36" xr6:coauthVersionMax="36" xr10:uidLastSave="{00000000-0000-0000-0000-000000000000}"/>
  <bookViews>
    <workbookView xWindow="0" yWindow="0" windowWidth="28800" windowHeight="12285" tabRatio="807"/>
  </bookViews>
  <sheets>
    <sheet name="20-10" sheetId="9" r:id="rId1"/>
  </sheets>
  <definedNames>
    <definedName name="_xlnm.Print_Area" localSheetId="0">'20-10'!$A$1:$M$17</definedName>
  </definedNames>
  <calcPr calcId="191029" calcMode="manual"/>
</workbook>
</file>

<file path=xl/calcChain.xml><?xml version="1.0" encoding="utf-8"?>
<calcChain xmlns="http://schemas.openxmlformats.org/spreadsheetml/2006/main">
  <c r="L16" i="9" l="1"/>
  <c r="L14" i="9"/>
  <c r="L15" i="9"/>
  <c r="L12" i="9"/>
  <c r="L13" i="9"/>
  <c r="M11" i="9"/>
  <c r="M10" i="9"/>
  <c r="M9" i="9"/>
  <c r="M8" i="9"/>
  <c r="M7" i="9"/>
  <c r="M6" i="9"/>
  <c r="M5" i="9"/>
  <c r="I5" i="9"/>
  <c r="J5" i="9"/>
  <c r="K5" i="9"/>
  <c r="I6" i="9"/>
  <c r="J6" i="9"/>
  <c r="K6" i="9"/>
  <c r="L6" i="9" s="1"/>
  <c r="I7" i="9"/>
  <c r="J7" i="9"/>
  <c r="K7" i="9"/>
  <c r="I8" i="9"/>
  <c r="J8" i="9"/>
  <c r="K8" i="9"/>
  <c r="I9" i="9"/>
  <c r="J9" i="9"/>
  <c r="K9" i="9"/>
  <c r="I10" i="9"/>
  <c r="J10" i="9"/>
  <c r="K10" i="9"/>
  <c r="I11" i="9"/>
  <c r="J11" i="9"/>
  <c r="K11" i="9"/>
  <c r="H11" i="9"/>
  <c r="F11" i="9" s="1"/>
  <c r="L11" i="9" s="1"/>
  <c r="G11" i="9"/>
  <c r="H10" i="9"/>
  <c r="G10" i="9"/>
  <c r="F10" i="9" s="1"/>
  <c r="L10" i="9" s="1"/>
  <c r="H9" i="9"/>
  <c r="G9" i="9"/>
  <c r="H8" i="9"/>
  <c r="G8" i="9"/>
  <c r="H7" i="9"/>
  <c r="G7" i="9"/>
  <c r="F7" i="9" s="1"/>
  <c r="L7" i="9" s="1"/>
  <c r="H6" i="9"/>
  <c r="G6" i="9"/>
  <c r="H5" i="9"/>
  <c r="G5" i="9"/>
  <c r="F5" i="9" s="1"/>
  <c r="L5" i="9" s="1"/>
  <c r="E5" i="9"/>
  <c r="E6" i="9"/>
  <c r="E7" i="9"/>
  <c r="E8" i="9"/>
  <c r="D11" i="9"/>
  <c r="C11" i="9" s="1"/>
  <c r="D10" i="9"/>
  <c r="D9" i="9"/>
  <c r="C9" i="9" s="1"/>
  <c r="D8" i="9"/>
  <c r="C8" i="9" s="1"/>
  <c r="D7" i="9"/>
  <c r="C7" i="9" s="1"/>
  <c r="D6" i="9"/>
  <c r="C6" i="9" s="1"/>
  <c r="D5" i="9"/>
  <c r="C5" i="9" s="1"/>
  <c r="C10" i="9"/>
  <c r="F9" i="9"/>
  <c r="L9" i="9"/>
  <c r="F8" i="9"/>
  <c r="L8" i="9"/>
  <c r="F6" i="9"/>
  <c r="F39" i="9"/>
  <c r="L39" i="9"/>
  <c r="C39" i="9"/>
  <c r="F38" i="9"/>
  <c r="L38" i="9"/>
  <c r="C38" i="9"/>
  <c r="F37" i="9"/>
  <c r="L37" i="9"/>
  <c r="C37" i="9"/>
  <c r="F23" i="9"/>
  <c r="L23" i="9"/>
  <c r="F24" i="9"/>
  <c r="L24" i="9" s="1"/>
  <c r="F25" i="9"/>
  <c r="L25" i="9"/>
  <c r="F26" i="9"/>
  <c r="L26" i="9"/>
  <c r="F27" i="9"/>
  <c r="L27" i="9"/>
  <c r="F28" i="9"/>
  <c r="L28" i="9"/>
  <c r="F29" i="9"/>
  <c r="L29" i="9" s="1"/>
  <c r="F30" i="9"/>
  <c r="L30" i="9" s="1"/>
  <c r="F31" i="9"/>
  <c r="L31" i="9" s="1"/>
  <c r="F32" i="9"/>
  <c r="L32" i="9" s="1"/>
  <c r="F33" i="9"/>
  <c r="L33" i="9"/>
  <c r="F34" i="9"/>
  <c r="L34" i="9" s="1"/>
  <c r="F35" i="9"/>
  <c r="L35" i="9"/>
  <c r="F36" i="9"/>
  <c r="L36" i="9"/>
  <c r="F40" i="9"/>
  <c r="L40" i="9"/>
  <c r="F41" i="9"/>
  <c r="L41" i="9"/>
  <c r="F42" i="9"/>
  <c r="L42" i="9"/>
  <c r="F22" i="9"/>
  <c r="L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40" i="9"/>
  <c r="C41" i="9"/>
  <c r="C42" i="9"/>
  <c r="C22" i="9"/>
</calcChain>
</file>

<file path=xl/sharedStrings.xml><?xml version="1.0" encoding="utf-8"?>
<sst xmlns="http://schemas.openxmlformats.org/spreadsheetml/2006/main" count="88" uniqueCount="24">
  <si>
    <t>-</t>
    <phoneticPr fontId="2"/>
  </si>
  <si>
    <t>-</t>
    <phoneticPr fontId="2"/>
  </si>
  <si>
    <t>佐久市</t>
    <rPh sb="0" eb="3">
      <t>サクシ</t>
    </rPh>
    <phoneticPr fontId="2"/>
  </si>
  <si>
    <t>臼田町</t>
    <rPh sb="0" eb="3">
      <t>ウスダマチ</t>
    </rPh>
    <phoneticPr fontId="2"/>
  </si>
  <si>
    <t>望月町</t>
    <rPh sb="0" eb="3">
      <t>モチヅキマチ</t>
    </rPh>
    <phoneticPr fontId="2"/>
  </si>
  <si>
    <t>総数</t>
    <rPh sb="0" eb="2">
      <t>ソウスウ</t>
    </rPh>
    <phoneticPr fontId="2"/>
  </si>
  <si>
    <t>学校数</t>
    <rPh sb="0" eb="2">
      <t>ガッコウ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</si>
  <si>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</si>
  <si>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</si>
  <si>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2">
      <t>ショクイン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</si>
  <si>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</si>
  <si>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教員数</t>
    <rPh sb="0" eb="2">
      <t>キョウイン</t>
    </rPh>
    <rPh sb="2" eb="3">
      <t>カズ</t>
    </rPh>
    <phoneticPr fontId="2"/>
  </si>
  <si>
    <t>生徒数</t>
    <rPh sb="0" eb="2">
      <t>セイト</t>
    </rPh>
    <rPh sb="2" eb="3">
      <t>カズ</t>
    </rPh>
    <phoneticPr fontId="2"/>
  </si>
  <si>
    <t>年度</t>
    <rPh sb="0" eb="2">
      <t>ネンド</t>
    </rPh>
    <phoneticPr fontId="2"/>
  </si>
  <si>
    <t>県立</t>
    <rPh sb="0" eb="2">
      <t>ケンリツ</t>
    </rPh>
    <phoneticPr fontId="2"/>
  </si>
  <si>
    <t>公立</t>
    <rPh sb="0" eb="2">
      <t>コウリツ</t>
    </rPh>
    <phoneticPr fontId="2"/>
  </si>
  <si>
    <t>教員1人
当たり生徒数</t>
    <rPh sb="0" eb="2">
      <t>キョウイン</t>
    </rPh>
    <rPh sb="3" eb="4">
      <t>リ</t>
    </rPh>
    <rPh sb="5" eb="6">
      <t>ア</t>
    </rPh>
    <rPh sb="8" eb="10">
      <t>セイト</t>
    </rPh>
    <rPh sb="10" eb="11">
      <t>カズ</t>
    </rPh>
    <phoneticPr fontId="2"/>
  </si>
  <si>
    <t>私立</t>
    <rPh sb="0" eb="2">
      <t>シリツ</t>
    </rPh>
    <phoneticPr fontId="2"/>
  </si>
  <si>
    <t>平成11年度</t>
    <rPh sb="0" eb="2">
      <t>ヘイセイ</t>
    </rPh>
    <rPh sb="4" eb="6">
      <t>ネンド</t>
    </rPh>
    <phoneticPr fontId="2"/>
  </si>
  <si>
    <t>（単位：校，人）</t>
    <rPh sb="1" eb="3">
      <t>タンイ</t>
    </rPh>
    <rPh sb="4" eb="5">
      <t>コウ</t>
    </rPh>
    <rPh sb="6" eb="7">
      <t>ヒト</t>
    </rPh>
    <phoneticPr fontId="2"/>
  </si>
  <si>
    <t>－高等学校－</t>
    <rPh sb="1" eb="3">
      <t>コウトウ</t>
    </rPh>
    <rPh sb="3" eb="5">
      <t>ガッコウ</t>
    </rPh>
    <phoneticPr fontId="2"/>
  </si>
  <si>
    <t>平成13年度</t>
    <rPh sb="0" eb="2">
      <t>ヘイセイ</t>
    </rPh>
    <rPh sb="4" eb="6">
      <t>ネンド</t>
    </rPh>
    <phoneticPr fontId="2"/>
  </si>
  <si>
    <t>20-10　年度別学校数・生徒数及び教職員数</t>
    <rPh sb="6" eb="8">
      <t>ネンド</t>
    </rPh>
    <rPh sb="8" eb="9">
      <t>ベツ</t>
    </rPh>
    <rPh sb="9" eb="11">
      <t>ガッコウ</t>
    </rPh>
    <rPh sb="11" eb="12">
      <t>カズ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カズ</t>
    </rPh>
    <phoneticPr fontId="2"/>
  </si>
  <si>
    <t>20-10　年度別学校数・生徒数及び教職員数－高等学校－（公立・私立）</t>
    <rPh sb="6" eb="8">
      <t>ネンド</t>
    </rPh>
    <rPh sb="8" eb="9">
      <t>ベツ</t>
    </rPh>
    <rPh sb="9" eb="11">
      <t>ガッコウ</t>
    </rPh>
    <rPh sb="11" eb="12">
      <t>カズ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カズ</t>
    </rPh>
    <rPh sb="29" eb="31">
      <t>コウリツ</t>
    </rPh>
    <rPh sb="32" eb="34">
      <t>シリツ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</si>
</sst>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Normal="100" zoomScaleSheetLayoutView="100" workbookViewId="0"/>
  </sheetViews>
  <sheetFormatPr defaultRowHeight="13.5"/>
  <cols>
    <col min="1" max="1" width="9.625" style="2" customWidth="1"/>
    <col min="2" max="2" width="5.625" style="2" hidden="1" customWidth="1"/>
    <col min="3" max="5" width="5.875" style="2" customWidth="1"/>
    <col min="6" max="6" width="6.625" style="2" customWidth="1"/>
    <col min="7" max="10" width="6.375" style="2" customWidth="1"/>
    <col min="11" max="11" width="6.625" style="2" customWidth="1"/>
    <col min="12" max="12" width="7.375" style="2" customWidth="1"/>
    <col min="13" max="13" width="6.125" style="2" customWidth="1"/>
    <col min="14" max="16384" width="9" style="2"/>
  </cols>
  <sheetData>
    <row r="1" spans="1:13" ht="18.75" customHeight="1" thickBot="1">
      <c r="A1" s="1" t="s">
        <v>23</v>
      </c>
      <c r="G1" s="14"/>
      <c r="M1" s="3" t="s">
        <v>19</v>
      </c>
    </row>
    <row r="2" spans="1:13" ht="18.75" customHeight="1">
      <c r="A2" s="28" t="s">
        <v>13</v>
      </c>
      <c r="B2" s="31"/>
      <c r="C2" s="24" t="s">
        <v>6</v>
      </c>
      <c r="D2" s="24"/>
      <c r="E2" s="24"/>
      <c r="F2" s="24" t="s">
        <v>12</v>
      </c>
      <c r="G2" s="24"/>
      <c r="H2" s="24"/>
      <c r="I2" s="24"/>
      <c r="J2" s="24"/>
      <c r="K2" s="24" t="s">
        <v>11</v>
      </c>
      <c r="L2" s="24"/>
      <c r="M2" s="25" t="s">
        <v>9</v>
      </c>
    </row>
    <row r="3" spans="1:13" ht="18.75" customHeight="1">
      <c r="A3" s="29"/>
      <c r="B3" s="32"/>
      <c r="C3" s="27" t="s">
        <v>5</v>
      </c>
      <c r="D3" s="27" t="s">
        <v>14</v>
      </c>
      <c r="E3" s="27" t="s">
        <v>17</v>
      </c>
      <c r="F3" s="27" t="s">
        <v>5</v>
      </c>
      <c r="G3" s="27" t="s">
        <v>7</v>
      </c>
      <c r="H3" s="27" t="s">
        <v>8</v>
      </c>
      <c r="I3" s="27" t="s">
        <v>15</v>
      </c>
      <c r="J3" s="27" t="s">
        <v>17</v>
      </c>
      <c r="K3" s="27" t="s">
        <v>5</v>
      </c>
      <c r="L3" s="22" t="s">
        <v>16</v>
      </c>
      <c r="M3" s="26"/>
    </row>
    <row r="4" spans="1:13" ht="18.75" customHeight="1">
      <c r="A4" s="30"/>
      <c r="B4" s="32"/>
      <c r="C4" s="27"/>
      <c r="D4" s="27"/>
      <c r="E4" s="27"/>
      <c r="F4" s="27"/>
      <c r="G4" s="27"/>
      <c r="H4" s="27"/>
      <c r="I4" s="27"/>
      <c r="J4" s="27"/>
      <c r="K4" s="27"/>
      <c r="L4" s="23"/>
      <c r="M4" s="26"/>
    </row>
    <row r="5" spans="1:13" ht="20.25" hidden="1" customHeight="1">
      <c r="A5" s="17" t="s">
        <v>18</v>
      </c>
      <c r="B5" s="11"/>
      <c r="C5" s="6">
        <f t="shared" ref="C5:C11" si="0">SUM(D5:E5)</f>
        <v>7</v>
      </c>
      <c r="D5" s="6">
        <f>SUM(D22:D24)</f>
        <v>6</v>
      </c>
      <c r="E5" s="6">
        <f>SUM(E22:E24)</f>
        <v>1</v>
      </c>
      <c r="F5" s="6">
        <f t="shared" ref="F5:F11" si="1">SUM(G5:H5)</f>
        <v>5323</v>
      </c>
      <c r="G5" s="6">
        <f>SUM(G22:G24)</f>
        <v>2856</v>
      </c>
      <c r="H5" s="6">
        <f>SUM(H22:H24)</f>
        <v>2467</v>
      </c>
      <c r="I5" s="6">
        <f>SUM(I22:I24)</f>
        <v>4205</v>
      </c>
      <c r="J5" s="6">
        <f>SUM(J22:J24)</f>
        <v>1118</v>
      </c>
      <c r="K5" s="6">
        <f>SUM(K22:K24)</f>
        <v>360</v>
      </c>
      <c r="L5" s="4">
        <f t="shared" ref="L5:L16" si="2">F5/K5</f>
        <v>14.786111111111111</v>
      </c>
      <c r="M5" s="18">
        <f>SUM(M22:M24)</f>
        <v>128</v>
      </c>
    </row>
    <row r="6" spans="1:13" ht="20.25" hidden="1" customHeight="1">
      <c r="A6" s="19">
        <v>12</v>
      </c>
      <c r="B6" s="11"/>
      <c r="C6" s="6">
        <f t="shared" si="0"/>
        <v>7</v>
      </c>
      <c r="D6" s="6">
        <f>SUM(D25:D27)</f>
        <v>6</v>
      </c>
      <c r="E6" s="6">
        <f>SUM(E25:E27)</f>
        <v>1</v>
      </c>
      <c r="F6" s="6">
        <f t="shared" si="1"/>
        <v>5352</v>
      </c>
      <c r="G6" s="6">
        <f>SUM(G25:G27)</f>
        <v>2853</v>
      </c>
      <c r="H6" s="6">
        <f>SUM(H25:H27)</f>
        <v>2499</v>
      </c>
      <c r="I6" s="6">
        <f>SUM(I25:I27)</f>
        <v>4176</v>
      </c>
      <c r="J6" s="6">
        <f>SUM(J25:J27)</f>
        <v>1176</v>
      </c>
      <c r="K6" s="6">
        <f>SUM(K25:K27)</f>
        <v>364</v>
      </c>
      <c r="L6" s="4">
        <f t="shared" si="2"/>
        <v>14.703296703296703</v>
      </c>
      <c r="M6" s="18">
        <f>SUM(M25:M27)</f>
        <v>131</v>
      </c>
    </row>
    <row r="7" spans="1:13" ht="27" customHeight="1">
      <c r="A7" s="20" t="s">
        <v>21</v>
      </c>
      <c r="B7" s="11"/>
      <c r="C7" s="6">
        <f t="shared" si="0"/>
        <v>7</v>
      </c>
      <c r="D7" s="6">
        <f>SUM(D28:D30)</f>
        <v>6</v>
      </c>
      <c r="E7" s="6">
        <f>SUM(E28:E30)</f>
        <v>1</v>
      </c>
      <c r="F7" s="6">
        <f t="shared" si="1"/>
        <v>5247</v>
      </c>
      <c r="G7" s="6">
        <f>SUM(G28:G30)</f>
        <v>2782</v>
      </c>
      <c r="H7" s="6">
        <f>SUM(H28:H30)</f>
        <v>2465</v>
      </c>
      <c r="I7" s="6">
        <f>SUM(I28:I30)</f>
        <v>4131</v>
      </c>
      <c r="J7" s="6">
        <f>SUM(J28:J30)</f>
        <v>1116</v>
      </c>
      <c r="K7" s="6">
        <f>SUM(K28:K30)</f>
        <v>370</v>
      </c>
      <c r="L7" s="4">
        <f t="shared" si="2"/>
        <v>14.18108108108108</v>
      </c>
      <c r="M7" s="18">
        <f>SUM(M28:M30)</f>
        <v>126</v>
      </c>
    </row>
    <row r="8" spans="1:13" ht="27" customHeight="1">
      <c r="A8" s="20">
        <v>14</v>
      </c>
      <c r="B8" s="11"/>
      <c r="C8" s="6">
        <f t="shared" si="0"/>
        <v>8</v>
      </c>
      <c r="D8" s="6">
        <f>SUM(D31:D33)</f>
        <v>6</v>
      </c>
      <c r="E8" s="6">
        <f>SUM(E31:E33)</f>
        <v>2</v>
      </c>
      <c r="F8" s="6">
        <f t="shared" si="1"/>
        <v>5134</v>
      </c>
      <c r="G8" s="6">
        <f>SUM(G31:G33)</f>
        <v>2749</v>
      </c>
      <c r="H8" s="6">
        <f>SUM(H31:H33)</f>
        <v>2385</v>
      </c>
      <c r="I8" s="6">
        <f>SUM(I31:I33)</f>
        <v>4043</v>
      </c>
      <c r="J8" s="6">
        <f>SUM(J31:J33)</f>
        <v>1091</v>
      </c>
      <c r="K8" s="6">
        <f>SUM(K31:K33)</f>
        <v>358</v>
      </c>
      <c r="L8" s="4">
        <f t="shared" si="2"/>
        <v>14.340782122905027</v>
      </c>
      <c r="M8" s="18">
        <f>SUM(M31:M33)</f>
        <v>130</v>
      </c>
    </row>
    <row r="9" spans="1:13" ht="27" customHeight="1">
      <c r="A9" s="20">
        <v>15</v>
      </c>
      <c r="B9" s="11"/>
      <c r="C9" s="6">
        <f t="shared" si="0"/>
        <v>8</v>
      </c>
      <c r="D9" s="6">
        <f>SUM(D34:D36)</f>
        <v>6</v>
      </c>
      <c r="E9" s="6">
        <v>2</v>
      </c>
      <c r="F9" s="6">
        <f t="shared" si="1"/>
        <v>4994</v>
      </c>
      <c r="G9" s="6">
        <f>SUM(G34:G36)</f>
        <v>2709</v>
      </c>
      <c r="H9" s="6">
        <f>SUM(H34:H36)</f>
        <v>2285</v>
      </c>
      <c r="I9" s="6">
        <f>SUM(I34:I36)</f>
        <v>3944</v>
      </c>
      <c r="J9" s="6">
        <f>SUM(J34:J36)</f>
        <v>1050</v>
      </c>
      <c r="K9" s="6">
        <f>SUM(K34:K36)</f>
        <v>354</v>
      </c>
      <c r="L9" s="4">
        <f t="shared" si="2"/>
        <v>14.107344632768362</v>
      </c>
      <c r="M9" s="18">
        <f>SUM(M34:M36)</f>
        <v>122</v>
      </c>
    </row>
    <row r="10" spans="1:13" ht="27" customHeight="1">
      <c r="A10" s="20">
        <v>16</v>
      </c>
      <c r="B10" s="11"/>
      <c r="C10" s="6">
        <f t="shared" si="0"/>
        <v>8</v>
      </c>
      <c r="D10" s="6">
        <f>SUM(D37:D39)</f>
        <v>6</v>
      </c>
      <c r="E10" s="6">
        <v>2</v>
      </c>
      <c r="F10" s="6">
        <f t="shared" si="1"/>
        <v>4862</v>
      </c>
      <c r="G10" s="6">
        <f>SUM(G37:G39)</f>
        <v>2690</v>
      </c>
      <c r="H10" s="6">
        <f>SUM(H37:H39)</f>
        <v>2172</v>
      </c>
      <c r="I10" s="6">
        <f>SUM(I37:I39)</f>
        <v>3787</v>
      </c>
      <c r="J10" s="6">
        <f>SUM(J37:J39)</f>
        <v>1075</v>
      </c>
      <c r="K10" s="6">
        <f>SUM(K37:K39)</f>
        <v>353</v>
      </c>
      <c r="L10" s="4">
        <f t="shared" si="2"/>
        <v>13.773371104815864</v>
      </c>
      <c r="M10" s="18">
        <f>SUM(M37:M39)</f>
        <v>121</v>
      </c>
    </row>
    <row r="11" spans="1:13" ht="27" customHeight="1">
      <c r="A11" s="20">
        <v>17</v>
      </c>
      <c r="B11" s="11"/>
      <c r="C11" s="6">
        <f t="shared" si="0"/>
        <v>8</v>
      </c>
      <c r="D11" s="6">
        <f>SUM(D40:D42)</f>
        <v>6</v>
      </c>
      <c r="E11" s="6">
        <v>2</v>
      </c>
      <c r="F11" s="6">
        <f t="shared" si="1"/>
        <v>4726</v>
      </c>
      <c r="G11" s="6">
        <f>SUM(G40:G42)</f>
        <v>2634</v>
      </c>
      <c r="H11" s="6">
        <f>SUM(H40:H42)</f>
        <v>2092</v>
      </c>
      <c r="I11" s="6">
        <f>SUM(I40:I42)</f>
        <v>3643</v>
      </c>
      <c r="J11" s="6">
        <f>SUM(J40:J42)</f>
        <v>1083</v>
      </c>
      <c r="K11" s="6">
        <f>SUM(K40:K42)</f>
        <v>348</v>
      </c>
      <c r="L11" s="4">
        <f t="shared" si="2"/>
        <v>13.580459770114942</v>
      </c>
      <c r="M11" s="18">
        <f>SUM(M40:M42)</f>
        <v>119</v>
      </c>
    </row>
    <row r="12" spans="1:13" ht="27" customHeight="1">
      <c r="A12" s="20">
        <v>18</v>
      </c>
      <c r="B12" s="5"/>
      <c r="C12" s="16">
        <v>8</v>
      </c>
      <c r="D12" s="6">
        <v>6</v>
      </c>
      <c r="E12" s="6">
        <v>2</v>
      </c>
      <c r="F12" s="6">
        <v>4540</v>
      </c>
      <c r="G12" s="6">
        <v>2479</v>
      </c>
      <c r="H12" s="6">
        <v>2061</v>
      </c>
      <c r="I12" s="6">
        <v>3464</v>
      </c>
      <c r="J12" s="6">
        <v>1076</v>
      </c>
      <c r="K12" s="6">
        <v>331</v>
      </c>
      <c r="L12" s="4">
        <f t="shared" si="2"/>
        <v>13.716012084592146</v>
      </c>
      <c r="M12" s="18">
        <v>120</v>
      </c>
    </row>
    <row r="13" spans="1:13" ht="27" customHeight="1">
      <c r="A13" s="20">
        <v>19</v>
      </c>
      <c r="B13" s="5"/>
      <c r="C13" s="16">
        <v>8</v>
      </c>
      <c r="D13" s="6">
        <v>6</v>
      </c>
      <c r="E13" s="6">
        <v>2</v>
      </c>
      <c r="F13" s="6">
        <v>4364</v>
      </c>
      <c r="G13" s="6">
        <v>2333</v>
      </c>
      <c r="H13" s="6">
        <v>2031</v>
      </c>
      <c r="I13" s="6">
        <v>3286</v>
      </c>
      <c r="J13" s="6">
        <v>1078</v>
      </c>
      <c r="K13" s="6">
        <v>330</v>
      </c>
      <c r="L13" s="4">
        <f t="shared" si="2"/>
        <v>13.224242424242425</v>
      </c>
      <c r="M13" s="18">
        <v>120</v>
      </c>
    </row>
    <row r="14" spans="1:13" ht="27" customHeight="1">
      <c r="A14" s="19">
        <v>20</v>
      </c>
      <c r="B14" s="5"/>
      <c r="C14" s="16">
        <v>8</v>
      </c>
      <c r="D14" s="6">
        <v>6</v>
      </c>
      <c r="E14" s="6">
        <v>2</v>
      </c>
      <c r="F14" s="6">
        <v>4434</v>
      </c>
      <c r="G14" s="6">
        <v>2373</v>
      </c>
      <c r="H14" s="6">
        <v>2061</v>
      </c>
      <c r="I14" s="6">
        <v>3252</v>
      </c>
      <c r="J14" s="6">
        <v>1182</v>
      </c>
      <c r="K14" s="6">
        <v>338</v>
      </c>
      <c r="L14" s="4">
        <f t="shared" si="2"/>
        <v>13.118343195266272</v>
      </c>
      <c r="M14" s="18">
        <v>123</v>
      </c>
    </row>
    <row r="15" spans="1:13" s="21" customFormat="1" ht="27" customHeight="1">
      <c r="A15" s="20">
        <v>21</v>
      </c>
      <c r="B15" s="5"/>
      <c r="C15" s="16">
        <v>8</v>
      </c>
      <c r="D15" s="6">
        <v>6</v>
      </c>
      <c r="E15" s="6">
        <v>2</v>
      </c>
      <c r="F15" s="6">
        <v>4409</v>
      </c>
      <c r="G15" s="6">
        <v>2425</v>
      </c>
      <c r="H15" s="6">
        <v>1984</v>
      </c>
      <c r="I15" s="6">
        <v>3248</v>
      </c>
      <c r="J15" s="6">
        <v>1161</v>
      </c>
      <c r="K15" s="6">
        <v>335</v>
      </c>
      <c r="L15" s="4">
        <f t="shared" si="2"/>
        <v>13.161194029850746</v>
      </c>
      <c r="M15" s="18">
        <v>125</v>
      </c>
    </row>
    <row r="16" spans="1:13" ht="27" customHeight="1">
      <c r="A16" s="20">
        <v>22</v>
      </c>
      <c r="B16" s="5"/>
      <c r="C16" s="6">
        <v>8</v>
      </c>
      <c r="D16" s="6">
        <v>6</v>
      </c>
      <c r="E16" s="6">
        <v>2</v>
      </c>
      <c r="F16" s="6">
        <v>4473</v>
      </c>
      <c r="G16" s="6">
        <v>2525</v>
      </c>
      <c r="H16" s="6">
        <v>1948</v>
      </c>
      <c r="I16" s="6">
        <v>3247</v>
      </c>
      <c r="J16" s="6">
        <v>1226</v>
      </c>
      <c r="K16" s="6">
        <v>342</v>
      </c>
      <c r="L16" s="4">
        <f t="shared" si="2"/>
        <v>13.078947368421053</v>
      </c>
      <c r="M16" s="18">
        <v>127</v>
      </c>
    </row>
    <row r="17" spans="1:13" ht="18.75" customHeight="1">
      <c r="A17" s="10" t="s">
        <v>10</v>
      </c>
      <c r="D17" s="6"/>
      <c r="E17" s="6"/>
      <c r="F17" s="6"/>
      <c r="G17" s="6"/>
      <c r="H17" s="6"/>
      <c r="I17" s="6"/>
      <c r="J17" s="6"/>
      <c r="K17" s="6"/>
      <c r="L17" s="4"/>
      <c r="M17" s="7"/>
    </row>
    <row r="18" spans="1:13" ht="14.25" hidden="1" customHeight="1" thickBot="1">
      <c r="A18" s="1" t="s">
        <v>22</v>
      </c>
      <c r="G18" s="14" t="s">
        <v>20</v>
      </c>
      <c r="M18" s="15" t="s">
        <v>19</v>
      </c>
    </row>
    <row r="19" spans="1:13" ht="13.5" hidden="1" customHeight="1">
      <c r="A19" s="37" t="s">
        <v>13</v>
      </c>
      <c r="B19" s="31"/>
      <c r="C19" s="24" t="s">
        <v>6</v>
      </c>
      <c r="D19" s="24"/>
      <c r="E19" s="24"/>
      <c r="F19" s="24" t="s">
        <v>12</v>
      </c>
      <c r="G19" s="24"/>
      <c r="H19" s="24"/>
      <c r="I19" s="24"/>
      <c r="J19" s="24"/>
      <c r="K19" s="24" t="s">
        <v>11</v>
      </c>
      <c r="L19" s="24"/>
      <c r="M19" s="35" t="s">
        <v>9</v>
      </c>
    </row>
    <row r="20" spans="1:13" ht="13.5" hidden="1" customHeight="1">
      <c r="A20" s="38"/>
      <c r="B20" s="32"/>
      <c r="C20" s="27" t="s">
        <v>5</v>
      </c>
      <c r="D20" s="27" t="s">
        <v>14</v>
      </c>
      <c r="E20" s="27" t="s">
        <v>17</v>
      </c>
      <c r="F20" s="27" t="s">
        <v>5</v>
      </c>
      <c r="G20" s="27" t="s">
        <v>7</v>
      </c>
      <c r="H20" s="27" t="s">
        <v>8</v>
      </c>
      <c r="I20" s="27" t="s">
        <v>15</v>
      </c>
      <c r="J20" s="27" t="s">
        <v>17</v>
      </c>
      <c r="K20" s="27" t="s">
        <v>5</v>
      </c>
      <c r="L20" s="22" t="s">
        <v>16</v>
      </c>
      <c r="M20" s="36"/>
    </row>
    <row r="21" spans="1:13" ht="13.5" hidden="1" customHeight="1">
      <c r="A21" s="38"/>
      <c r="B21" s="32"/>
      <c r="C21" s="27"/>
      <c r="D21" s="27"/>
      <c r="E21" s="27"/>
      <c r="F21" s="27"/>
      <c r="G21" s="27"/>
      <c r="H21" s="27"/>
      <c r="I21" s="27"/>
      <c r="J21" s="27"/>
      <c r="K21" s="27"/>
      <c r="L21" s="23"/>
      <c r="M21" s="36"/>
    </row>
    <row r="22" spans="1:13" ht="20.25" hidden="1" customHeight="1">
      <c r="A22" s="39" t="s">
        <v>18</v>
      </c>
      <c r="B22" s="11" t="s">
        <v>2</v>
      </c>
      <c r="C22" s="6">
        <f t="shared" ref="C22:C42" si="3">SUM(D22:E22)</f>
        <v>5</v>
      </c>
      <c r="D22" s="6">
        <v>4</v>
      </c>
      <c r="E22" s="6">
        <v>1</v>
      </c>
      <c r="F22" s="6">
        <f>SUM(G22:H22)</f>
        <v>4313</v>
      </c>
      <c r="G22" s="6">
        <v>2360</v>
      </c>
      <c r="H22" s="6">
        <v>1953</v>
      </c>
      <c r="I22" s="6">
        <v>3195</v>
      </c>
      <c r="J22" s="6">
        <v>1118</v>
      </c>
      <c r="K22" s="6">
        <v>273</v>
      </c>
      <c r="L22" s="4">
        <f>F22/K22</f>
        <v>15.798534798534799</v>
      </c>
      <c r="M22" s="7">
        <v>103</v>
      </c>
    </row>
    <row r="23" spans="1:13" ht="20.25" hidden="1" customHeight="1">
      <c r="A23" s="39"/>
      <c r="B23" s="11" t="s">
        <v>3</v>
      </c>
      <c r="C23" s="6">
        <f t="shared" si="3"/>
        <v>1</v>
      </c>
      <c r="D23" s="6">
        <v>1</v>
      </c>
      <c r="E23" s="6" t="s">
        <v>1</v>
      </c>
      <c r="F23" s="6">
        <f t="shared" ref="F23:F42" si="4">SUM(G23:H23)</f>
        <v>806</v>
      </c>
      <c r="G23" s="6">
        <v>378</v>
      </c>
      <c r="H23" s="6">
        <v>428</v>
      </c>
      <c r="I23" s="6">
        <v>806</v>
      </c>
      <c r="J23" s="6" t="s">
        <v>1</v>
      </c>
      <c r="K23" s="6">
        <v>60</v>
      </c>
      <c r="L23" s="4">
        <f t="shared" ref="L23:L42" si="5">F23/K23</f>
        <v>13.433333333333334</v>
      </c>
      <c r="M23" s="7">
        <v>18</v>
      </c>
    </row>
    <row r="24" spans="1:13" ht="20.25" hidden="1" customHeight="1">
      <c r="A24" s="39"/>
      <c r="B24" s="11" t="s">
        <v>4</v>
      </c>
      <c r="C24" s="6">
        <f t="shared" si="3"/>
        <v>1</v>
      </c>
      <c r="D24" s="6">
        <v>1</v>
      </c>
      <c r="E24" s="6" t="s">
        <v>0</v>
      </c>
      <c r="F24" s="6">
        <f t="shared" si="4"/>
        <v>204</v>
      </c>
      <c r="G24" s="6">
        <v>118</v>
      </c>
      <c r="H24" s="6">
        <v>86</v>
      </c>
      <c r="I24" s="6">
        <v>204</v>
      </c>
      <c r="J24" s="6" t="s">
        <v>0</v>
      </c>
      <c r="K24" s="6">
        <v>27</v>
      </c>
      <c r="L24" s="4">
        <f t="shared" si="5"/>
        <v>7.5555555555555554</v>
      </c>
      <c r="M24" s="7">
        <v>7</v>
      </c>
    </row>
    <row r="25" spans="1:13" ht="20.25" hidden="1" customHeight="1">
      <c r="A25" s="33">
        <v>12</v>
      </c>
      <c r="B25" s="11" t="s">
        <v>2</v>
      </c>
      <c r="C25" s="6">
        <f t="shared" si="3"/>
        <v>5</v>
      </c>
      <c r="D25" s="6">
        <v>4</v>
      </c>
      <c r="E25" s="6">
        <v>1</v>
      </c>
      <c r="F25" s="6">
        <f t="shared" si="4"/>
        <v>4396</v>
      </c>
      <c r="G25" s="6">
        <v>2399</v>
      </c>
      <c r="H25" s="6">
        <v>1997</v>
      </c>
      <c r="I25" s="6">
        <v>3220</v>
      </c>
      <c r="J25" s="6">
        <v>1176</v>
      </c>
      <c r="K25" s="6">
        <v>277</v>
      </c>
      <c r="L25" s="4">
        <f t="shared" si="5"/>
        <v>15.870036101083032</v>
      </c>
      <c r="M25" s="7">
        <v>106</v>
      </c>
    </row>
    <row r="26" spans="1:13" ht="20.25" hidden="1" customHeight="1">
      <c r="A26" s="33"/>
      <c r="B26" s="11" t="s">
        <v>3</v>
      </c>
      <c r="C26" s="6">
        <f t="shared" si="3"/>
        <v>1</v>
      </c>
      <c r="D26" s="6">
        <v>1</v>
      </c>
      <c r="E26" s="6" t="s">
        <v>1</v>
      </c>
      <c r="F26" s="6">
        <f t="shared" si="4"/>
        <v>759</v>
      </c>
      <c r="G26" s="6">
        <v>341</v>
      </c>
      <c r="H26" s="6">
        <v>418</v>
      </c>
      <c r="I26" s="6">
        <v>759</v>
      </c>
      <c r="J26" s="6" t="s">
        <v>1</v>
      </c>
      <c r="K26" s="6">
        <v>59</v>
      </c>
      <c r="L26" s="4">
        <f t="shared" si="5"/>
        <v>12.864406779661017</v>
      </c>
      <c r="M26" s="7">
        <v>19</v>
      </c>
    </row>
    <row r="27" spans="1:13" ht="20.25" hidden="1" customHeight="1">
      <c r="A27" s="33"/>
      <c r="B27" s="11" t="s">
        <v>4</v>
      </c>
      <c r="C27" s="6">
        <f t="shared" si="3"/>
        <v>1</v>
      </c>
      <c r="D27" s="6">
        <v>1</v>
      </c>
      <c r="E27" s="6" t="s">
        <v>0</v>
      </c>
      <c r="F27" s="6">
        <f t="shared" si="4"/>
        <v>197</v>
      </c>
      <c r="G27" s="6">
        <v>113</v>
      </c>
      <c r="H27" s="6">
        <v>84</v>
      </c>
      <c r="I27" s="6">
        <v>197</v>
      </c>
      <c r="J27" s="6" t="s">
        <v>0</v>
      </c>
      <c r="K27" s="6">
        <v>28</v>
      </c>
      <c r="L27" s="4">
        <f t="shared" si="5"/>
        <v>7.0357142857142856</v>
      </c>
      <c r="M27" s="7">
        <v>6</v>
      </c>
    </row>
    <row r="28" spans="1:13" ht="20.25" hidden="1" customHeight="1">
      <c r="A28" s="33">
        <v>13</v>
      </c>
      <c r="B28" s="11" t="s">
        <v>2</v>
      </c>
      <c r="C28" s="6">
        <f t="shared" si="3"/>
        <v>5</v>
      </c>
      <c r="D28" s="6">
        <v>4</v>
      </c>
      <c r="E28" s="6">
        <v>1</v>
      </c>
      <c r="F28" s="6">
        <f t="shared" si="4"/>
        <v>4256</v>
      </c>
      <c r="G28" s="6">
        <v>2301</v>
      </c>
      <c r="H28" s="6">
        <v>1955</v>
      </c>
      <c r="I28" s="6">
        <v>3140</v>
      </c>
      <c r="J28" s="6">
        <v>1116</v>
      </c>
      <c r="K28" s="6">
        <v>281</v>
      </c>
      <c r="L28" s="4">
        <f t="shared" si="5"/>
        <v>15.145907473309608</v>
      </c>
      <c r="M28" s="7">
        <v>102</v>
      </c>
    </row>
    <row r="29" spans="1:13" ht="20.25" hidden="1" customHeight="1">
      <c r="A29" s="33"/>
      <c r="B29" s="11" t="s">
        <v>3</v>
      </c>
      <c r="C29" s="6">
        <f t="shared" si="3"/>
        <v>1</v>
      </c>
      <c r="D29" s="6">
        <v>1</v>
      </c>
      <c r="E29" s="6" t="s">
        <v>1</v>
      </c>
      <c r="F29" s="6">
        <f t="shared" si="4"/>
        <v>768</v>
      </c>
      <c r="G29" s="6">
        <v>351</v>
      </c>
      <c r="H29" s="6">
        <v>417</v>
      </c>
      <c r="I29" s="6">
        <v>768</v>
      </c>
      <c r="J29" s="6" t="s">
        <v>1</v>
      </c>
      <c r="K29" s="6">
        <v>61</v>
      </c>
      <c r="L29" s="4">
        <f t="shared" si="5"/>
        <v>12.590163934426229</v>
      </c>
      <c r="M29" s="7">
        <v>18</v>
      </c>
    </row>
    <row r="30" spans="1:13" ht="20.25" hidden="1" customHeight="1">
      <c r="A30" s="33"/>
      <c r="B30" s="11" t="s">
        <v>4</v>
      </c>
      <c r="C30" s="6">
        <f t="shared" si="3"/>
        <v>1</v>
      </c>
      <c r="D30" s="6">
        <v>1</v>
      </c>
      <c r="E30" s="6" t="s">
        <v>0</v>
      </c>
      <c r="F30" s="6">
        <f t="shared" si="4"/>
        <v>223</v>
      </c>
      <c r="G30" s="6">
        <v>130</v>
      </c>
      <c r="H30" s="6">
        <v>93</v>
      </c>
      <c r="I30" s="6">
        <v>223</v>
      </c>
      <c r="J30" s="6" t="s">
        <v>0</v>
      </c>
      <c r="K30" s="6">
        <v>28</v>
      </c>
      <c r="L30" s="4">
        <f t="shared" si="5"/>
        <v>7.9642857142857144</v>
      </c>
      <c r="M30" s="7">
        <v>6</v>
      </c>
    </row>
    <row r="31" spans="1:13" ht="20.25" hidden="1" customHeight="1">
      <c r="A31" s="33">
        <v>14</v>
      </c>
      <c r="B31" s="11" t="s">
        <v>2</v>
      </c>
      <c r="C31" s="6">
        <f t="shared" si="3"/>
        <v>6</v>
      </c>
      <c r="D31" s="6">
        <v>4</v>
      </c>
      <c r="E31" s="6">
        <v>2</v>
      </c>
      <c r="F31" s="6">
        <f t="shared" si="4"/>
        <v>4210</v>
      </c>
      <c r="G31" s="6">
        <v>2276</v>
      </c>
      <c r="H31" s="6">
        <v>1934</v>
      </c>
      <c r="I31" s="6">
        <v>3119</v>
      </c>
      <c r="J31" s="6">
        <v>1091</v>
      </c>
      <c r="K31" s="6">
        <v>273</v>
      </c>
      <c r="L31" s="4">
        <f t="shared" si="5"/>
        <v>15.421245421245422</v>
      </c>
      <c r="M31" s="7">
        <v>105</v>
      </c>
    </row>
    <row r="32" spans="1:13" ht="20.25" hidden="1" customHeight="1">
      <c r="A32" s="33"/>
      <c r="B32" s="11" t="s">
        <v>3</v>
      </c>
      <c r="C32" s="6">
        <f t="shared" si="3"/>
        <v>1</v>
      </c>
      <c r="D32" s="6">
        <v>1</v>
      </c>
      <c r="E32" s="6" t="s">
        <v>1</v>
      </c>
      <c r="F32" s="6">
        <f t="shared" si="4"/>
        <v>708</v>
      </c>
      <c r="G32" s="6">
        <v>345</v>
      </c>
      <c r="H32" s="6">
        <v>363</v>
      </c>
      <c r="I32" s="6">
        <v>708</v>
      </c>
      <c r="J32" s="6" t="s">
        <v>1</v>
      </c>
      <c r="K32" s="6">
        <v>58</v>
      </c>
      <c r="L32" s="4">
        <f t="shared" si="5"/>
        <v>12.206896551724139</v>
      </c>
      <c r="M32" s="7">
        <v>19</v>
      </c>
    </row>
    <row r="33" spans="1:13" ht="20.25" hidden="1" customHeight="1">
      <c r="A33" s="33"/>
      <c r="B33" s="11" t="s">
        <v>4</v>
      </c>
      <c r="C33" s="6">
        <f t="shared" si="3"/>
        <v>1</v>
      </c>
      <c r="D33" s="6">
        <v>1</v>
      </c>
      <c r="E33" s="6" t="s">
        <v>0</v>
      </c>
      <c r="F33" s="6">
        <f t="shared" si="4"/>
        <v>216</v>
      </c>
      <c r="G33" s="6">
        <v>128</v>
      </c>
      <c r="H33" s="6">
        <v>88</v>
      </c>
      <c r="I33" s="6">
        <v>216</v>
      </c>
      <c r="J33" s="6" t="s">
        <v>0</v>
      </c>
      <c r="K33" s="6">
        <v>27</v>
      </c>
      <c r="L33" s="4">
        <f t="shared" si="5"/>
        <v>8</v>
      </c>
      <c r="M33" s="7">
        <v>6</v>
      </c>
    </row>
    <row r="34" spans="1:13" ht="20.25" hidden="1" customHeight="1">
      <c r="A34" s="33">
        <v>15</v>
      </c>
      <c r="B34" s="11" t="s">
        <v>2</v>
      </c>
      <c r="C34" s="6">
        <f t="shared" si="3"/>
        <v>5</v>
      </c>
      <c r="D34" s="6">
        <v>4</v>
      </c>
      <c r="E34" s="6">
        <v>1</v>
      </c>
      <c r="F34" s="6">
        <f t="shared" si="4"/>
        <v>4130</v>
      </c>
      <c r="G34" s="6">
        <v>2238</v>
      </c>
      <c r="H34" s="6">
        <v>1892</v>
      </c>
      <c r="I34" s="6">
        <v>3080</v>
      </c>
      <c r="J34" s="6">
        <v>1050</v>
      </c>
      <c r="K34" s="6">
        <v>271</v>
      </c>
      <c r="L34" s="4">
        <f t="shared" si="5"/>
        <v>15.239852398523984</v>
      </c>
      <c r="M34" s="7">
        <v>96</v>
      </c>
    </row>
    <row r="35" spans="1:13" ht="20.25" hidden="1" customHeight="1">
      <c r="A35" s="33"/>
      <c r="B35" s="11" t="s">
        <v>3</v>
      </c>
      <c r="C35" s="6">
        <f t="shared" si="3"/>
        <v>1</v>
      </c>
      <c r="D35" s="6">
        <v>1</v>
      </c>
      <c r="E35" s="6" t="s">
        <v>1</v>
      </c>
      <c r="F35" s="6">
        <f t="shared" si="4"/>
        <v>629</v>
      </c>
      <c r="G35" s="6">
        <v>322</v>
      </c>
      <c r="H35" s="6">
        <v>307</v>
      </c>
      <c r="I35" s="6">
        <v>629</v>
      </c>
      <c r="J35" s="6" t="s">
        <v>1</v>
      </c>
      <c r="K35" s="6">
        <v>55</v>
      </c>
      <c r="L35" s="4">
        <f t="shared" si="5"/>
        <v>11.436363636363636</v>
      </c>
      <c r="M35" s="7">
        <v>19</v>
      </c>
    </row>
    <row r="36" spans="1:13" ht="20.25" hidden="1" customHeight="1">
      <c r="A36" s="33"/>
      <c r="B36" s="11" t="s">
        <v>4</v>
      </c>
      <c r="C36" s="6">
        <f t="shared" si="3"/>
        <v>1</v>
      </c>
      <c r="D36" s="6">
        <v>1</v>
      </c>
      <c r="E36" s="6" t="s">
        <v>0</v>
      </c>
      <c r="F36" s="6">
        <f t="shared" si="4"/>
        <v>235</v>
      </c>
      <c r="G36" s="6">
        <v>149</v>
      </c>
      <c r="H36" s="6">
        <v>86</v>
      </c>
      <c r="I36" s="6">
        <v>235</v>
      </c>
      <c r="J36" s="6" t="s">
        <v>0</v>
      </c>
      <c r="K36" s="6">
        <v>28</v>
      </c>
      <c r="L36" s="4">
        <f t="shared" si="5"/>
        <v>8.3928571428571423</v>
      </c>
      <c r="M36" s="7">
        <v>7</v>
      </c>
    </row>
    <row r="37" spans="1:13" ht="20.25" hidden="1" customHeight="1">
      <c r="A37" s="33">
        <v>16</v>
      </c>
      <c r="B37" s="11" t="s">
        <v>2</v>
      </c>
      <c r="C37" s="6">
        <f t="shared" si="3"/>
        <v>5</v>
      </c>
      <c r="D37" s="6">
        <v>4</v>
      </c>
      <c r="E37" s="6">
        <v>1</v>
      </c>
      <c r="F37" s="6">
        <f>SUM(G37:H37)</f>
        <v>4038</v>
      </c>
      <c r="G37" s="6">
        <v>2222</v>
      </c>
      <c r="H37" s="6">
        <v>1816</v>
      </c>
      <c r="I37" s="6">
        <v>2963</v>
      </c>
      <c r="J37" s="6">
        <v>1075</v>
      </c>
      <c r="K37" s="6">
        <v>269</v>
      </c>
      <c r="L37" s="4">
        <f>F37/K37</f>
        <v>15.011152416356877</v>
      </c>
      <c r="M37" s="7">
        <v>98</v>
      </c>
    </row>
    <row r="38" spans="1:13" ht="20.25" hidden="1" customHeight="1">
      <c r="A38" s="33"/>
      <c r="B38" s="11" t="s">
        <v>3</v>
      </c>
      <c r="C38" s="6">
        <f t="shared" si="3"/>
        <v>1</v>
      </c>
      <c r="D38" s="6">
        <v>1</v>
      </c>
      <c r="E38" s="6" t="s">
        <v>1</v>
      </c>
      <c r="F38" s="6">
        <f>SUM(G38:H38)</f>
        <v>607</v>
      </c>
      <c r="G38" s="6">
        <v>337</v>
      </c>
      <c r="H38" s="6">
        <v>270</v>
      </c>
      <c r="I38" s="6">
        <v>607</v>
      </c>
      <c r="J38" s="6" t="s">
        <v>1</v>
      </c>
      <c r="K38" s="6">
        <v>55</v>
      </c>
      <c r="L38" s="4">
        <f>F38/K38</f>
        <v>11.036363636363637</v>
      </c>
      <c r="M38" s="7">
        <v>16</v>
      </c>
    </row>
    <row r="39" spans="1:13" ht="20.25" hidden="1" customHeight="1">
      <c r="A39" s="33"/>
      <c r="B39" s="11" t="s">
        <v>4</v>
      </c>
      <c r="C39" s="6">
        <f t="shared" si="3"/>
        <v>1</v>
      </c>
      <c r="D39" s="6">
        <v>1</v>
      </c>
      <c r="E39" s="6" t="s">
        <v>0</v>
      </c>
      <c r="F39" s="6">
        <f>SUM(G39:H39)</f>
        <v>217</v>
      </c>
      <c r="G39" s="6">
        <v>131</v>
      </c>
      <c r="H39" s="6">
        <v>86</v>
      </c>
      <c r="I39" s="6">
        <v>217</v>
      </c>
      <c r="J39" s="6" t="s">
        <v>0</v>
      </c>
      <c r="K39" s="6">
        <v>29</v>
      </c>
      <c r="L39" s="4">
        <f>F39/K39</f>
        <v>7.4827586206896548</v>
      </c>
      <c r="M39" s="7">
        <v>7</v>
      </c>
    </row>
    <row r="40" spans="1:13" ht="20.25" hidden="1" customHeight="1">
      <c r="A40" s="33">
        <v>17</v>
      </c>
      <c r="B40" s="11" t="s">
        <v>2</v>
      </c>
      <c r="C40" s="6">
        <f t="shared" si="3"/>
        <v>5</v>
      </c>
      <c r="D40" s="6">
        <v>4</v>
      </c>
      <c r="E40" s="6">
        <v>1</v>
      </c>
      <c r="F40" s="6">
        <f t="shared" si="4"/>
        <v>4726</v>
      </c>
      <c r="G40" s="6">
        <v>2634</v>
      </c>
      <c r="H40" s="6">
        <v>2092</v>
      </c>
      <c r="I40" s="6">
        <v>3643</v>
      </c>
      <c r="J40" s="6">
        <v>1083</v>
      </c>
      <c r="K40" s="6">
        <v>348</v>
      </c>
      <c r="L40" s="4">
        <f t="shared" si="5"/>
        <v>13.580459770114942</v>
      </c>
      <c r="M40" s="7">
        <v>119</v>
      </c>
    </row>
    <row r="41" spans="1:13" ht="20.25" hidden="1" customHeight="1">
      <c r="A41" s="33"/>
      <c r="B41" s="11" t="s">
        <v>3</v>
      </c>
      <c r="C41" s="6">
        <f t="shared" si="3"/>
        <v>1</v>
      </c>
      <c r="D41" s="6">
        <v>1</v>
      </c>
      <c r="E41" s="6" t="s">
        <v>1</v>
      </c>
      <c r="F41" s="6">
        <f t="shared" si="4"/>
        <v>0</v>
      </c>
      <c r="G41" s="6"/>
      <c r="H41" s="6"/>
      <c r="I41" s="6"/>
      <c r="J41" s="6"/>
      <c r="K41" s="6"/>
      <c r="L41" s="4" t="e">
        <f t="shared" si="5"/>
        <v>#DIV/0!</v>
      </c>
      <c r="M41" s="7"/>
    </row>
    <row r="42" spans="1:13" ht="20.25" hidden="1" customHeight="1" thickBot="1">
      <c r="A42" s="34"/>
      <c r="B42" s="12" t="s">
        <v>4</v>
      </c>
      <c r="C42" s="9">
        <f t="shared" si="3"/>
        <v>1</v>
      </c>
      <c r="D42" s="9">
        <v>1</v>
      </c>
      <c r="E42" s="9" t="s">
        <v>0</v>
      </c>
      <c r="F42" s="9">
        <f t="shared" si="4"/>
        <v>0</v>
      </c>
      <c r="G42" s="9"/>
      <c r="H42" s="9"/>
      <c r="I42" s="9"/>
      <c r="J42" s="9"/>
      <c r="K42" s="9"/>
      <c r="L42" s="13" t="e">
        <f t="shared" si="5"/>
        <v>#DIV/0!</v>
      </c>
      <c r="M42" s="8"/>
    </row>
    <row r="43" spans="1:13" ht="13.5" hidden="1" customHeight="1">
      <c r="B43" s="10" t="s">
        <v>10</v>
      </c>
      <c r="C43" s="10" t="s">
        <v>10</v>
      </c>
    </row>
    <row r="44" spans="1:13" ht="13.5" hidden="1" customHeight="1"/>
  </sheetData>
  <mergeCells count="39">
    <mergeCell ref="A19:A21"/>
    <mergeCell ref="B19:B21"/>
    <mergeCell ref="A22:A24"/>
    <mergeCell ref="A25:A27"/>
    <mergeCell ref="A28:A30"/>
    <mergeCell ref="A31:A33"/>
    <mergeCell ref="A34:A36"/>
    <mergeCell ref="A40:A42"/>
    <mergeCell ref="A37:A39"/>
    <mergeCell ref="M19:M21"/>
    <mergeCell ref="F20:F21"/>
    <mergeCell ref="G20:G21"/>
    <mergeCell ref="H20:H21"/>
    <mergeCell ref="I20:I21"/>
    <mergeCell ref="C19:E19"/>
    <mergeCell ref="F19:J19"/>
    <mergeCell ref="K19:L19"/>
    <mergeCell ref="J20:J21"/>
    <mergeCell ref="K20:K21"/>
    <mergeCell ref="L20:L21"/>
    <mergeCell ref="C20:C21"/>
    <mergeCell ref="D20:D21"/>
    <mergeCell ref="E20:E21"/>
    <mergeCell ref="A2:A4"/>
    <mergeCell ref="B2:B4"/>
    <mergeCell ref="C2:E2"/>
    <mergeCell ref="F2:J2"/>
    <mergeCell ref="J3:J4"/>
    <mergeCell ref="F3:F4"/>
    <mergeCell ref="G3:G4"/>
    <mergeCell ref="H3:H4"/>
    <mergeCell ref="I3:I4"/>
    <mergeCell ref="C3:C4"/>
    <mergeCell ref="L3:L4"/>
    <mergeCell ref="K2:L2"/>
    <mergeCell ref="M2:M4"/>
    <mergeCell ref="D3:D4"/>
    <mergeCell ref="E3:E4"/>
    <mergeCell ref="K3:K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20-10</vt:lpstr>
      <vt:lpstr>'20-10'!Print_Area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2011-07-12T01:47:37Z</cp:lastPrinted>
  <dcterms:created xsi:type="dcterms:W3CDTF">1997-01-08T22:48:59Z</dcterms:created>
  <dcterms:modified xsi:type="dcterms:W3CDTF">2023-04-14T05:17:56Z</dcterms:modified>
</cp:coreProperties>
</file>