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75287039-31AC-42CD-87F1-589D1C7F195A}" xr6:coauthVersionLast="36" xr6:coauthVersionMax="36" xr10:uidLastSave="{00000000-0000-0000-0000-000000000000}"/>
  <bookViews>
    <workbookView xWindow="0" yWindow="0" windowWidth="28800" windowHeight="12285" tabRatio="724"/>
  </bookViews>
  <sheets>
    <sheet name="22-1" sheetId="1" r:id="rId1"/>
    <sheet name="274（改）" sheetId="10" state="hidden" r:id="rId2"/>
    <sheet name="22-5" sheetId="7" state="hidden" r:id="rId3"/>
  </sheets>
  <definedNames>
    <definedName name="_xlnm.Print_Area" localSheetId="0">'22-1'!$A$1:$H$59</definedName>
    <definedName name="_xlnm.Print_Area" localSheetId="2">'22-5'!$A$1:$T$50</definedName>
  </definedNames>
  <calcPr calcId="191029"/>
</workbook>
</file>

<file path=xl/calcChain.xml><?xml version="1.0" encoding="utf-8"?>
<calcChain xmlns="http://schemas.openxmlformats.org/spreadsheetml/2006/main">
  <c r="F12" i="1" l="1"/>
  <c r="H13" i="1"/>
  <c r="G13" i="1"/>
  <c r="F13" i="1"/>
  <c r="E13" i="1"/>
  <c r="D13" i="1"/>
  <c r="G12" i="1"/>
  <c r="H12" i="1"/>
  <c r="E12" i="1"/>
  <c r="D12" i="1"/>
  <c r="C12" i="1"/>
  <c r="B12" i="1" s="1"/>
  <c r="C13" i="1"/>
  <c r="B13" i="1"/>
  <c r="B26" i="1"/>
  <c r="B25" i="1"/>
  <c r="B24" i="1"/>
  <c r="B23" i="1"/>
  <c r="H11" i="1"/>
  <c r="H10" i="1"/>
  <c r="G11" i="1"/>
  <c r="G10" i="1"/>
  <c r="F10" i="1"/>
  <c r="F11" i="1"/>
  <c r="E10" i="1"/>
  <c r="E11" i="1"/>
  <c r="D10" i="1"/>
  <c r="D11" i="1"/>
  <c r="C10" i="1"/>
  <c r="C11" i="1"/>
  <c r="B11" i="1"/>
  <c r="B10" i="1"/>
  <c r="H9" i="1"/>
  <c r="G9" i="1"/>
  <c r="F9" i="1"/>
  <c r="E9" i="1"/>
  <c r="D9" i="1"/>
  <c r="C9" i="1"/>
  <c r="B9" i="1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4" i="1"/>
  <c r="E4" i="1"/>
  <c r="F4" i="1"/>
  <c r="G4" i="1"/>
  <c r="H4" i="1"/>
  <c r="D5" i="1"/>
  <c r="B5" i="1" s="1"/>
  <c r="E5" i="1"/>
  <c r="F5" i="1"/>
  <c r="G5" i="1"/>
  <c r="H5" i="1"/>
  <c r="D6" i="1"/>
  <c r="B6" i="1" s="1"/>
  <c r="E6" i="1"/>
  <c r="F6" i="1"/>
  <c r="G6" i="1"/>
  <c r="H6" i="1"/>
  <c r="D7" i="1"/>
  <c r="B7" i="1" s="1"/>
  <c r="E7" i="1"/>
  <c r="F7" i="1"/>
  <c r="G7" i="1"/>
  <c r="H7" i="1"/>
  <c r="D8" i="1"/>
  <c r="E8" i="1"/>
  <c r="F8" i="1"/>
  <c r="G8" i="1"/>
  <c r="H8" i="1"/>
  <c r="C8" i="1"/>
  <c r="C7" i="1"/>
  <c r="C6" i="1"/>
  <c r="C5" i="1"/>
  <c r="C4" i="1"/>
  <c r="B52" i="1"/>
  <c r="B53" i="1"/>
  <c r="B8" i="1"/>
  <c r="B4" i="1"/>
  <c r="B22" i="1"/>
  <c r="B37" i="1"/>
  <c r="B38" i="1"/>
  <c r="B51" i="1"/>
  <c r="B50" i="1"/>
  <c r="B49" i="1"/>
  <c r="B36" i="1"/>
  <c r="B35" i="1"/>
  <c r="B34" i="1"/>
  <c r="B19" i="1"/>
  <c r="B20" i="1"/>
  <c r="B21" i="1"/>
</calcChain>
</file>

<file path=xl/sharedStrings.xml><?xml version="1.0" encoding="utf-8"?>
<sst xmlns="http://schemas.openxmlformats.org/spreadsheetml/2006/main" count="401" uniqueCount="81">
  <si>
    <t>年次</t>
    <rPh sb="0" eb="2">
      <t>ネンジ</t>
    </rPh>
    <phoneticPr fontId="2"/>
  </si>
  <si>
    <t>火災件数</t>
    <rPh sb="0" eb="2">
      <t>カサイ</t>
    </rPh>
    <rPh sb="2" eb="4">
      <t>ケンスウ</t>
    </rPh>
    <phoneticPr fontId="2"/>
  </si>
  <si>
    <t>総数</t>
    <rPh sb="0" eb="2">
      <t>ソウスウ</t>
    </rPh>
    <phoneticPr fontId="2"/>
  </si>
  <si>
    <t>建物</t>
    <rPh sb="0" eb="2">
      <t>タテモノ</t>
    </rPh>
    <phoneticPr fontId="2"/>
  </si>
  <si>
    <t>山林原野</t>
    <rPh sb="0" eb="2">
      <t>サンリン</t>
    </rPh>
    <rPh sb="2" eb="4">
      <t>ゲンヤ</t>
    </rPh>
    <phoneticPr fontId="2"/>
  </si>
  <si>
    <t>その他</t>
    <rPh sb="2" eb="3">
      <t>タ</t>
    </rPh>
    <phoneticPr fontId="2"/>
  </si>
  <si>
    <t>林野（ａ）</t>
    <rPh sb="0" eb="2">
      <t>リンヤ</t>
    </rPh>
    <phoneticPr fontId="2"/>
  </si>
  <si>
    <t>損害見積額</t>
    <rPh sb="0" eb="2">
      <t>ソンガイ</t>
    </rPh>
    <rPh sb="2" eb="4">
      <t>ミツ</t>
    </rPh>
    <rPh sb="4" eb="5">
      <t>ガク</t>
    </rPh>
    <phoneticPr fontId="2"/>
  </si>
  <si>
    <t>（千円）</t>
    <rPh sb="1" eb="3">
      <t>センエン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</si>
  <si>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</si>
  <si>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</si>
  <si>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</si>
  <si>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焼損面積</t>
    <rPh sb="0" eb="2">
      <t>ショウソン</t>
    </rPh>
    <rPh sb="2" eb="4">
      <t>メンセキ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</si>
  <si>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</si>
  <si>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</si>
  <si>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</si>
  <si>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</si>
  <si>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</si>
  <si>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</si>
  <si>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</si>
  <si>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</si>
  <si>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</si>
  <si>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</si>
  <si>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</si>
  <si>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</si>
  <si>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</si>
  <si>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</si>
  <si>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</si>
  <si>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</si>
  <si>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</si>
  <si>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</si>
  <si>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</si>
  <si>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</si>
  <si>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</si>
  <si>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</si>
  <si>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</si>
  <si>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</si>
  <si>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</si>
  <si>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</si>
  <si>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</si>
  <si>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</si>
  <si>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</si>
  <si>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</si>
  <si>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</si>
  <si>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資料：連合消防年報</t>
    <rPh sb="0" eb="2">
      <t>シリョウ</t>
    </rPh>
    <rPh sb="3" eb="5">
      <t>レンゴウ</t>
    </rPh>
    <rPh sb="5" eb="7">
      <t>ショウボウ</t>
    </rPh>
    <rPh sb="7" eb="9">
      <t>ネンポウ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</si>
  <si>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</si>
  <si>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</si>
  <si>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</si>
  <si>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</si>
  <si>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</si>
  <si>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</si>
  <si>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</si>
  <si>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</si>
  <si>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</si>
  <si>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</si>
  <si>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</si>
  <si>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</si>
  <si>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</si>
  <si>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</si>
  <si>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</si>
  <si>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</t>
    <rPh sb="0" eb="2">
      <t>シリョウ</t>
    </rPh>
    <rPh sb="3" eb="5">
      <t>サク</t>
    </rPh>
    <rPh sb="5" eb="7">
      <t>ショウボウ</t>
    </rPh>
    <rPh sb="7" eb="8">
      <t>ショ</t>
    </rPh>
    <phoneticPr fontId="2"/>
  </si>
  <si>
    <t>消防車輌</t>
    <rPh sb="0" eb="2">
      <t>ショウボウ</t>
    </rPh>
    <rPh sb="2" eb="4">
      <t>シャリョウ</t>
    </rPh>
    <phoneticPr fontId="2"/>
  </si>
  <si>
    <t>60以上</t>
    <rPh sb="2" eb="4">
      <t>イジョウ</t>
    </rPh>
    <phoneticPr fontId="2"/>
  </si>
  <si>
    <t>地上式
地下式</t>
    <rPh sb="0" eb="2">
      <t>チジョウ</t>
    </rPh>
    <rPh sb="2" eb="3">
      <t>シキ</t>
    </rPh>
    <rPh sb="4" eb="6">
      <t>チカ</t>
    </rPh>
    <rPh sb="6" eb="7">
      <t>シキ</t>
    </rPh>
    <phoneticPr fontId="2"/>
  </si>
  <si>
    <t>20～39</t>
    <phoneticPr fontId="2"/>
  </si>
  <si>
    <t>40～59</t>
    <phoneticPr fontId="2"/>
  </si>
  <si>
    <t>小型動力
ポンプ付
積載車</t>
    <rPh sb="0" eb="2">
      <t>コガタ</t>
    </rPh>
    <rPh sb="2" eb="4">
      <t>ドウリョク</t>
    </rPh>
    <rPh sb="8" eb="9">
      <t>ツ</t>
    </rPh>
    <rPh sb="10" eb="12">
      <t>セキサイ</t>
    </rPh>
    <rPh sb="12" eb="13">
      <t>クルマ</t>
    </rPh>
    <phoneticPr fontId="2"/>
  </si>
  <si>
    <t>小型動力
ポンプ</t>
    <rPh sb="0" eb="2">
      <t>コガタ</t>
    </rPh>
    <rPh sb="2" eb="4">
      <t>ドウリョク</t>
    </rPh>
    <phoneticPr fontId="2"/>
  </si>
  <si>
    <t>普通
ポンプ車</t>
    <rPh sb="0" eb="2">
      <t>フツウ</t>
    </rPh>
    <rPh sb="6" eb="7">
      <t>クルマ</t>
    </rPh>
    <phoneticPr fontId="2"/>
  </si>
  <si>
    <r>
      <t>防火水そう（ｍ</t>
    </r>
    <r>
      <rPr>
        <vertAlign val="superscript"/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0" eb="2">
      <t>ボウカ</t>
    </rPh>
    <rPh sb="2" eb="3">
      <t>ミズ</t>
    </rPh>
    <phoneticPr fontId="2"/>
  </si>
  <si>
    <t>消火栓</t>
    <rPh sb="0" eb="2">
      <t>ショウカ</t>
    </rPh>
    <rPh sb="2" eb="3">
      <t>セン</t>
    </rPh>
    <phoneticPr fontId="2"/>
  </si>
  <si>
    <t>警鐘楼</t>
    <rPh sb="0" eb="2">
      <t>ケイショウ</t>
    </rPh>
    <rPh sb="2" eb="3">
      <t>ロウ</t>
    </rPh>
    <phoneticPr fontId="2"/>
  </si>
  <si>
    <t>建物（㎡）</t>
    <rPh sb="0" eb="2">
      <t>タテモノ</t>
    </rPh>
    <phoneticPr fontId="2"/>
  </si>
  <si>
    <t>注）平成17年から、焼損面積建物(㎡)＝床面積+表面積。</t>
    <rPh sb="0" eb="1">
      <t>チュウ</t>
    </rPh>
    <rPh sb="2" eb="4">
      <t>ヘイセイ</t>
    </rPh>
    <rPh sb="6" eb="7">
      <t>ネン</t>
    </rPh>
    <rPh sb="10" eb="12">
      <t>ショウソン</t>
    </rPh>
    <rPh sb="12" eb="14">
      <t>メンセキ</t>
    </rPh>
    <rPh sb="14" eb="16">
      <t>タテモノ</t>
    </rPh>
    <rPh sb="20" eb="23">
      <t>ユカメンセキ</t>
    </rPh>
    <rPh sb="24" eb="27">
      <t>ヒョウメンセキ</t>
    </rPh>
    <phoneticPr fontId="2"/>
  </si>
  <si>
    <t>詰所
器具置場</t>
    <rPh sb="0" eb="2">
      <t>ツメショ</t>
    </rPh>
    <rPh sb="3" eb="5">
      <t>キグ</t>
    </rPh>
    <rPh sb="5" eb="6">
      <t>オ</t>
    </rPh>
    <rPh sb="6" eb="7">
      <t>バ</t>
    </rPh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</si>
  <si>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</si>
  <si>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r>
      <t>年度末現在（単位：台，所，基</t>
    </r>
    <r>
      <rPr>
        <sz val="10"/>
        <rFont val="明朝"/>
        <family val="1"/>
        <charset val="128"/>
      </rPr>
      <t>）</t>
    </r>
    <rPh sb="0" eb="3">
      <t>ネンドマツ</t>
    </rPh>
    <rPh sb="3" eb="5">
      <t>ゲンザイ</t>
    </rPh>
    <rPh sb="6" eb="8">
      <t>タンイ</t>
    </rPh>
    <rPh sb="9" eb="10">
      <t>ダイ</t>
    </rPh>
    <rPh sb="11" eb="12">
      <t>ショ</t>
    </rPh>
    <rPh sb="13" eb="14">
      <t>キ</t>
    </rPh>
    <phoneticPr fontId="2"/>
  </si>
  <si>
    <t>22-1　火災発生状況</t>
    <rPh sb="5" eb="7">
      <t>カサイ</t>
    </rPh>
    <rPh sb="7" eb="9">
      <t>ハッセイ</t>
    </rPh>
    <rPh sb="9" eb="11">
      <t>ジョウキョウ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</si>
  <si>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</si>
  <si>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22-5　消防団施設（公設）</t>
    <rPh sb="5" eb="8">
      <t>ショウボウダン</t>
    </rPh>
    <rPh sb="8" eb="10">
      <t>シセツ</t>
    </rPh>
    <rPh sb="11" eb="13">
      <t>コウセツ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</si>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</sst>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vertAlign val="superscript"/>
      <sz val="6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8" fontId="9" fillId="0" borderId="14" xfId="1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38" fontId="9" fillId="0" borderId="7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38" fontId="9" fillId="0" borderId="7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38" fontId="9" fillId="0" borderId="0" xfId="1" applyFont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38" fontId="9" fillId="0" borderId="9" xfId="1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center" vertical="center"/>
    </xf>
    <xf numFmtId="38" fontId="9" fillId="0" borderId="8" xfId="1" applyFont="1" applyBorder="1" applyAlignment="1">
      <alignment vertical="center"/>
    </xf>
    <xf numFmtId="38" fontId="9" fillId="0" borderId="9" xfId="1" applyFont="1" applyFill="1" applyBorder="1" applyAlignment="1">
      <alignment vertical="center"/>
    </xf>
    <xf numFmtId="38" fontId="9" fillId="0" borderId="8" xfId="1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showGridLines="0" tabSelected="1" view="pageBreakPreview" zoomScaleNormal="100" zoomScaleSheetLayoutView="100" workbookViewId="0"/>
  </sheetViews>
  <sheetFormatPr defaultRowHeight="14.25"/>
  <cols>
    <col min="1" max="1" width="9" style="27"/>
    <col min="2" max="2" width="11.125" style="27" customWidth="1"/>
    <col min="3" max="5" width="10.625" style="27" customWidth="1"/>
    <col min="6" max="6" width="12.875" style="27" customWidth="1"/>
    <col min="7" max="8" width="11.125" style="27" customWidth="1"/>
    <col min="9" max="9" width="1.25" style="27" customWidth="1"/>
    <col min="10" max="16384" width="9" style="27"/>
  </cols>
  <sheetData>
    <row r="1" spans="1:8" ht="20.100000000000001" customHeight="1" thickBot="1">
      <c r="A1" s="26" t="s">
        <v>77</v>
      </c>
      <c r="D1" s="56" t="s">
        <v>50</v>
      </c>
      <c r="E1" s="56"/>
      <c r="H1" s="28" t="s">
        <v>11</v>
      </c>
    </row>
    <row r="2" spans="1:8" ht="20.100000000000001" customHeight="1">
      <c r="A2" s="57" t="s">
        <v>0</v>
      </c>
      <c r="B2" s="59" t="s">
        <v>1</v>
      </c>
      <c r="C2" s="59"/>
      <c r="D2" s="59"/>
      <c r="E2" s="59"/>
      <c r="F2" s="59" t="s">
        <v>12</v>
      </c>
      <c r="G2" s="59"/>
      <c r="H2" s="29" t="s">
        <v>7</v>
      </c>
    </row>
    <row r="3" spans="1:8" ht="20.100000000000001" customHeight="1">
      <c r="A3" s="58"/>
      <c r="B3" s="30" t="s">
        <v>2</v>
      </c>
      <c r="C3" s="30" t="s">
        <v>3</v>
      </c>
      <c r="D3" s="30" t="s">
        <v>4</v>
      </c>
      <c r="E3" s="30" t="s">
        <v>5</v>
      </c>
      <c r="F3" s="31" t="s">
        <v>72</v>
      </c>
      <c r="G3" s="30" t="s">
        <v>6</v>
      </c>
      <c r="H3" s="32" t="s">
        <v>8</v>
      </c>
    </row>
    <row r="4" spans="1:8" ht="20.100000000000001" customHeight="1">
      <c r="A4" s="33" t="s">
        <v>39</v>
      </c>
      <c r="B4" s="34">
        <f t="shared" ref="B4:B13" si="0">SUM(C4:E4)</f>
        <v>62</v>
      </c>
      <c r="C4" s="35">
        <f t="shared" ref="C4:H13" si="1">SUM(C19,C34,C49)</f>
        <v>23</v>
      </c>
      <c r="D4" s="35">
        <f t="shared" si="1"/>
        <v>2</v>
      </c>
      <c r="E4" s="35">
        <f t="shared" si="1"/>
        <v>37</v>
      </c>
      <c r="F4" s="35">
        <f t="shared" si="1"/>
        <v>1163</v>
      </c>
      <c r="G4" s="35">
        <f t="shared" si="1"/>
        <v>40</v>
      </c>
      <c r="H4" s="35">
        <f t="shared" si="1"/>
        <v>121521</v>
      </c>
    </row>
    <row r="5" spans="1:8" ht="20.100000000000001" customHeight="1">
      <c r="A5" s="36">
        <v>14</v>
      </c>
      <c r="B5" s="37">
        <f t="shared" si="0"/>
        <v>77</v>
      </c>
      <c r="C5" s="38">
        <f t="shared" si="1"/>
        <v>29</v>
      </c>
      <c r="D5" s="38">
        <f t="shared" si="1"/>
        <v>3</v>
      </c>
      <c r="E5" s="38">
        <f t="shared" si="1"/>
        <v>45</v>
      </c>
      <c r="F5" s="38">
        <f t="shared" si="1"/>
        <v>1275</v>
      </c>
      <c r="G5" s="38">
        <f t="shared" si="1"/>
        <v>7</v>
      </c>
      <c r="H5" s="38">
        <f t="shared" si="1"/>
        <v>70152</v>
      </c>
    </row>
    <row r="6" spans="1:8" ht="20.100000000000001" customHeight="1">
      <c r="A6" s="36">
        <v>15</v>
      </c>
      <c r="B6" s="37">
        <f t="shared" si="0"/>
        <v>50</v>
      </c>
      <c r="C6" s="38">
        <f t="shared" si="1"/>
        <v>30</v>
      </c>
      <c r="D6" s="38">
        <f t="shared" si="1"/>
        <v>1</v>
      </c>
      <c r="E6" s="38">
        <f t="shared" si="1"/>
        <v>19</v>
      </c>
      <c r="F6" s="38">
        <f t="shared" si="1"/>
        <v>1136</v>
      </c>
      <c r="G6" s="38">
        <f t="shared" si="1"/>
        <v>35</v>
      </c>
      <c r="H6" s="38">
        <f t="shared" si="1"/>
        <v>77838</v>
      </c>
    </row>
    <row r="7" spans="1:8" ht="20.100000000000001" customHeight="1">
      <c r="A7" s="36">
        <v>16</v>
      </c>
      <c r="B7" s="37">
        <f t="shared" si="0"/>
        <v>70</v>
      </c>
      <c r="C7" s="38">
        <f t="shared" si="1"/>
        <v>31</v>
      </c>
      <c r="D7" s="38">
        <f t="shared" si="1"/>
        <v>2</v>
      </c>
      <c r="E7" s="38">
        <f t="shared" si="1"/>
        <v>37</v>
      </c>
      <c r="F7" s="38">
        <f t="shared" si="1"/>
        <v>2593</v>
      </c>
      <c r="G7" s="38">
        <f t="shared" si="1"/>
        <v>21</v>
      </c>
      <c r="H7" s="38">
        <f t="shared" si="1"/>
        <v>134400</v>
      </c>
    </row>
    <row r="8" spans="1:8" ht="20.100000000000001" customHeight="1">
      <c r="A8" s="36">
        <v>17</v>
      </c>
      <c r="B8" s="37">
        <f t="shared" si="0"/>
        <v>79</v>
      </c>
      <c r="C8" s="38">
        <f t="shared" si="1"/>
        <v>29</v>
      </c>
      <c r="D8" s="38">
        <f t="shared" si="1"/>
        <v>3</v>
      </c>
      <c r="E8" s="38">
        <f t="shared" si="1"/>
        <v>47</v>
      </c>
      <c r="F8" s="38">
        <f t="shared" si="1"/>
        <v>891</v>
      </c>
      <c r="G8" s="38">
        <f t="shared" si="1"/>
        <v>92</v>
      </c>
      <c r="H8" s="38">
        <f t="shared" si="1"/>
        <v>101993</v>
      </c>
    </row>
    <row r="9" spans="1:8" ht="20.100000000000001" customHeight="1">
      <c r="A9" s="39">
        <v>18</v>
      </c>
      <c r="B9" s="37">
        <f t="shared" si="0"/>
        <v>76</v>
      </c>
      <c r="C9" s="38">
        <f t="shared" si="1"/>
        <v>26</v>
      </c>
      <c r="D9" s="38">
        <f t="shared" si="1"/>
        <v>2</v>
      </c>
      <c r="E9" s="38">
        <f t="shared" si="1"/>
        <v>48</v>
      </c>
      <c r="F9" s="38">
        <f t="shared" si="1"/>
        <v>3074</v>
      </c>
      <c r="G9" s="38">
        <f t="shared" si="1"/>
        <v>441</v>
      </c>
      <c r="H9" s="38">
        <f t="shared" si="1"/>
        <v>134901</v>
      </c>
    </row>
    <row r="10" spans="1:8" ht="20.100000000000001" customHeight="1">
      <c r="A10" s="39">
        <v>19</v>
      </c>
      <c r="B10" s="37">
        <f t="shared" si="0"/>
        <v>57</v>
      </c>
      <c r="C10" s="38">
        <f t="shared" si="1"/>
        <v>19</v>
      </c>
      <c r="D10" s="38">
        <f t="shared" si="1"/>
        <v>4</v>
      </c>
      <c r="E10" s="38">
        <f t="shared" si="1"/>
        <v>34</v>
      </c>
      <c r="F10" s="38">
        <f t="shared" si="1"/>
        <v>1148</v>
      </c>
      <c r="G10" s="38">
        <f t="shared" si="1"/>
        <v>429</v>
      </c>
      <c r="H10" s="38">
        <f t="shared" si="1"/>
        <v>40470</v>
      </c>
    </row>
    <row r="11" spans="1:8" ht="20.100000000000001" customHeight="1">
      <c r="A11" s="48">
        <v>20</v>
      </c>
      <c r="B11" s="37">
        <f t="shared" si="0"/>
        <v>61</v>
      </c>
      <c r="C11" s="38">
        <f t="shared" si="1"/>
        <v>25</v>
      </c>
      <c r="D11" s="38">
        <f t="shared" si="1"/>
        <v>5</v>
      </c>
      <c r="E11" s="38">
        <f t="shared" si="1"/>
        <v>31</v>
      </c>
      <c r="F11" s="38">
        <f t="shared" si="1"/>
        <v>864</v>
      </c>
      <c r="G11" s="38">
        <f t="shared" si="1"/>
        <v>3336</v>
      </c>
      <c r="H11" s="38">
        <f t="shared" si="1"/>
        <v>35239</v>
      </c>
    </row>
    <row r="12" spans="1:8" s="49" customFormat="1" ht="20.100000000000001" customHeight="1">
      <c r="A12" s="48">
        <v>21</v>
      </c>
      <c r="B12" s="37">
        <f>SUM(C12:E12)</f>
        <v>54</v>
      </c>
      <c r="C12" s="43">
        <f t="shared" si="1"/>
        <v>16</v>
      </c>
      <c r="D12" s="43">
        <f t="shared" si="1"/>
        <v>1</v>
      </c>
      <c r="E12" s="43">
        <f t="shared" si="1"/>
        <v>37</v>
      </c>
      <c r="F12" s="43">
        <f>SUM(F27,F42,F57)</f>
        <v>725</v>
      </c>
      <c r="G12" s="43">
        <f t="shared" si="1"/>
        <v>39</v>
      </c>
      <c r="H12" s="43">
        <f t="shared" si="1"/>
        <v>27635</v>
      </c>
    </row>
    <row r="13" spans="1:8" s="49" customFormat="1" ht="20.100000000000001" customHeight="1" thickBot="1">
      <c r="A13" s="51">
        <v>22</v>
      </c>
      <c r="B13" s="52">
        <f t="shared" si="0"/>
        <v>46</v>
      </c>
      <c r="C13" s="53">
        <f t="shared" si="1"/>
        <v>23</v>
      </c>
      <c r="D13" s="53">
        <f t="shared" si="1"/>
        <v>2</v>
      </c>
      <c r="E13" s="53">
        <f t="shared" si="1"/>
        <v>21</v>
      </c>
      <c r="F13" s="53">
        <f t="shared" si="1"/>
        <v>1118</v>
      </c>
      <c r="G13" s="53">
        <f t="shared" si="1"/>
        <v>7</v>
      </c>
      <c r="H13" s="53">
        <f t="shared" si="1"/>
        <v>13097</v>
      </c>
    </row>
    <row r="14" spans="1:8" ht="20.100000000000001" customHeight="1">
      <c r="A14" s="44" t="s">
        <v>73</v>
      </c>
      <c r="C14" s="44"/>
      <c r="D14" s="44"/>
      <c r="E14" s="44"/>
      <c r="F14" s="44"/>
      <c r="G14" s="44"/>
      <c r="H14" s="44"/>
    </row>
    <row r="15" spans="1:8" ht="20.100000000000001" customHeight="1">
      <c r="A15" s="27" t="s">
        <v>44</v>
      </c>
    </row>
    <row r="16" spans="1:8" ht="20.100000000000001" customHeight="1" thickBot="1">
      <c r="A16" s="26"/>
      <c r="D16" s="41" t="s">
        <v>53</v>
      </c>
      <c r="H16" s="28" t="s">
        <v>11</v>
      </c>
    </row>
    <row r="17" spans="1:8" ht="20.100000000000001" customHeight="1">
      <c r="A17" s="57" t="s">
        <v>0</v>
      </c>
      <c r="B17" s="59" t="s">
        <v>1</v>
      </c>
      <c r="C17" s="59"/>
      <c r="D17" s="59"/>
      <c r="E17" s="59"/>
      <c r="F17" s="59" t="s">
        <v>12</v>
      </c>
      <c r="G17" s="59"/>
      <c r="H17" s="29" t="s">
        <v>7</v>
      </c>
    </row>
    <row r="18" spans="1:8" ht="20.100000000000001" customHeight="1">
      <c r="A18" s="58"/>
      <c r="B18" s="30" t="s">
        <v>2</v>
      </c>
      <c r="C18" s="30" t="s">
        <v>3</v>
      </c>
      <c r="D18" s="30" t="s">
        <v>4</v>
      </c>
      <c r="E18" s="30" t="s">
        <v>5</v>
      </c>
      <c r="F18" s="31" t="s">
        <v>72</v>
      </c>
      <c r="G18" s="30" t="s">
        <v>6</v>
      </c>
      <c r="H18" s="32" t="s">
        <v>8</v>
      </c>
    </row>
    <row r="19" spans="1:8" ht="20.100000000000001" customHeight="1">
      <c r="A19" s="33" t="s">
        <v>39</v>
      </c>
      <c r="B19" s="34">
        <f t="shared" ref="B19:B26" si="2">SUM(C19:E19)</f>
        <v>41</v>
      </c>
      <c r="C19" s="35">
        <v>15</v>
      </c>
      <c r="D19" s="35">
        <v>1</v>
      </c>
      <c r="E19" s="35">
        <v>25</v>
      </c>
      <c r="F19" s="35">
        <v>632</v>
      </c>
      <c r="G19" s="35">
        <v>30</v>
      </c>
      <c r="H19" s="35">
        <v>72756</v>
      </c>
    </row>
    <row r="20" spans="1:8" ht="20.100000000000001" customHeight="1">
      <c r="A20" s="36">
        <v>14</v>
      </c>
      <c r="B20" s="37">
        <f t="shared" si="2"/>
        <v>52</v>
      </c>
      <c r="C20" s="38">
        <v>20</v>
      </c>
      <c r="D20" s="38">
        <v>2</v>
      </c>
      <c r="E20" s="38">
        <v>30</v>
      </c>
      <c r="F20" s="38">
        <v>330</v>
      </c>
      <c r="G20" s="38">
        <v>4</v>
      </c>
      <c r="H20" s="38">
        <v>8384</v>
      </c>
    </row>
    <row r="21" spans="1:8" ht="20.100000000000001" customHeight="1">
      <c r="A21" s="36">
        <v>15</v>
      </c>
      <c r="B21" s="37">
        <f t="shared" si="2"/>
        <v>35</v>
      </c>
      <c r="C21" s="38">
        <v>21</v>
      </c>
      <c r="D21" s="38">
        <v>1</v>
      </c>
      <c r="E21" s="38">
        <v>13</v>
      </c>
      <c r="F21" s="38">
        <v>792</v>
      </c>
      <c r="G21" s="38">
        <v>35</v>
      </c>
      <c r="H21" s="38">
        <v>52514</v>
      </c>
    </row>
    <row r="22" spans="1:8" ht="20.100000000000001" customHeight="1">
      <c r="A22" s="36">
        <v>16</v>
      </c>
      <c r="B22" s="37">
        <f t="shared" si="2"/>
        <v>47</v>
      </c>
      <c r="C22" s="38">
        <v>21</v>
      </c>
      <c r="D22" s="38">
        <v>1</v>
      </c>
      <c r="E22" s="38">
        <v>25</v>
      </c>
      <c r="F22" s="38">
        <v>1543</v>
      </c>
      <c r="G22" s="38">
        <v>18</v>
      </c>
      <c r="H22" s="38">
        <v>64933</v>
      </c>
    </row>
    <row r="23" spans="1:8" ht="20.100000000000001" customHeight="1">
      <c r="A23" s="36">
        <v>17</v>
      </c>
      <c r="B23" s="37">
        <f t="shared" si="2"/>
        <v>43</v>
      </c>
      <c r="C23" s="38">
        <v>15</v>
      </c>
      <c r="D23" s="38">
        <v>1</v>
      </c>
      <c r="E23" s="38">
        <v>27</v>
      </c>
      <c r="F23" s="38">
        <v>511</v>
      </c>
      <c r="G23" s="38">
        <v>7</v>
      </c>
      <c r="H23" s="38">
        <v>75905</v>
      </c>
    </row>
    <row r="24" spans="1:8" ht="20.100000000000001" customHeight="1">
      <c r="A24" s="39">
        <v>18</v>
      </c>
      <c r="B24" s="37">
        <f t="shared" si="2"/>
        <v>53</v>
      </c>
      <c r="C24" s="43">
        <v>17</v>
      </c>
      <c r="D24" s="43">
        <v>1</v>
      </c>
      <c r="E24" s="43">
        <v>35</v>
      </c>
      <c r="F24" s="43">
        <v>1373</v>
      </c>
      <c r="G24" s="43">
        <v>0</v>
      </c>
      <c r="H24" s="43">
        <v>120727</v>
      </c>
    </row>
    <row r="25" spans="1:8" ht="20.100000000000001" customHeight="1">
      <c r="A25" s="39">
        <v>19</v>
      </c>
      <c r="B25" s="37">
        <f t="shared" si="2"/>
        <v>33</v>
      </c>
      <c r="C25" s="43">
        <v>10</v>
      </c>
      <c r="D25" s="43">
        <v>2</v>
      </c>
      <c r="E25" s="43">
        <v>21</v>
      </c>
      <c r="F25" s="43">
        <v>459</v>
      </c>
      <c r="G25" s="43">
        <v>408</v>
      </c>
      <c r="H25" s="43">
        <v>19614</v>
      </c>
    </row>
    <row r="26" spans="1:8" ht="20.100000000000001" customHeight="1">
      <c r="A26" s="48">
        <v>20</v>
      </c>
      <c r="B26" s="37">
        <f t="shared" si="2"/>
        <v>36</v>
      </c>
      <c r="C26" s="43">
        <v>13</v>
      </c>
      <c r="D26" s="43">
        <v>1</v>
      </c>
      <c r="E26" s="43">
        <v>22</v>
      </c>
      <c r="F26" s="43">
        <v>426</v>
      </c>
      <c r="G26" s="43">
        <v>3000</v>
      </c>
      <c r="H26" s="43">
        <v>21371</v>
      </c>
    </row>
    <row r="27" spans="1:8" ht="20.100000000000001" customHeight="1">
      <c r="A27" s="48">
        <v>21</v>
      </c>
      <c r="B27" s="42">
        <v>26</v>
      </c>
      <c r="C27" s="43">
        <v>10</v>
      </c>
      <c r="D27" s="43">
        <v>0</v>
      </c>
      <c r="E27" s="43">
        <v>16</v>
      </c>
      <c r="F27" s="43">
        <v>316</v>
      </c>
      <c r="G27" s="43">
        <v>0</v>
      </c>
      <c r="H27" s="43">
        <v>10964</v>
      </c>
    </row>
    <row r="28" spans="1:8" ht="20.100000000000001" customHeight="1" thickBot="1">
      <c r="A28" s="51">
        <v>22</v>
      </c>
      <c r="B28" s="54">
        <v>30</v>
      </c>
      <c r="C28" s="53">
        <v>13</v>
      </c>
      <c r="D28" s="53">
        <v>1</v>
      </c>
      <c r="E28" s="53">
        <v>16</v>
      </c>
      <c r="F28" s="53">
        <v>527</v>
      </c>
      <c r="G28" s="53">
        <v>1</v>
      </c>
      <c r="H28" s="53">
        <v>7815</v>
      </c>
    </row>
    <row r="29" spans="1:8" ht="20.100000000000001" customHeight="1">
      <c r="A29" s="40" t="s">
        <v>60</v>
      </c>
      <c r="C29" s="40"/>
      <c r="D29" s="40"/>
      <c r="E29" s="40"/>
      <c r="F29" s="40"/>
      <c r="G29" s="40"/>
      <c r="H29" s="40"/>
    </row>
    <row r="30" spans="1:8" ht="20.100000000000001" customHeight="1">
      <c r="A30" s="44"/>
      <c r="C30" s="44"/>
      <c r="D30" s="44"/>
      <c r="E30" s="44"/>
      <c r="F30" s="44"/>
      <c r="G30" s="44"/>
      <c r="H30" s="44"/>
    </row>
    <row r="31" spans="1:8" ht="20.100000000000001" customHeight="1" thickBot="1">
      <c r="D31" s="41" t="s">
        <v>52</v>
      </c>
      <c r="H31" s="28" t="s">
        <v>11</v>
      </c>
    </row>
    <row r="32" spans="1:8" ht="20.100000000000001" customHeight="1">
      <c r="A32" s="57" t="s">
        <v>0</v>
      </c>
      <c r="B32" s="59" t="s">
        <v>1</v>
      </c>
      <c r="C32" s="59"/>
      <c r="D32" s="59"/>
      <c r="E32" s="59"/>
      <c r="F32" s="59" t="s">
        <v>12</v>
      </c>
      <c r="G32" s="59"/>
      <c r="H32" s="29" t="s">
        <v>7</v>
      </c>
    </row>
    <row r="33" spans="1:8" ht="20.100000000000001" customHeight="1">
      <c r="A33" s="58"/>
      <c r="B33" s="30" t="s">
        <v>2</v>
      </c>
      <c r="C33" s="30" t="s">
        <v>3</v>
      </c>
      <c r="D33" s="30" t="s">
        <v>4</v>
      </c>
      <c r="E33" s="30" t="s">
        <v>5</v>
      </c>
      <c r="F33" s="31" t="s">
        <v>72</v>
      </c>
      <c r="G33" s="30" t="s">
        <v>6</v>
      </c>
      <c r="H33" s="32" t="s">
        <v>8</v>
      </c>
    </row>
    <row r="34" spans="1:8" ht="20.100000000000001" customHeight="1">
      <c r="A34" s="33" t="s">
        <v>39</v>
      </c>
      <c r="B34" s="34">
        <f>SUM(C34:E34)</f>
        <v>8</v>
      </c>
      <c r="C34" s="35">
        <v>3</v>
      </c>
      <c r="D34" s="35">
        <v>1</v>
      </c>
      <c r="E34" s="35">
        <v>4</v>
      </c>
      <c r="F34" s="35">
        <v>14</v>
      </c>
      <c r="G34" s="35">
        <v>10</v>
      </c>
      <c r="H34" s="35">
        <v>427</v>
      </c>
    </row>
    <row r="35" spans="1:8" ht="20.100000000000001" customHeight="1">
      <c r="A35" s="36">
        <v>14</v>
      </c>
      <c r="B35" s="37">
        <f>SUM(C35:E35)</f>
        <v>14</v>
      </c>
      <c r="C35" s="38">
        <v>5</v>
      </c>
      <c r="D35" s="38">
        <v>1</v>
      </c>
      <c r="E35" s="38">
        <v>8</v>
      </c>
      <c r="F35" s="38">
        <v>755</v>
      </c>
      <c r="G35" s="38">
        <v>3</v>
      </c>
      <c r="H35" s="38">
        <v>43428</v>
      </c>
    </row>
    <row r="36" spans="1:8" ht="20.100000000000001" customHeight="1">
      <c r="A36" s="36">
        <v>15</v>
      </c>
      <c r="B36" s="37">
        <f>SUM(C36:E36)</f>
        <v>6</v>
      </c>
      <c r="C36" s="38">
        <v>4</v>
      </c>
      <c r="D36" s="45" t="s">
        <v>58</v>
      </c>
      <c r="E36" s="38">
        <v>2</v>
      </c>
      <c r="F36" s="38">
        <v>54</v>
      </c>
      <c r="G36" s="45" t="s">
        <v>58</v>
      </c>
      <c r="H36" s="38">
        <v>1975</v>
      </c>
    </row>
    <row r="37" spans="1:8" ht="20.100000000000001" customHeight="1">
      <c r="A37" s="36">
        <v>16</v>
      </c>
      <c r="B37" s="37">
        <f>SUM(C37:E37)</f>
        <v>10</v>
      </c>
      <c r="C37" s="38">
        <v>4</v>
      </c>
      <c r="D37" s="45" t="s">
        <v>58</v>
      </c>
      <c r="E37" s="38">
        <v>6</v>
      </c>
      <c r="F37" s="38">
        <v>114</v>
      </c>
      <c r="G37" s="45" t="s">
        <v>58</v>
      </c>
      <c r="H37" s="38">
        <v>3773</v>
      </c>
    </row>
    <row r="38" spans="1:8" ht="20.100000000000001" customHeight="1">
      <c r="A38" s="36">
        <v>17</v>
      </c>
      <c r="B38" s="37">
        <f>SUM(C38:E38)</f>
        <v>17</v>
      </c>
      <c r="C38" s="38">
        <v>8</v>
      </c>
      <c r="D38" s="45" t="s">
        <v>58</v>
      </c>
      <c r="E38" s="38">
        <v>9</v>
      </c>
      <c r="F38" s="38">
        <v>250</v>
      </c>
      <c r="G38" s="45" t="s">
        <v>58</v>
      </c>
      <c r="H38" s="38">
        <v>19660</v>
      </c>
    </row>
    <row r="39" spans="1:8" ht="20.100000000000001" customHeight="1">
      <c r="A39" s="39">
        <v>18</v>
      </c>
      <c r="B39" s="42">
        <v>6</v>
      </c>
      <c r="C39" s="43">
        <v>3</v>
      </c>
      <c r="D39" s="46" t="s">
        <v>58</v>
      </c>
      <c r="E39" s="43">
        <v>3</v>
      </c>
      <c r="F39" s="43">
        <v>163</v>
      </c>
      <c r="G39" s="46" t="s">
        <v>58</v>
      </c>
      <c r="H39" s="43">
        <v>3306</v>
      </c>
    </row>
    <row r="40" spans="1:8" ht="20.100000000000001" customHeight="1">
      <c r="A40" s="39">
        <v>19</v>
      </c>
      <c r="B40" s="42">
        <v>8</v>
      </c>
      <c r="C40" s="43">
        <v>4</v>
      </c>
      <c r="D40" s="43">
        <v>1</v>
      </c>
      <c r="E40" s="43">
        <v>3</v>
      </c>
      <c r="F40" s="43">
        <v>371</v>
      </c>
      <c r="G40" s="43">
        <v>1</v>
      </c>
      <c r="H40" s="43">
        <v>18566</v>
      </c>
    </row>
    <row r="41" spans="1:8" ht="20.100000000000001" customHeight="1">
      <c r="A41" s="48">
        <v>20</v>
      </c>
      <c r="B41" s="42">
        <v>16</v>
      </c>
      <c r="C41" s="43">
        <v>10</v>
      </c>
      <c r="D41" s="43">
        <v>4</v>
      </c>
      <c r="E41" s="43">
        <v>2</v>
      </c>
      <c r="F41" s="43">
        <v>415</v>
      </c>
      <c r="G41" s="43">
        <v>336</v>
      </c>
      <c r="H41" s="43">
        <v>12791</v>
      </c>
    </row>
    <row r="42" spans="1:8" ht="20.100000000000001" customHeight="1">
      <c r="A42" s="48">
        <v>21</v>
      </c>
      <c r="B42" s="42">
        <v>8</v>
      </c>
      <c r="C42" s="43">
        <v>2</v>
      </c>
      <c r="D42" s="46" t="s">
        <v>58</v>
      </c>
      <c r="E42" s="43">
        <v>6</v>
      </c>
      <c r="F42" s="43">
        <v>273</v>
      </c>
      <c r="G42" s="46" t="s">
        <v>58</v>
      </c>
      <c r="H42" s="43">
        <v>5028</v>
      </c>
    </row>
    <row r="43" spans="1:8" ht="20.100000000000001" customHeight="1" thickBot="1">
      <c r="A43" s="55">
        <v>22</v>
      </c>
      <c r="B43" s="53">
        <v>6</v>
      </c>
      <c r="C43" s="53">
        <v>3</v>
      </c>
      <c r="D43" s="50" t="s">
        <v>80</v>
      </c>
      <c r="E43" s="53">
        <v>3</v>
      </c>
      <c r="F43" s="53">
        <v>147</v>
      </c>
      <c r="G43" s="50" t="s">
        <v>80</v>
      </c>
      <c r="H43" s="53">
        <v>982</v>
      </c>
    </row>
    <row r="44" spans="1:8" ht="20.100000000000001" customHeight="1">
      <c r="A44" s="27" t="s">
        <v>40</v>
      </c>
    </row>
    <row r="45" spans="1:8" ht="20.100000000000001" customHeight="1"/>
    <row r="46" spans="1:8" ht="20.100000000000001" customHeight="1" thickBot="1">
      <c r="D46" s="41" t="s">
        <v>51</v>
      </c>
      <c r="H46" s="28" t="s">
        <v>11</v>
      </c>
    </row>
    <row r="47" spans="1:8" ht="20.100000000000001" customHeight="1">
      <c r="A47" s="57" t="s">
        <v>0</v>
      </c>
      <c r="B47" s="59" t="s">
        <v>1</v>
      </c>
      <c r="C47" s="59"/>
      <c r="D47" s="59"/>
      <c r="E47" s="59"/>
      <c r="F47" s="59" t="s">
        <v>12</v>
      </c>
      <c r="G47" s="59"/>
      <c r="H47" s="29" t="s">
        <v>7</v>
      </c>
    </row>
    <row r="48" spans="1:8" ht="20.100000000000001" customHeight="1">
      <c r="A48" s="58"/>
      <c r="B48" s="30" t="s">
        <v>2</v>
      </c>
      <c r="C48" s="30" t="s">
        <v>3</v>
      </c>
      <c r="D48" s="30" t="s">
        <v>4</v>
      </c>
      <c r="E48" s="30" t="s">
        <v>5</v>
      </c>
      <c r="F48" s="31" t="s">
        <v>72</v>
      </c>
      <c r="G48" s="30" t="s">
        <v>6</v>
      </c>
      <c r="H48" s="32" t="s">
        <v>8</v>
      </c>
    </row>
    <row r="49" spans="1:8" ht="20.100000000000001" customHeight="1">
      <c r="A49" s="33" t="s">
        <v>39</v>
      </c>
      <c r="B49" s="34">
        <f>SUM(C49:E49)</f>
        <v>13</v>
      </c>
      <c r="C49" s="35">
        <v>5</v>
      </c>
      <c r="D49" s="47" t="s">
        <v>58</v>
      </c>
      <c r="E49" s="35">
        <v>8</v>
      </c>
      <c r="F49" s="35">
        <v>517</v>
      </c>
      <c r="G49" s="47" t="s">
        <v>58</v>
      </c>
      <c r="H49" s="35">
        <v>48338</v>
      </c>
    </row>
    <row r="50" spans="1:8" ht="20.100000000000001" customHeight="1">
      <c r="A50" s="36">
        <v>14</v>
      </c>
      <c r="B50" s="37">
        <f>SUM(C50:E50)</f>
        <v>11</v>
      </c>
      <c r="C50" s="38">
        <v>4</v>
      </c>
      <c r="D50" s="45" t="s">
        <v>58</v>
      </c>
      <c r="E50" s="38">
        <v>7</v>
      </c>
      <c r="F50" s="38">
        <v>190</v>
      </c>
      <c r="G50" s="45" t="s">
        <v>58</v>
      </c>
      <c r="H50" s="38">
        <v>18340</v>
      </c>
    </row>
    <row r="51" spans="1:8" ht="20.100000000000001" customHeight="1">
      <c r="A51" s="36">
        <v>15</v>
      </c>
      <c r="B51" s="37">
        <f>SUM(C51:E51)</f>
        <v>9</v>
      </c>
      <c r="C51" s="38">
        <v>5</v>
      </c>
      <c r="D51" s="45" t="s">
        <v>58</v>
      </c>
      <c r="E51" s="38">
        <v>4</v>
      </c>
      <c r="F51" s="38">
        <v>290</v>
      </c>
      <c r="G51" s="45" t="s">
        <v>58</v>
      </c>
      <c r="H51" s="38">
        <v>23349</v>
      </c>
    </row>
    <row r="52" spans="1:8" ht="20.100000000000001" customHeight="1">
      <c r="A52" s="36">
        <v>16</v>
      </c>
      <c r="B52" s="37">
        <f>SUM(C52:E52)</f>
        <v>13</v>
      </c>
      <c r="C52" s="38">
        <v>6</v>
      </c>
      <c r="D52" s="38">
        <v>1</v>
      </c>
      <c r="E52" s="38">
        <v>6</v>
      </c>
      <c r="F52" s="38">
        <v>936</v>
      </c>
      <c r="G52" s="38">
        <v>3</v>
      </c>
      <c r="H52" s="38">
        <v>65694</v>
      </c>
    </row>
    <row r="53" spans="1:8" ht="20.100000000000001" customHeight="1">
      <c r="A53" s="36">
        <v>17</v>
      </c>
      <c r="B53" s="37">
        <f>SUM(C53:E53)</f>
        <v>19</v>
      </c>
      <c r="C53" s="38">
        <v>6</v>
      </c>
      <c r="D53" s="38">
        <v>2</v>
      </c>
      <c r="E53" s="38">
        <v>11</v>
      </c>
      <c r="F53" s="38">
        <v>130</v>
      </c>
      <c r="G53" s="38">
        <v>85</v>
      </c>
      <c r="H53" s="38">
        <v>6428</v>
      </c>
    </row>
    <row r="54" spans="1:8" ht="20.100000000000001" customHeight="1">
      <c r="A54" s="39">
        <v>18</v>
      </c>
      <c r="B54" s="42">
        <v>17</v>
      </c>
      <c r="C54" s="43">
        <v>6</v>
      </c>
      <c r="D54" s="43">
        <v>1</v>
      </c>
      <c r="E54" s="43">
        <v>10</v>
      </c>
      <c r="F54" s="43">
        <v>1538</v>
      </c>
      <c r="G54" s="43">
        <v>441</v>
      </c>
      <c r="H54" s="43">
        <v>10868</v>
      </c>
    </row>
    <row r="55" spans="1:8" ht="20.100000000000001" customHeight="1">
      <c r="A55" s="39">
        <v>19</v>
      </c>
      <c r="B55" s="42">
        <v>16</v>
      </c>
      <c r="C55" s="43">
        <v>5</v>
      </c>
      <c r="D55" s="43">
        <v>1</v>
      </c>
      <c r="E55" s="43">
        <v>10</v>
      </c>
      <c r="F55" s="43">
        <v>318</v>
      </c>
      <c r="G55" s="43">
        <v>20</v>
      </c>
      <c r="H55" s="43">
        <v>2290</v>
      </c>
    </row>
    <row r="56" spans="1:8" ht="20.100000000000001" customHeight="1">
      <c r="A56" s="48">
        <v>20</v>
      </c>
      <c r="B56" s="42">
        <v>9</v>
      </c>
      <c r="C56" s="43">
        <v>2</v>
      </c>
      <c r="D56" s="43">
        <v>0</v>
      </c>
      <c r="E56" s="43">
        <v>7</v>
      </c>
      <c r="F56" s="43">
        <v>23</v>
      </c>
      <c r="G56" s="43">
        <v>0</v>
      </c>
      <c r="H56" s="43">
        <v>1077</v>
      </c>
    </row>
    <row r="57" spans="1:8" ht="20.100000000000001" customHeight="1">
      <c r="A57" s="48">
        <v>21</v>
      </c>
      <c r="B57" s="42">
        <v>20</v>
      </c>
      <c r="C57" s="43">
        <v>4</v>
      </c>
      <c r="D57" s="43">
        <v>1</v>
      </c>
      <c r="E57" s="43">
        <v>15</v>
      </c>
      <c r="F57" s="43">
        <v>136</v>
      </c>
      <c r="G57" s="43">
        <v>39</v>
      </c>
      <c r="H57" s="43">
        <v>11643</v>
      </c>
    </row>
    <row r="58" spans="1:8" ht="20.100000000000001" customHeight="1" thickBot="1">
      <c r="A58" s="51">
        <v>22</v>
      </c>
      <c r="B58" s="54">
        <v>10</v>
      </c>
      <c r="C58" s="53">
        <v>7</v>
      </c>
      <c r="D58" s="53">
        <v>1</v>
      </c>
      <c r="E58" s="53">
        <v>2</v>
      </c>
      <c r="F58" s="53">
        <v>444</v>
      </c>
      <c r="G58" s="53">
        <v>6</v>
      </c>
      <c r="H58" s="53">
        <v>4300</v>
      </c>
    </row>
    <row r="59" spans="1:8" ht="20.100000000000001" customHeight="1">
      <c r="A59" s="40" t="s">
        <v>10</v>
      </c>
      <c r="B59" s="40"/>
      <c r="C59" s="40"/>
      <c r="D59" s="40"/>
      <c r="E59" s="40"/>
      <c r="F59" s="40"/>
      <c r="G59" s="40"/>
      <c r="H59" s="40"/>
    </row>
    <row r="60" spans="1:8">
      <c r="A60" s="44"/>
      <c r="B60" s="44"/>
      <c r="C60" s="44"/>
      <c r="D60" s="44"/>
      <c r="E60" s="44"/>
      <c r="F60" s="44"/>
      <c r="G60" s="44"/>
      <c r="H60" s="44"/>
    </row>
  </sheetData>
  <mergeCells count="13">
    <mergeCell ref="A2:A3"/>
    <mergeCell ref="B2:E2"/>
    <mergeCell ref="F2:G2"/>
    <mergeCell ref="D1:E1"/>
    <mergeCell ref="A47:A48"/>
    <mergeCell ref="B47:E47"/>
    <mergeCell ref="F47:G47"/>
    <mergeCell ref="A17:A18"/>
    <mergeCell ref="B17:E17"/>
    <mergeCell ref="F17:G17"/>
    <mergeCell ref="A32:A33"/>
    <mergeCell ref="B32:E32"/>
    <mergeCell ref="F32:G32"/>
  </mergeCells>
  <phoneticPr fontId="2"/>
  <pageMargins left="0.49" right="0.68" top="0.84" bottom="0.72" header="0.51200000000000001" footer="0.51200000000000001"/>
  <pageSetup paperSize="9" orientation="portrait" horizontalDpi="300" verticalDpi="300" r:id="rId1"/>
  <headerFooter alignWithMargins="0"/>
  <rowBreaks count="1" manualBreakCount="1">
    <brk id="3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" sqref="B1"/>
    </sheetView>
  </sheetViews>
  <sheetFormatPr defaultRowHeight="13.5"/>
  <cols>
    <col min="1" max="1" width="11.375" style="22" customWidth="1"/>
    <col min="2" max="6" width="9" style="22"/>
    <col min="7" max="9" width="7.375" style="22" customWidth="1"/>
    <col min="10" max="10" width="8.125" style="22" customWidth="1"/>
    <col min="11" max="16384" width="9" style="22"/>
  </cols>
  <sheetData>
    <row r="1" spans="1:10" ht="18.75" customHeight="1" thickBot="1">
      <c r="A1" s="4" t="s">
        <v>79</v>
      </c>
      <c r="B1" s="5"/>
      <c r="C1" s="5"/>
      <c r="D1" s="63" t="s">
        <v>50</v>
      </c>
      <c r="E1" s="63"/>
      <c r="F1" s="5"/>
      <c r="G1" s="5"/>
      <c r="H1" s="5"/>
      <c r="I1" s="5"/>
      <c r="J1" s="2" t="s">
        <v>76</v>
      </c>
    </row>
    <row r="2" spans="1:10">
      <c r="A2" s="61" t="s">
        <v>13</v>
      </c>
      <c r="B2" s="60" t="s">
        <v>61</v>
      </c>
      <c r="C2" s="60"/>
      <c r="D2" s="60"/>
      <c r="E2" s="60" t="s">
        <v>31</v>
      </c>
      <c r="F2" s="60"/>
      <c r="G2" s="60" t="s">
        <v>69</v>
      </c>
      <c r="H2" s="60"/>
      <c r="I2" s="60"/>
      <c r="J2" s="21" t="s">
        <v>70</v>
      </c>
    </row>
    <row r="3" spans="1:10" ht="36" customHeight="1">
      <c r="A3" s="62"/>
      <c r="B3" s="23" t="s">
        <v>68</v>
      </c>
      <c r="C3" s="23" t="s">
        <v>66</v>
      </c>
      <c r="D3" s="23" t="s">
        <v>67</v>
      </c>
      <c r="E3" s="23" t="s">
        <v>74</v>
      </c>
      <c r="F3" s="23" t="s">
        <v>71</v>
      </c>
      <c r="G3" s="23" t="s">
        <v>64</v>
      </c>
      <c r="H3" s="23" t="s">
        <v>65</v>
      </c>
      <c r="I3" s="23" t="s">
        <v>62</v>
      </c>
      <c r="J3" s="24" t="s">
        <v>63</v>
      </c>
    </row>
    <row r="4" spans="1:10" ht="24" customHeight="1" thickBot="1">
      <c r="A4" s="25" t="s">
        <v>43</v>
      </c>
      <c r="B4" s="20">
        <v>18</v>
      </c>
      <c r="C4" s="20">
        <v>27</v>
      </c>
      <c r="D4" s="20">
        <v>159</v>
      </c>
      <c r="E4" s="20">
        <v>186</v>
      </c>
      <c r="F4" s="20">
        <v>164</v>
      </c>
      <c r="G4" s="20">
        <v>149</v>
      </c>
      <c r="H4" s="20">
        <v>188</v>
      </c>
      <c r="I4" s="20">
        <v>2</v>
      </c>
      <c r="J4" s="20">
        <v>2876</v>
      </c>
    </row>
    <row r="5" spans="1:10" ht="16.5" customHeight="1">
      <c r="A5" s="10" t="s">
        <v>55</v>
      </c>
      <c r="B5" s="5"/>
      <c r="C5" s="5"/>
      <c r="D5" s="5"/>
      <c r="E5" s="5"/>
      <c r="F5" s="5"/>
      <c r="G5" s="5"/>
      <c r="H5" s="5"/>
      <c r="I5" s="5"/>
      <c r="J5" s="5"/>
    </row>
  </sheetData>
  <mergeCells count="5">
    <mergeCell ref="G2:I2"/>
    <mergeCell ref="A2:A3"/>
    <mergeCell ref="D1:E1"/>
    <mergeCell ref="B2:D2"/>
    <mergeCell ref="E2:F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78</v>
      </c>
      <c r="E1" s="64" t="s">
        <v>50</v>
      </c>
      <c r="F1" s="64"/>
      <c r="T1" s="2" t="s">
        <v>38</v>
      </c>
    </row>
    <row r="2" spans="1:21">
      <c r="A2" s="61" t="s">
        <v>13</v>
      </c>
      <c r="B2" s="66" t="s">
        <v>15</v>
      </c>
      <c r="C2" s="66"/>
      <c r="D2" s="66"/>
      <c r="E2" s="66"/>
      <c r="F2" s="66"/>
      <c r="G2" s="66"/>
      <c r="H2" s="66"/>
      <c r="I2" s="66"/>
      <c r="J2" s="66"/>
      <c r="K2" s="67"/>
      <c r="L2" s="61" t="s">
        <v>30</v>
      </c>
      <c r="M2" s="60"/>
      <c r="N2" s="60" t="s">
        <v>31</v>
      </c>
      <c r="O2" s="60"/>
      <c r="P2" s="60" t="s">
        <v>32</v>
      </c>
      <c r="Q2" s="60"/>
      <c r="R2" s="60"/>
      <c r="S2" s="60" t="s">
        <v>36</v>
      </c>
      <c r="T2" s="65"/>
    </row>
    <row r="3" spans="1:21" ht="36">
      <c r="A3" s="62"/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2" t="s">
        <v>25</v>
      </c>
      <c r="L3" s="13" t="s">
        <v>26</v>
      </c>
      <c r="M3" s="14" t="s">
        <v>27</v>
      </c>
      <c r="N3" s="14" t="s">
        <v>28</v>
      </c>
      <c r="O3" s="14" t="s">
        <v>29</v>
      </c>
      <c r="P3" s="6" t="s">
        <v>45</v>
      </c>
      <c r="Q3" s="3" t="s">
        <v>46</v>
      </c>
      <c r="R3" s="3" t="s">
        <v>33</v>
      </c>
      <c r="S3" s="3" t="s">
        <v>34</v>
      </c>
      <c r="T3" s="7" t="s">
        <v>35</v>
      </c>
      <c r="U3" s="10"/>
    </row>
    <row r="4" spans="1:21" ht="19.5" hidden="1" customHeight="1">
      <c r="A4" s="15" t="s">
        <v>37</v>
      </c>
      <c r="B4" s="16">
        <v>1</v>
      </c>
      <c r="C4" s="16">
        <v>1</v>
      </c>
      <c r="D4" s="16" t="s">
        <v>47</v>
      </c>
      <c r="E4" s="16">
        <v>1</v>
      </c>
      <c r="F4" s="16" t="s">
        <v>48</v>
      </c>
      <c r="G4" s="16" t="s">
        <v>49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14</v>
      </c>
      <c r="B5" s="16">
        <v>1</v>
      </c>
      <c r="C5" s="16">
        <v>1</v>
      </c>
      <c r="D5" s="16" t="s">
        <v>47</v>
      </c>
      <c r="E5" s="16">
        <v>1</v>
      </c>
      <c r="F5" s="16" t="s">
        <v>48</v>
      </c>
      <c r="G5" s="16" t="s">
        <v>49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42</v>
      </c>
      <c r="B6" s="16">
        <v>1</v>
      </c>
      <c r="C6" s="16">
        <v>1</v>
      </c>
      <c r="D6" s="16" t="s">
        <v>47</v>
      </c>
      <c r="E6" s="16">
        <v>1</v>
      </c>
      <c r="F6" s="16" t="s">
        <v>48</v>
      </c>
      <c r="G6" s="16" t="s">
        <v>49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41</v>
      </c>
      <c r="B7" s="17">
        <f t="shared" ref="B7:C11" si="0">SUM(B21,B33,B45)</f>
        <v>1</v>
      </c>
      <c r="C7" s="18">
        <f t="shared" si="0"/>
        <v>3</v>
      </c>
      <c r="D7" s="18" t="s">
        <v>59</v>
      </c>
      <c r="E7" s="18">
        <f>SUM(E21,E33,E45)</f>
        <v>2</v>
      </c>
      <c r="F7" s="18" t="s">
        <v>48</v>
      </c>
      <c r="G7" s="18" t="s">
        <v>49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58</v>
      </c>
      <c r="G8" s="18" t="s">
        <v>58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58</v>
      </c>
      <c r="G9" s="18" t="s">
        <v>58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58</v>
      </c>
      <c r="O9" s="18" t="s">
        <v>58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58</v>
      </c>
      <c r="G10" s="18" t="s">
        <v>58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58</v>
      </c>
      <c r="O10" s="18" t="s">
        <v>58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58</v>
      </c>
      <c r="G11" s="20" t="s">
        <v>58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58</v>
      </c>
      <c r="O11" s="20" t="s">
        <v>58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56</v>
      </c>
    </row>
    <row r="13" spans="1:21">
      <c r="A13" s="10" t="s">
        <v>57</v>
      </c>
    </row>
    <row r="14" spans="1:21">
      <c r="A14" s="10" t="s">
        <v>75</v>
      </c>
    </row>
    <row r="15" spans="1:21" ht="18" customHeight="1" thickBot="1">
      <c r="A15" s="4"/>
      <c r="E15" s="1" t="s">
        <v>54</v>
      </c>
      <c r="T15" s="2" t="s">
        <v>38</v>
      </c>
    </row>
    <row r="16" spans="1:21">
      <c r="A16" s="61" t="s">
        <v>13</v>
      </c>
      <c r="B16" s="66" t="s">
        <v>15</v>
      </c>
      <c r="C16" s="66"/>
      <c r="D16" s="66"/>
      <c r="E16" s="66"/>
      <c r="F16" s="66"/>
      <c r="G16" s="66"/>
      <c r="H16" s="66"/>
      <c r="I16" s="66"/>
      <c r="J16" s="66"/>
      <c r="K16" s="67"/>
      <c r="L16" s="61" t="s">
        <v>30</v>
      </c>
      <c r="M16" s="60"/>
      <c r="N16" s="60" t="s">
        <v>31</v>
      </c>
      <c r="O16" s="60"/>
      <c r="P16" s="60" t="s">
        <v>32</v>
      </c>
      <c r="Q16" s="60"/>
      <c r="R16" s="60"/>
      <c r="S16" s="60" t="s">
        <v>36</v>
      </c>
      <c r="T16" s="65"/>
    </row>
    <row r="17" spans="1:21" ht="36">
      <c r="A17" s="62"/>
      <c r="B17" s="11" t="s">
        <v>16</v>
      </c>
      <c r="C17" s="11" t="s">
        <v>17</v>
      </c>
      <c r="D17" s="11" t="s">
        <v>18</v>
      </c>
      <c r="E17" s="11" t="s">
        <v>19</v>
      </c>
      <c r="F17" s="11" t="s">
        <v>20</v>
      </c>
      <c r="G17" s="11" t="s">
        <v>21</v>
      </c>
      <c r="H17" s="11" t="s">
        <v>22</v>
      </c>
      <c r="I17" s="11" t="s">
        <v>23</v>
      </c>
      <c r="J17" s="11" t="s">
        <v>24</v>
      </c>
      <c r="K17" s="12" t="s">
        <v>25</v>
      </c>
      <c r="L17" s="13" t="s">
        <v>26</v>
      </c>
      <c r="M17" s="14" t="s">
        <v>27</v>
      </c>
      <c r="N17" s="14" t="s">
        <v>28</v>
      </c>
      <c r="O17" s="14" t="s">
        <v>29</v>
      </c>
      <c r="P17" s="6" t="s">
        <v>45</v>
      </c>
      <c r="Q17" s="3" t="s">
        <v>46</v>
      </c>
      <c r="R17" s="3" t="s">
        <v>33</v>
      </c>
      <c r="S17" s="3" t="s">
        <v>34</v>
      </c>
      <c r="T17" s="7" t="s">
        <v>35</v>
      </c>
      <c r="U17" s="10"/>
    </row>
    <row r="18" spans="1:21" ht="19.5" hidden="1" customHeight="1">
      <c r="A18" s="15" t="s">
        <v>37</v>
      </c>
      <c r="B18" s="16">
        <v>1</v>
      </c>
      <c r="C18" s="16">
        <v>1</v>
      </c>
      <c r="D18" s="16" t="s">
        <v>47</v>
      </c>
      <c r="E18" s="16">
        <v>1</v>
      </c>
      <c r="F18" s="16" t="s">
        <v>48</v>
      </c>
      <c r="G18" s="16" t="s">
        <v>49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14</v>
      </c>
      <c r="B19" s="16">
        <v>1</v>
      </c>
      <c r="C19" s="16">
        <v>1</v>
      </c>
      <c r="D19" s="16" t="s">
        <v>47</v>
      </c>
      <c r="E19" s="16">
        <v>1</v>
      </c>
      <c r="F19" s="16" t="s">
        <v>48</v>
      </c>
      <c r="G19" s="16" t="s">
        <v>49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42</v>
      </c>
      <c r="B20" s="16">
        <v>1</v>
      </c>
      <c r="C20" s="16">
        <v>1</v>
      </c>
      <c r="D20" s="16" t="s">
        <v>47</v>
      </c>
      <c r="E20" s="16">
        <v>1</v>
      </c>
      <c r="F20" s="16" t="s">
        <v>48</v>
      </c>
      <c r="G20" s="16" t="s">
        <v>49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41</v>
      </c>
      <c r="B21" s="17">
        <v>1</v>
      </c>
      <c r="C21" s="18">
        <v>1</v>
      </c>
      <c r="D21" s="18" t="s">
        <v>47</v>
      </c>
      <c r="E21" s="18">
        <v>1</v>
      </c>
      <c r="F21" s="18" t="s">
        <v>48</v>
      </c>
      <c r="G21" s="18" t="s">
        <v>49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58</v>
      </c>
      <c r="E22" s="18">
        <v>1</v>
      </c>
      <c r="F22" s="18" t="s">
        <v>58</v>
      </c>
      <c r="G22" s="18" t="s">
        <v>58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58</v>
      </c>
      <c r="E23" s="18">
        <v>1</v>
      </c>
      <c r="F23" s="18" t="s">
        <v>58</v>
      </c>
      <c r="G23" s="18" t="s">
        <v>58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58</v>
      </c>
      <c r="O23" s="18" t="s">
        <v>58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58</v>
      </c>
      <c r="E24" s="18">
        <v>1</v>
      </c>
      <c r="F24" s="18" t="s">
        <v>58</v>
      </c>
      <c r="G24" s="18" t="s">
        <v>58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58</v>
      </c>
      <c r="O24" s="18" t="s">
        <v>58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58</v>
      </c>
      <c r="E25" s="20">
        <v>1</v>
      </c>
      <c r="F25" s="20" t="s">
        <v>58</v>
      </c>
      <c r="G25" s="20" t="s">
        <v>58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58</v>
      </c>
      <c r="O25" s="20" t="s">
        <v>58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9</v>
      </c>
    </row>
    <row r="27" spans="1:21" ht="18" customHeight="1" thickBot="1">
      <c r="E27" s="1" t="s">
        <v>52</v>
      </c>
      <c r="T27" s="2" t="s">
        <v>38</v>
      </c>
    </row>
    <row r="28" spans="1:21">
      <c r="A28" s="61" t="s">
        <v>13</v>
      </c>
      <c r="B28" s="66" t="s">
        <v>15</v>
      </c>
      <c r="C28" s="66"/>
      <c r="D28" s="66"/>
      <c r="E28" s="66"/>
      <c r="F28" s="66"/>
      <c r="G28" s="66"/>
      <c r="H28" s="66"/>
      <c r="I28" s="66"/>
      <c r="J28" s="66"/>
      <c r="K28" s="67"/>
      <c r="L28" s="61" t="s">
        <v>30</v>
      </c>
      <c r="M28" s="60"/>
      <c r="N28" s="60" t="s">
        <v>31</v>
      </c>
      <c r="O28" s="60"/>
      <c r="P28" s="60" t="s">
        <v>32</v>
      </c>
      <c r="Q28" s="60"/>
      <c r="R28" s="60"/>
      <c r="S28" s="60" t="s">
        <v>36</v>
      </c>
      <c r="T28" s="65"/>
    </row>
    <row r="29" spans="1:21" ht="36">
      <c r="A29" s="62"/>
      <c r="B29" s="11" t="s">
        <v>16</v>
      </c>
      <c r="C29" s="11" t="s">
        <v>17</v>
      </c>
      <c r="D29" s="11" t="s">
        <v>18</v>
      </c>
      <c r="E29" s="11" t="s">
        <v>19</v>
      </c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2" t="s">
        <v>25</v>
      </c>
      <c r="L29" s="13" t="s">
        <v>26</v>
      </c>
      <c r="M29" s="14" t="s">
        <v>27</v>
      </c>
      <c r="N29" s="14" t="s">
        <v>28</v>
      </c>
      <c r="O29" s="14" t="s">
        <v>29</v>
      </c>
      <c r="P29" s="6" t="s">
        <v>45</v>
      </c>
      <c r="Q29" s="3" t="s">
        <v>46</v>
      </c>
      <c r="R29" s="3" t="s">
        <v>33</v>
      </c>
      <c r="S29" s="3" t="s">
        <v>34</v>
      </c>
      <c r="T29" s="7" t="s">
        <v>35</v>
      </c>
      <c r="U29" s="10"/>
    </row>
    <row r="30" spans="1:21" ht="19.5" hidden="1" customHeight="1">
      <c r="A30" s="15" t="s">
        <v>37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42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41</v>
      </c>
      <c r="B33" s="17" t="s">
        <v>58</v>
      </c>
      <c r="C33" s="18">
        <v>1</v>
      </c>
      <c r="D33" s="18">
        <v>1</v>
      </c>
      <c r="E33" s="18" t="s">
        <v>58</v>
      </c>
      <c r="F33" s="18" t="s">
        <v>58</v>
      </c>
      <c r="G33" s="18" t="s">
        <v>58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58</v>
      </c>
      <c r="O33" s="18" t="s">
        <v>58</v>
      </c>
      <c r="P33" s="18" t="s">
        <v>58</v>
      </c>
      <c r="Q33" s="18" t="s">
        <v>58</v>
      </c>
      <c r="R33" s="18" t="s">
        <v>58</v>
      </c>
      <c r="S33" s="18" t="s">
        <v>58</v>
      </c>
      <c r="T33" s="18" t="s">
        <v>58</v>
      </c>
    </row>
    <row r="34" spans="1:21" ht="19.5" customHeight="1">
      <c r="A34" s="8">
        <v>14</v>
      </c>
      <c r="B34" s="17" t="s">
        <v>58</v>
      </c>
      <c r="C34" s="18">
        <v>1</v>
      </c>
      <c r="D34" s="18">
        <v>1</v>
      </c>
      <c r="E34" s="18" t="s">
        <v>58</v>
      </c>
      <c r="F34" s="18" t="s">
        <v>58</v>
      </c>
      <c r="G34" s="18" t="s">
        <v>58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58</v>
      </c>
      <c r="O34" s="18" t="s">
        <v>58</v>
      </c>
      <c r="P34" s="18" t="s">
        <v>58</v>
      </c>
      <c r="Q34" s="18" t="s">
        <v>58</v>
      </c>
      <c r="R34" s="18" t="s">
        <v>58</v>
      </c>
      <c r="S34" s="18" t="s">
        <v>58</v>
      </c>
      <c r="T34" s="18" t="s">
        <v>58</v>
      </c>
    </row>
    <row r="35" spans="1:21" ht="19.5" customHeight="1">
      <c r="A35" s="8">
        <v>15</v>
      </c>
      <c r="B35" s="17" t="s">
        <v>58</v>
      </c>
      <c r="C35" s="18">
        <v>1</v>
      </c>
      <c r="D35" s="18">
        <v>1</v>
      </c>
      <c r="E35" s="18" t="s">
        <v>58</v>
      </c>
      <c r="F35" s="18" t="s">
        <v>58</v>
      </c>
      <c r="G35" s="18" t="s">
        <v>58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58</v>
      </c>
      <c r="O35" s="18" t="s">
        <v>58</v>
      </c>
      <c r="P35" s="18" t="s">
        <v>58</v>
      </c>
      <c r="Q35" s="18" t="s">
        <v>58</v>
      </c>
      <c r="R35" s="18" t="s">
        <v>58</v>
      </c>
      <c r="S35" s="18" t="s">
        <v>58</v>
      </c>
      <c r="T35" s="18" t="s">
        <v>58</v>
      </c>
    </row>
    <row r="36" spans="1:21" ht="19.5" customHeight="1">
      <c r="A36" s="8">
        <v>16</v>
      </c>
      <c r="B36" s="17" t="s">
        <v>58</v>
      </c>
      <c r="C36" s="18">
        <v>1</v>
      </c>
      <c r="D36" s="18">
        <v>1</v>
      </c>
      <c r="E36" s="18" t="s">
        <v>58</v>
      </c>
      <c r="F36" s="18" t="s">
        <v>58</v>
      </c>
      <c r="G36" s="18" t="s">
        <v>58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58</v>
      </c>
      <c r="O36" s="18" t="s">
        <v>58</v>
      </c>
      <c r="P36" s="18" t="s">
        <v>58</v>
      </c>
      <c r="Q36" s="18" t="s">
        <v>58</v>
      </c>
      <c r="R36" s="18" t="s">
        <v>58</v>
      </c>
      <c r="S36" s="18" t="s">
        <v>58</v>
      </c>
      <c r="T36" s="18" t="s">
        <v>58</v>
      </c>
    </row>
    <row r="37" spans="1:21" ht="19.5" customHeight="1" thickBot="1">
      <c r="A37" s="9">
        <v>17</v>
      </c>
      <c r="B37" s="19" t="s">
        <v>58</v>
      </c>
      <c r="C37" s="20">
        <v>1</v>
      </c>
      <c r="D37" s="20">
        <v>1</v>
      </c>
      <c r="E37" s="20" t="s">
        <v>58</v>
      </c>
      <c r="F37" s="20" t="s">
        <v>58</v>
      </c>
      <c r="G37" s="20" t="s">
        <v>58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58</v>
      </c>
      <c r="O37" s="20" t="s">
        <v>58</v>
      </c>
      <c r="P37" s="20" t="s">
        <v>58</v>
      </c>
      <c r="Q37" s="20" t="s">
        <v>58</v>
      </c>
      <c r="R37" s="20" t="s">
        <v>58</v>
      </c>
      <c r="S37" s="20" t="s">
        <v>58</v>
      </c>
      <c r="T37" s="20" t="s">
        <v>58</v>
      </c>
    </row>
    <row r="38" spans="1:21">
      <c r="A38" s="10" t="s">
        <v>40</v>
      </c>
    </row>
    <row r="39" spans="1:21" ht="18" customHeight="1" thickBot="1">
      <c r="E39" s="1" t="s">
        <v>51</v>
      </c>
      <c r="T39" s="2" t="s">
        <v>38</v>
      </c>
    </row>
    <row r="40" spans="1:21">
      <c r="A40" s="61" t="s">
        <v>13</v>
      </c>
      <c r="B40" s="66" t="s">
        <v>15</v>
      </c>
      <c r="C40" s="66"/>
      <c r="D40" s="66"/>
      <c r="E40" s="66"/>
      <c r="F40" s="66"/>
      <c r="G40" s="66"/>
      <c r="H40" s="66"/>
      <c r="I40" s="66"/>
      <c r="J40" s="66"/>
      <c r="K40" s="67"/>
      <c r="L40" s="61" t="s">
        <v>30</v>
      </c>
      <c r="M40" s="60"/>
      <c r="N40" s="60" t="s">
        <v>31</v>
      </c>
      <c r="O40" s="60"/>
      <c r="P40" s="60" t="s">
        <v>32</v>
      </c>
      <c r="Q40" s="60"/>
      <c r="R40" s="60"/>
      <c r="S40" s="60" t="s">
        <v>36</v>
      </c>
      <c r="T40" s="65"/>
    </row>
    <row r="41" spans="1:21" ht="36">
      <c r="A41" s="62"/>
      <c r="B41" s="11" t="s">
        <v>16</v>
      </c>
      <c r="C41" s="11" t="s">
        <v>17</v>
      </c>
      <c r="D41" s="11" t="s">
        <v>18</v>
      </c>
      <c r="E41" s="11" t="s">
        <v>19</v>
      </c>
      <c r="F41" s="11" t="s">
        <v>20</v>
      </c>
      <c r="G41" s="11" t="s">
        <v>21</v>
      </c>
      <c r="H41" s="11" t="s">
        <v>22</v>
      </c>
      <c r="I41" s="11" t="s">
        <v>23</v>
      </c>
      <c r="J41" s="11" t="s">
        <v>24</v>
      </c>
      <c r="K41" s="12" t="s">
        <v>25</v>
      </c>
      <c r="L41" s="13" t="s">
        <v>26</v>
      </c>
      <c r="M41" s="14" t="s">
        <v>27</v>
      </c>
      <c r="N41" s="14" t="s">
        <v>28</v>
      </c>
      <c r="O41" s="14" t="s">
        <v>29</v>
      </c>
      <c r="P41" s="6" t="s">
        <v>45</v>
      </c>
      <c r="Q41" s="3" t="s">
        <v>46</v>
      </c>
      <c r="R41" s="3" t="s">
        <v>33</v>
      </c>
      <c r="S41" s="3" t="s">
        <v>34</v>
      </c>
      <c r="T41" s="7" t="s">
        <v>35</v>
      </c>
      <c r="U41" s="10"/>
    </row>
    <row r="42" spans="1:21" ht="19.5" hidden="1" customHeight="1">
      <c r="A42" s="15" t="s">
        <v>37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14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41</v>
      </c>
      <c r="B45" s="17" t="s">
        <v>58</v>
      </c>
      <c r="C45" s="18">
        <v>1</v>
      </c>
      <c r="D45" s="18">
        <v>1</v>
      </c>
      <c r="E45" s="18">
        <v>1</v>
      </c>
      <c r="F45" s="18" t="s">
        <v>58</v>
      </c>
      <c r="G45" s="18" t="s">
        <v>58</v>
      </c>
      <c r="H45" s="18" t="s">
        <v>58</v>
      </c>
      <c r="I45" s="18">
        <v>2</v>
      </c>
      <c r="J45" s="18">
        <v>1</v>
      </c>
      <c r="K45" s="18">
        <v>3</v>
      </c>
      <c r="L45" s="18" t="s">
        <v>58</v>
      </c>
      <c r="M45" s="18">
        <v>2</v>
      </c>
      <c r="N45" s="18" t="s">
        <v>58</v>
      </c>
      <c r="O45" s="18" t="s">
        <v>58</v>
      </c>
      <c r="P45" s="18" t="s">
        <v>58</v>
      </c>
      <c r="Q45" s="18" t="s">
        <v>58</v>
      </c>
      <c r="R45" s="18" t="s">
        <v>58</v>
      </c>
      <c r="S45" s="18" t="s">
        <v>58</v>
      </c>
      <c r="T45" s="18" t="s">
        <v>58</v>
      </c>
    </row>
    <row r="46" spans="1:21" ht="19.5" customHeight="1">
      <c r="A46" s="8">
        <v>14</v>
      </c>
      <c r="B46" s="17" t="s">
        <v>58</v>
      </c>
      <c r="C46" s="18">
        <v>1</v>
      </c>
      <c r="D46" s="18">
        <v>1</v>
      </c>
      <c r="E46" s="18">
        <v>1</v>
      </c>
      <c r="F46" s="18" t="s">
        <v>58</v>
      </c>
      <c r="G46" s="18" t="s">
        <v>58</v>
      </c>
      <c r="H46" s="18" t="s">
        <v>58</v>
      </c>
      <c r="I46" s="18">
        <v>2</v>
      </c>
      <c r="J46" s="18">
        <v>1</v>
      </c>
      <c r="K46" s="18">
        <v>3</v>
      </c>
      <c r="L46" s="18" t="s">
        <v>58</v>
      </c>
      <c r="M46" s="18">
        <v>2</v>
      </c>
      <c r="N46" s="18" t="s">
        <v>58</v>
      </c>
      <c r="O46" s="18" t="s">
        <v>58</v>
      </c>
      <c r="P46" s="18" t="s">
        <v>58</v>
      </c>
      <c r="Q46" s="18" t="s">
        <v>58</v>
      </c>
      <c r="R46" s="18" t="s">
        <v>58</v>
      </c>
      <c r="S46" s="18" t="s">
        <v>58</v>
      </c>
      <c r="T46" s="18" t="s">
        <v>58</v>
      </c>
    </row>
    <row r="47" spans="1:21" ht="19.5" customHeight="1">
      <c r="A47" s="8">
        <v>15</v>
      </c>
      <c r="B47" s="17" t="s">
        <v>58</v>
      </c>
      <c r="C47" s="18">
        <v>1</v>
      </c>
      <c r="D47" s="18">
        <v>1</v>
      </c>
      <c r="E47" s="18">
        <v>1</v>
      </c>
      <c r="F47" s="18" t="s">
        <v>58</v>
      </c>
      <c r="G47" s="18" t="s">
        <v>58</v>
      </c>
      <c r="H47" s="18" t="s">
        <v>58</v>
      </c>
      <c r="I47" s="18">
        <v>2</v>
      </c>
      <c r="J47" s="18">
        <v>1</v>
      </c>
      <c r="K47" s="18">
        <v>3</v>
      </c>
      <c r="L47" s="18" t="s">
        <v>58</v>
      </c>
      <c r="M47" s="18">
        <v>2</v>
      </c>
      <c r="N47" s="18" t="s">
        <v>58</v>
      </c>
      <c r="O47" s="18" t="s">
        <v>58</v>
      </c>
      <c r="P47" s="18" t="s">
        <v>58</v>
      </c>
      <c r="Q47" s="18" t="s">
        <v>58</v>
      </c>
      <c r="R47" s="18" t="s">
        <v>58</v>
      </c>
      <c r="S47" s="18" t="s">
        <v>58</v>
      </c>
      <c r="T47" s="18" t="s">
        <v>58</v>
      </c>
    </row>
    <row r="48" spans="1:21" ht="19.5" customHeight="1">
      <c r="A48" s="8">
        <v>16</v>
      </c>
      <c r="B48" s="17" t="s">
        <v>58</v>
      </c>
      <c r="C48" s="18">
        <v>1</v>
      </c>
      <c r="D48" s="18">
        <v>1</v>
      </c>
      <c r="E48" s="18">
        <v>1</v>
      </c>
      <c r="F48" s="18" t="s">
        <v>58</v>
      </c>
      <c r="G48" s="18" t="s">
        <v>58</v>
      </c>
      <c r="H48" s="18" t="s">
        <v>58</v>
      </c>
      <c r="I48" s="18">
        <v>2</v>
      </c>
      <c r="J48" s="18">
        <v>1</v>
      </c>
      <c r="K48" s="18">
        <v>3</v>
      </c>
      <c r="L48" s="18" t="s">
        <v>58</v>
      </c>
      <c r="M48" s="18">
        <v>2</v>
      </c>
      <c r="N48" s="18" t="s">
        <v>58</v>
      </c>
      <c r="O48" s="18" t="s">
        <v>58</v>
      </c>
      <c r="P48" s="18" t="s">
        <v>58</v>
      </c>
      <c r="Q48" s="18" t="s">
        <v>58</v>
      </c>
      <c r="R48" s="18" t="s">
        <v>58</v>
      </c>
      <c r="S48" s="18" t="s">
        <v>58</v>
      </c>
      <c r="T48" s="18" t="s">
        <v>58</v>
      </c>
    </row>
    <row r="49" spans="1:20" ht="19.5" customHeight="1" thickBot="1">
      <c r="A49" s="9">
        <v>17</v>
      </c>
      <c r="B49" s="19" t="s">
        <v>58</v>
      </c>
      <c r="C49" s="20">
        <v>1</v>
      </c>
      <c r="D49" s="20">
        <v>1</v>
      </c>
      <c r="E49" s="20">
        <v>1</v>
      </c>
      <c r="F49" s="20" t="s">
        <v>58</v>
      </c>
      <c r="G49" s="20" t="s">
        <v>58</v>
      </c>
      <c r="H49" s="20" t="s">
        <v>58</v>
      </c>
      <c r="I49" s="20">
        <v>2</v>
      </c>
      <c r="J49" s="20">
        <v>1</v>
      </c>
      <c r="K49" s="20">
        <v>3</v>
      </c>
      <c r="L49" s="20" t="s">
        <v>58</v>
      </c>
      <c r="M49" s="20">
        <v>2</v>
      </c>
      <c r="N49" s="20" t="s">
        <v>58</v>
      </c>
      <c r="O49" s="20" t="s">
        <v>58</v>
      </c>
      <c r="P49" s="20" t="s">
        <v>58</v>
      </c>
      <c r="Q49" s="20" t="s">
        <v>58</v>
      </c>
      <c r="R49" s="20" t="s">
        <v>58</v>
      </c>
      <c r="S49" s="20" t="s">
        <v>58</v>
      </c>
      <c r="T49" s="20" t="s">
        <v>58</v>
      </c>
    </row>
    <row r="50" spans="1:20">
      <c r="A50" s="10" t="s">
        <v>10</v>
      </c>
    </row>
  </sheetData>
  <mergeCells count="25">
    <mergeCell ref="B40:K40"/>
    <mergeCell ref="L40:M40"/>
    <mergeCell ref="N40:O40"/>
    <mergeCell ref="A28:A29"/>
    <mergeCell ref="B28:K28"/>
    <mergeCell ref="A16:A17"/>
    <mergeCell ref="A40:A41"/>
    <mergeCell ref="B16:K16"/>
    <mergeCell ref="P16:R16"/>
    <mergeCell ref="S16:T16"/>
    <mergeCell ref="N16:O16"/>
    <mergeCell ref="L16:M16"/>
    <mergeCell ref="P40:R40"/>
    <mergeCell ref="S40:T40"/>
    <mergeCell ref="P28:R28"/>
    <mergeCell ref="S28:T28"/>
    <mergeCell ref="L28:M28"/>
    <mergeCell ref="N28:O28"/>
    <mergeCell ref="E1:F1"/>
    <mergeCell ref="P2:R2"/>
    <mergeCell ref="S2:T2"/>
    <mergeCell ref="A2:A3"/>
    <mergeCell ref="B2:K2"/>
    <mergeCell ref="L2:M2"/>
    <mergeCell ref="N2:O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22-1</vt:lpstr>
      <vt:lpstr>274（改）</vt:lpstr>
      <vt:lpstr>22-5</vt:lpstr>
      <vt:lpstr>'22-1'!Print_Area</vt:lpstr>
      <vt:lpstr>'22-5'!Print_Area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2011-06-27T06:38:58Z</cp:lastPrinted>
  <dcterms:created xsi:type="dcterms:W3CDTF">1997-01-08T22:48:59Z</dcterms:created>
  <dcterms:modified xsi:type="dcterms:W3CDTF">2023-04-14T05:30:30Z</dcterms:modified>
</cp:coreProperties>
</file>