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981BE2EC-7A99-4FB5-87B7-82C5DE380339}" xr6:coauthVersionLast="36" xr6:coauthVersionMax="36" xr10:uidLastSave="{00000000-0000-0000-0000-000000000000}"/>
  <bookViews>
    <workbookView xWindow="0" yWindow="0" windowWidth="28800" windowHeight="12285" tabRatio="724"/>
  </bookViews>
  <sheets>
    <sheet name="22-7" sheetId="9" r:id="rId1"/>
    <sheet name="274（改）" sheetId="10" state="hidden" r:id="rId2"/>
    <sheet name="22-5" sheetId="7" state="hidden" r:id="rId3"/>
  </sheets>
  <definedNames>
    <definedName name="_xlnm.Print_Area" localSheetId="2">'22-5'!$A$1:$T$50</definedName>
    <definedName name="_xlnm.Print_Area" localSheetId="0">'22-7'!$A$1:$J$19</definedName>
  </definedNames>
  <calcPr calcId="191029"/>
</workbook>
</file>

<file path=xl/calcChain.xml><?xml version="1.0" encoding="utf-8"?>
<calcChain xmlns="http://schemas.openxmlformats.org/spreadsheetml/2006/main">
  <c r="C7" i="7" l="1"/>
  <c r="E7" i="7"/>
  <c r="H7" i="7"/>
  <c r="I7" i="7"/>
  <c r="J7" i="7"/>
  <c r="K7" i="7"/>
  <c r="L7" i="7"/>
  <c r="M7" i="7"/>
  <c r="P7" i="7"/>
  <c r="Q7" i="7"/>
  <c r="R7" i="7"/>
  <c r="S7" i="7"/>
  <c r="T7" i="7"/>
  <c r="C8" i="7"/>
  <c r="E8" i="7"/>
  <c r="H8" i="7"/>
  <c r="I8" i="7"/>
  <c r="J8" i="7"/>
  <c r="K8" i="7"/>
  <c r="L8" i="7"/>
  <c r="M8" i="7"/>
  <c r="P8" i="7"/>
  <c r="Q8" i="7"/>
  <c r="R8" i="7"/>
  <c r="S8" i="7"/>
  <c r="T8" i="7"/>
  <c r="C9" i="7"/>
  <c r="E9" i="7"/>
  <c r="H9" i="7"/>
  <c r="I9" i="7"/>
  <c r="J9" i="7"/>
  <c r="K9" i="7"/>
  <c r="L9" i="7"/>
  <c r="M9" i="7"/>
  <c r="P9" i="7"/>
  <c r="Q9" i="7"/>
  <c r="R9" i="7"/>
  <c r="S9" i="7"/>
  <c r="T9" i="7"/>
  <c r="C10" i="7"/>
  <c r="E10" i="7"/>
  <c r="H10" i="7"/>
  <c r="I10" i="7"/>
  <c r="J10" i="7"/>
  <c r="K10" i="7"/>
  <c r="L10" i="7"/>
  <c r="M10" i="7"/>
  <c r="P10" i="7"/>
  <c r="Q10" i="7"/>
  <c r="R10" i="7"/>
  <c r="S10" i="7"/>
  <c r="T10" i="7"/>
  <c r="C11" i="7"/>
  <c r="E11" i="7"/>
  <c r="H11" i="7"/>
  <c r="I11" i="7"/>
  <c r="J11" i="7"/>
  <c r="K11" i="7"/>
  <c r="L11" i="7"/>
  <c r="M11" i="7"/>
  <c r="P11" i="7"/>
  <c r="Q11" i="7"/>
  <c r="R11" i="7"/>
  <c r="S11" i="7"/>
  <c r="T11" i="7"/>
  <c r="B11" i="7"/>
  <c r="B10" i="7"/>
  <c r="B9" i="7"/>
  <c r="B8" i="7"/>
  <c r="B7" i="7"/>
  <c r="C78" i="9"/>
  <c r="C79" i="9"/>
  <c r="C77" i="9"/>
  <c r="E10" i="9"/>
  <c r="F10" i="9"/>
  <c r="G10" i="9"/>
  <c r="H10" i="9"/>
  <c r="I10" i="9"/>
  <c r="J10" i="9"/>
  <c r="D10" i="9"/>
  <c r="C10" i="9" s="1"/>
  <c r="B10" i="9"/>
  <c r="C76" i="9"/>
  <c r="C75" i="9"/>
  <c r="C74" i="9"/>
  <c r="C73" i="9"/>
  <c r="E4" i="9"/>
  <c r="F4" i="9"/>
  <c r="G4" i="9"/>
  <c r="H4" i="9"/>
  <c r="I4" i="9"/>
  <c r="J4" i="9"/>
  <c r="E5" i="9"/>
  <c r="F5" i="9"/>
  <c r="G5" i="9"/>
  <c r="H5" i="9"/>
  <c r="I5" i="9"/>
  <c r="J5" i="9"/>
  <c r="E6" i="9"/>
  <c r="F6" i="9"/>
  <c r="G6" i="9"/>
  <c r="H6" i="9"/>
  <c r="I6" i="9"/>
  <c r="J6" i="9"/>
  <c r="E7" i="9"/>
  <c r="F7" i="9"/>
  <c r="G7" i="9"/>
  <c r="H7" i="9"/>
  <c r="I7" i="9"/>
  <c r="J7" i="9"/>
  <c r="E8" i="9"/>
  <c r="F8" i="9"/>
  <c r="G8" i="9"/>
  <c r="H8" i="9"/>
  <c r="I8" i="9"/>
  <c r="J8" i="9"/>
  <c r="E9" i="9"/>
  <c r="F9" i="9"/>
  <c r="G9" i="9"/>
  <c r="H9" i="9"/>
  <c r="I9" i="9"/>
  <c r="J9" i="9"/>
  <c r="D9" i="9"/>
  <c r="C9" i="9" s="1"/>
  <c r="D8" i="9"/>
  <c r="C8" i="9" s="1"/>
  <c r="D7" i="9"/>
  <c r="C7" i="9" s="1"/>
  <c r="D6" i="9"/>
  <c r="C6" i="9" s="1"/>
  <c r="D5" i="9"/>
  <c r="C5" i="9" s="1"/>
  <c r="D4" i="9"/>
  <c r="C4" i="9" s="1"/>
  <c r="B5" i="9"/>
  <c r="B6" i="9"/>
  <c r="B7" i="9"/>
  <c r="B8" i="9"/>
  <c r="B9" i="9"/>
  <c r="B4" i="9"/>
  <c r="C63" i="9"/>
  <c r="C62" i="9"/>
  <c r="C61" i="9"/>
  <c r="C60" i="9"/>
  <c r="C59" i="9"/>
  <c r="C58" i="9"/>
  <c r="C57" i="9"/>
  <c r="C44" i="9"/>
  <c r="C43" i="9"/>
  <c r="C42" i="9"/>
  <c r="C41" i="9"/>
  <c r="C24" i="9"/>
  <c r="C25" i="9"/>
  <c r="C26" i="9"/>
  <c r="C23" i="9"/>
</calcChain>
</file>

<file path=xl/sharedStrings.xml><?xml version="1.0" encoding="utf-8"?>
<sst xmlns="http://schemas.openxmlformats.org/spreadsheetml/2006/main" count="420" uniqueCount="85">
  <si>
    <t>総数</t>
    <rPh sb="0" eb="2">
      <t>ソウスウ</t>
    </rPh>
    <phoneticPr fontId="2"/>
  </si>
  <si>
    <t>資料：佐久消防署</t>
    <rPh sb="0" eb="2">
      <t>シリョウ</t>
    </rPh>
    <rPh sb="3" eb="5">
      <t>サク</t>
    </rPh>
    <rPh sb="5" eb="8">
      <t>ショウボウショ</t>
    </rPh>
    <phoneticPr fontId="2"/>
  </si>
  <si>
    <t>資料：川西消防署</t>
    <rPh sb="0" eb="2">
      <t>シリョウ</t>
    </rPh>
    <rPh sb="3" eb="5">
      <t>カワニシ</t>
    </rPh>
    <rPh sb="5" eb="8">
      <t>ショウボウショ</t>
    </rPh>
    <phoneticPr fontId="2"/>
  </si>
  <si>
    <t>年度</t>
    <rPh sb="0" eb="2">
      <t>ネンド</t>
    </rPh>
    <phoneticPr fontId="2"/>
  </si>
  <si>
    <t>平成11年度</t>
    <rPh sb="0" eb="2">
      <t>ヘイセイ</t>
    </rPh>
    <rPh sb="4" eb="6">
      <t>ネンド</t>
    </rPh>
    <phoneticPr fontId="2"/>
  </si>
  <si>
    <t>消防車輛</t>
    <rPh sb="0" eb="2">
      <t>ショウボウ</t>
    </rPh>
    <rPh sb="2" eb="4">
      <t>シャリョウ</t>
    </rPh>
    <phoneticPr fontId="2"/>
  </si>
  <si>
    <t>化学消防
ﾎﾟﾝﾌﾟ車</t>
    <rPh sb="0" eb="2">
      <t>カガク</t>
    </rPh>
    <rPh sb="2" eb="4">
      <t>ショウボウ</t>
    </rPh>
    <rPh sb="10" eb="11">
      <t>クルマ</t>
    </rPh>
    <phoneticPr fontId="2"/>
  </si>
  <si>
    <t>水槽付
ﾎﾟﾝﾌﾟ車</t>
    <rPh sb="0" eb="2">
      <t>スイソウ</t>
    </rPh>
    <rPh sb="2" eb="3">
      <t>ツキ</t>
    </rPh>
    <rPh sb="9" eb="10">
      <t>クルマ</t>
    </rPh>
    <phoneticPr fontId="2"/>
  </si>
  <si>
    <t>普通
ﾎﾟﾝﾌﾟ車</t>
    <rPh sb="0" eb="2">
      <t>フツウ</t>
    </rPh>
    <rPh sb="8" eb="9">
      <t>クルマ</t>
    </rPh>
    <phoneticPr fontId="2"/>
  </si>
  <si>
    <t>小型動力
ﾎﾟﾝﾌﾟ付
水槽車</t>
    <rPh sb="0" eb="2">
      <t>コガタ</t>
    </rPh>
    <rPh sb="2" eb="4">
      <t>ドウリョク</t>
    </rPh>
    <rPh sb="10" eb="11">
      <t>ツキ</t>
    </rPh>
    <rPh sb="12" eb="14">
      <t>スイソウ</t>
    </rPh>
    <rPh sb="14" eb="15">
      <t>クルマ</t>
    </rPh>
    <phoneticPr fontId="2"/>
  </si>
  <si>
    <t>小型動力
ﾎﾟﾝﾌﾟ</t>
    <rPh sb="0" eb="2">
      <t>コガタ</t>
    </rPh>
    <rPh sb="2" eb="4">
      <t>ドウリョク</t>
    </rPh>
    <phoneticPr fontId="2"/>
  </si>
  <si>
    <t>積載車</t>
    <rPh sb="0" eb="2">
      <t>セキサイ</t>
    </rPh>
    <rPh sb="2" eb="3">
      <t>クルマ</t>
    </rPh>
    <phoneticPr fontId="2"/>
  </si>
  <si>
    <t>救助
工作車</t>
    <rPh sb="0" eb="2">
      <t>キュウジョ</t>
    </rPh>
    <rPh sb="3" eb="5">
      <t>コウサク</t>
    </rPh>
    <rPh sb="5" eb="6">
      <t>クルマ</t>
    </rPh>
    <phoneticPr fontId="2"/>
  </si>
  <si>
    <t>救急車</t>
    <rPh sb="0" eb="2">
      <t>キュウキュウ</t>
    </rPh>
    <rPh sb="2" eb="3">
      <t>クルマ</t>
    </rPh>
    <phoneticPr fontId="2"/>
  </si>
  <si>
    <t>指令車</t>
    <rPh sb="0" eb="2">
      <t>シレイ</t>
    </rPh>
    <rPh sb="2" eb="3">
      <t>クルマ</t>
    </rPh>
    <phoneticPr fontId="2"/>
  </si>
  <si>
    <t>その他
自動車</t>
    <rPh sb="2" eb="3">
      <t>タ</t>
    </rPh>
    <rPh sb="4" eb="7">
      <t>ジドウシャ</t>
    </rPh>
    <phoneticPr fontId="2"/>
  </si>
  <si>
    <t>無線電話</t>
    <rPh sb="0" eb="2">
      <t>ムセン</t>
    </rPh>
    <rPh sb="2" eb="4">
      <t>デンワ</t>
    </rPh>
    <phoneticPr fontId="2"/>
  </si>
  <si>
    <t>有線電話</t>
    <rPh sb="0" eb="2">
      <t>ユウセン</t>
    </rPh>
    <rPh sb="2" eb="4">
      <t>デンワ</t>
    </rPh>
    <phoneticPr fontId="2"/>
  </si>
  <si>
    <t>詰所</t>
    <rPh sb="0" eb="1">
      <t>ツメ</t>
    </rPh>
    <rPh sb="1" eb="2">
      <t>ショ</t>
    </rPh>
    <phoneticPr fontId="2"/>
  </si>
  <si>
    <t>警鐘桜</t>
    <rPh sb="0" eb="2">
      <t>ケイショウ</t>
    </rPh>
    <rPh sb="2" eb="3">
      <t>ザクラ</t>
    </rPh>
    <phoneticPr fontId="2"/>
  </si>
  <si>
    <t>消防通信</t>
    <rPh sb="0" eb="2">
      <t>ショウボウ</t>
    </rPh>
    <rPh sb="2" eb="4">
      <t>ツウシン</t>
    </rPh>
    <phoneticPr fontId="2"/>
  </si>
  <si>
    <t>消防信号施設等</t>
    <rPh sb="0" eb="2">
      <t>ショウボウ</t>
    </rPh>
    <rPh sb="2" eb="4">
      <t>シンゴウ</t>
    </rPh>
    <rPh sb="4" eb="6">
      <t>シセツ</t>
    </rPh>
    <rPh sb="6" eb="7">
      <t>トウ</t>
    </rPh>
    <phoneticPr fontId="2"/>
  </si>
  <si>
    <t>防火水そう（立方㍍）</t>
    <rPh sb="0" eb="2">
      <t>ボウカ</t>
    </rPh>
    <rPh sb="2" eb="3">
      <t>ミズ</t>
    </rPh>
    <rPh sb="6" eb="8">
      <t>リッポウ</t>
    </rPh>
    <phoneticPr fontId="2"/>
  </si>
  <si>
    <t>６０以上</t>
    <rPh sb="2" eb="4">
      <t>イジョウ</t>
    </rPh>
    <phoneticPr fontId="2"/>
  </si>
  <si>
    <t>地上式</t>
    <rPh sb="0" eb="2">
      <t>チジョウ</t>
    </rPh>
    <rPh sb="2" eb="3">
      <t>シキ</t>
    </rPh>
    <phoneticPr fontId="2"/>
  </si>
  <si>
    <t>地下式</t>
    <rPh sb="0" eb="2">
      <t>チカ</t>
    </rPh>
    <rPh sb="2" eb="3">
      <t>シキ</t>
    </rPh>
    <phoneticPr fontId="2"/>
  </si>
  <si>
    <t>消火栓</t>
    <rPh sb="0" eb="3">
      <t>ショウカセン</t>
    </rPh>
    <phoneticPr fontId="2"/>
  </si>
  <si>
    <t>平成10年度</t>
    <rPh sb="0" eb="2">
      <t>ヘイセイ</t>
    </rPh>
    <rPh sb="4" eb="6">
      <t>ネンド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</si>
  <si>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</si>
  <si>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副団長</t>
    <rPh sb="0" eb="1">
      <t>フク</t>
    </rPh>
    <rPh sb="1" eb="3">
      <t>ダンチョウ</t>
    </rPh>
    <phoneticPr fontId="2"/>
  </si>
  <si>
    <t>団長</t>
    <rPh sb="0" eb="2">
      <t>ダンチョウ</t>
    </rPh>
    <phoneticPr fontId="2"/>
  </si>
  <si>
    <t>消防団
員定数</t>
    <rPh sb="0" eb="2">
      <t>ショウボウ</t>
    </rPh>
    <rPh sb="2" eb="3">
      <t>ダン</t>
    </rPh>
    <rPh sb="4" eb="5">
      <t>イン</t>
    </rPh>
    <rPh sb="5" eb="7">
      <t>テイスウ</t>
    </rPh>
    <phoneticPr fontId="2"/>
  </si>
  <si>
    <t>副分団長</t>
    <rPh sb="0" eb="1">
      <t>フク</t>
    </rPh>
    <rPh sb="1" eb="3">
      <t>ブンダン</t>
    </rPh>
    <rPh sb="3" eb="4">
      <t>チョウ</t>
    </rPh>
    <phoneticPr fontId="2"/>
  </si>
  <si>
    <t>団員</t>
    <rPh sb="0" eb="2">
      <t>ダンイン</t>
    </rPh>
    <phoneticPr fontId="2"/>
  </si>
  <si>
    <t>各年度4月１日現在（単位：人）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</si>
  <si>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資料：北部消防署</t>
    <rPh sb="0" eb="2">
      <t>シリョウ</t>
    </rPh>
    <rPh sb="3" eb="5">
      <t>ホクブ</t>
    </rPh>
    <rPh sb="5" eb="8">
      <t>ショウボウショ</t>
    </rPh>
    <phoneticPr fontId="2"/>
  </si>
  <si>
    <t>平成13年度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</si>
  <si>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</si>
  <si>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－佐久市－</t>
    <rPh sb="1" eb="4">
      <t>サクシ</t>
    </rPh>
    <phoneticPr fontId="2"/>
  </si>
  <si>
    <t>平成14年度</t>
    <rPh sb="0" eb="2">
      <t>ヘイセイ</t>
    </rPh>
    <rPh sb="4" eb="6">
      <t>ネンド</t>
    </rPh>
    <phoneticPr fontId="2"/>
  </si>
  <si>
    <t>部長</t>
    <rPh sb="0" eb="2">
      <t>ブチョウ</t>
    </rPh>
    <phoneticPr fontId="2"/>
  </si>
  <si>
    <t>班長</t>
    <rPh sb="0" eb="2">
      <t>ハンチョウ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</si>
  <si>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</si>
  <si>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</si>
  <si>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</si>
  <si>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２０～３９</t>
    <phoneticPr fontId="2"/>
  </si>
  <si>
    <t>４０～５９</t>
    <phoneticPr fontId="2"/>
  </si>
  <si>
    <t>9（9）</t>
    <phoneticPr fontId="2"/>
  </si>
  <si>
    <t>87（87）</t>
    <phoneticPr fontId="2"/>
  </si>
  <si>
    <t>3（3）</t>
    <phoneticPr fontId="2"/>
  </si>
  <si>
    <t>－市内総数－</t>
    <rPh sb="1" eb="3">
      <t>シナイ</t>
    </rPh>
    <rPh sb="3" eb="5">
      <t>ソウスウ</t>
    </rPh>
    <phoneticPr fontId="2"/>
  </si>
  <si>
    <t>－川西消防署（市内）－</t>
    <rPh sb="1" eb="3">
      <t>カワニシ</t>
    </rPh>
    <rPh sb="3" eb="6">
      <t>ショウボウショ</t>
    </rPh>
    <rPh sb="7" eb="9">
      <t>シナイ</t>
    </rPh>
    <phoneticPr fontId="2"/>
  </si>
  <si>
    <t>－北部消防署（市内）－</t>
    <rPh sb="1" eb="3">
      <t>ホクブ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</si>
  <si>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2"/>
  </si>
  <si>
    <t>－旧佐久市－</t>
    <rPh sb="1" eb="2">
      <t>キュウ</t>
    </rPh>
    <rPh sb="2" eb="5">
      <t>サクシ</t>
    </rPh>
    <phoneticPr fontId="2"/>
  </si>
  <si>
    <t>－旧臼田町－</t>
    <rPh sb="1" eb="2">
      <t>キュウ</t>
    </rPh>
    <rPh sb="2" eb="4">
      <t>ウスダ</t>
    </rPh>
    <rPh sb="4" eb="5">
      <t>マチ</t>
    </rPh>
    <phoneticPr fontId="2"/>
  </si>
  <si>
    <t>－旧浅科村－</t>
    <rPh sb="1" eb="2">
      <t>キュウ</t>
    </rPh>
    <rPh sb="2" eb="5">
      <t>アサシナムラ</t>
    </rPh>
    <phoneticPr fontId="2"/>
  </si>
  <si>
    <t>－旧望月町－</t>
    <rPh sb="1" eb="2">
      <t>キュウ</t>
    </rPh>
    <rPh sb="2" eb="5">
      <t>モチヅキマチ</t>
    </rPh>
    <phoneticPr fontId="2"/>
  </si>
  <si>
    <t>資料：消防団管理室</t>
    <rPh sb="0" eb="2">
      <t>シリョウ</t>
    </rPh>
    <rPh sb="3" eb="6">
      <t>ショウボウダン</t>
    </rPh>
    <rPh sb="6" eb="9">
      <t>カンリシツ</t>
    </rPh>
    <phoneticPr fontId="2"/>
  </si>
  <si>
    <t>注1）普通ポンプ車・小型動力ポンプ及び積載車の（　）内は消防団</t>
    <rPh sb="0" eb="1">
      <t>チュウ</t>
    </rPh>
    <rPh sb="3" eb="5">
      <t>フツウ</t>
    </rPh>
    <rPh sb="8" eb="9">
      <t>クルマ</t>
    </rPh>
    <rPh sb="10" eb="12">
      <t>コガタ</t>
    </rPh>
    <rPh sb="12" eb="14">
      <t>ドウリョク</t>
    </rPh>
    <rPh sb="17" eb="18">
      <t>オヨ</t>
    </rPh>
    <rPh sb="19" eb="21">
      <t>セキサイ</t>
    </rPh>
    <rPh sb="21" eb="22">
      <t>クルマ</t>
    </rPh>
    <rPh sb="26" eb="27">
      <t>ナイ</t>
    </rPh>
    <rPh sb="28" eb="31">
      <t>ショウボウダン</t>
    </rPh>
    <phoneticPr fontId="2"/>
  </si>
  <si>
    <t>注2）その他の自動車の内訳〈林野火災工作車・査察広報車・事務連絡車（軽乗用）〉</t>
    <rPh sb="0" eb="1">
      <t>チュウ</t>
    </rPh>
    <rPh sb="5" eb="6">
      <t>タ</t>
    </rPh>
    <rPh sb="7" eb="10">
      <t>ジドウシャ</t>
    </rPh>
    <rPh sb="11" eb="13">
      <t>ウチワケ</t>
    </rPh>
    <rPh sb="14" eb="16">
      <t>リンヤ</t>
    </rPh>
    <rPh sb="16" eb="18">
      <t>カサイ</t>
    </rPh>
    <rPh sb="18" eb="20">
      <t>コウサク</t>
    </rPh>
    <rPh sb="20" eb="21">
      <t>グルマ</t>
    </rPh>
    <rPh sb="22" eb="24">
      <t>ササツ</t>
    </rPh>
    <rPh sb="24" eb="27">
      <t>コウホウシャ</t>
    </rPh>
    <rPh sb="28" eb="30">
      <t>ジム</t>
    </rPh>
    <rPh sb="30" eb="32">
      <t>レンラク</t>
    </rPh>
    <rPh sb="32" eb="33">
      <t>クルマ</t>
    </rPh>
    <rPh sb="34" eb="37">
      <t>ケイジョウヨウ</t>
    </rPh>
    <phoneticPr fontId="2"/>
  </si>
  <si>
    <t>-</t>
    <phoneticPr fontId="2"/>
  </si>
  <si>
    <t>11(9)</t>
    <phoneticPr fontId="2"/>
  </si>
  <si>
    <t>消防団員数</t>
    <rPh sb="0" eb="2">
      <t>ショウボウ</t>
    </rPh>
    <rPh sb="2" eb="4">
      <t>ダンイン</t>
    </rPh>
    <rPh sb="4" eb="5">
      <t>カズ</t>
    </rPh>
    <phoneticPr fontId="2"/>
  </si>
  <si>
    <t>消防車輌</t>
    <rPh sb="0" eb="2">
      <t>ショウボウ</t>
    </rPh>
    <rPh sb="2" eb="4">
      <t>シャリョウ</t>
    </rPh>
    <phoneticPr fontId="2"/>
  </si>
  <si>
    <t>60以上</t>
    <rPh sb="2" eb="4">
      <t>イジョウ</t>
    </rPh>
    <phoneticPr fontId="2"/>
  </si>
  <si>
    <t>地上式
地下式</t>
    <rPh sb="0" eb="2">
      <t>チジョウ</t>
    </rPh>
    <rPh sb="2" eb="3">
      <t>シキ</t>
    </rPh>
    <rPh sb="4" eb="6">
      <t>チカ</t>
    </rPh>
    <rPh sb="6" eb="7">
      <t>シキ</t>
    </rPh>
    <phoneticPr fontId="2"/>
  </si>
  <si>
    <t>20～39</t>
    <phoneticPr fontId="2"/>
  </si>
  <si>
    <t>40～59</t>
    <phoneticPr fontId="2"/>
  </si>
  <si>
    <t>小型動力
ポンプ付
積載車</t>
    <rPh sb="0" eb="2">
      <t>コガタ</t>
    </rPh>
    <rPh sb="2" eb="4">
      <t>ドウリョク</t>
    </rPh>
    <rPh sb="8" eb="9">
      <t>ツ</t>
    </rPh>
    <rPh sb="10" eb="12">
      <t>セキサイ</t>
    </rPh>
    <rPh sb="12" eb="13">
      <t>クルマ</t>
    </rPh>
    <phoneticPr fontId="2"/>
  </si>
  <si>
    <t>小型動力
ポンプ</t>
    <rPh sb="0" eb="2">
      <t>コガタ</t>
    </rPh>
    <rPh sb="2" eb="4">
      <t>ドウリョク</t>
    </rPh>
    <phoneticPr fontId="2"/>
  </si>
  <si>
    <t>普通
ポンプ車</t>
    <rPh sb="0" eb="2">
      <t>フツウ</t>
    </rPh>
    <rPh sb="6" eb="7">
      <t>クルマ</t>
    </rPh>
    <phoneticPr fontId="2"/>
  </si>
  <si>
    <r>
      <t>防火水そう（ｍ</t>
    </r>
    <r>
      <rPr>
        <vertAlign val="superscript"/>
        <sz val="6"/>
        <rFont val="明朝"/>
        <family val="1"/>
        <charset val="128"/>
      </rPr>
      <t>3</t>
    </r>
    <r>
      <rPr>
        <sz val="10"/>
        <rFont val="明朝"/>
        <family val="1"/>
        <charset val="128"/>
      </rPr>
      <t>）</t>
    </r>
    <rPh sb="0" eb="2">
      <t>ボウカ</t>
    </rPh>
    <rPh sb="2" eb="3">
      <t>ミズ</t>
    </rPh>
    <phoneticPr fontId="2"/>
  </si>
  <si>
    <t>消火栓</t>
    <rPh sb="0" eb="2">
      <t>ショウカ</t>
    </rPh>
    <rPh sb="2" eb="3">
      <t>セン</t>
    </rPh>
    <phoneticPr fontId="2"/>
  </si>
  <si>
    <t>警鐘楼</t>
    <rPh sb="0" eb="2">
      <t>ケイショウ</t>
    </rPh>
    <rPh sb="2" eb="3">
      <t>ロウ</t>
    </rPh>
    <phoneticPr fontId="2"/>
  </si>
  <si>
    <t>詰所
器具置場</t>
    <rPh sb="0" eb="2">
      <t>ツメショ</t>
    </rPh>
    <rPh sb="3" eb="5">
      <t>キグ</t>
    </rPh>
    <rPh sb="5" eb="6">
      <t>オ</t>
    </rPh>
    <rPh sb="6" eb="7">
      <t>バ</t>
    </rPh>
    <phoneticPr fontId="2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</si>
  <si>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2"/>
  </si>
  <si>
    <r>
      <t>年度末現在（単位：台，所，基</t>
    </r>
    <r>
      <rPr>
        <sz val="10"/>
        <rFont val="明朝"/>
        <family val="1"/>
        <charset val="128"/>
      </rPr>
      <t>）</t>
    </r>
    <rPh sb="0" eb="3">
      <t>ネンドマツ</t>
    </rPh>
    <rPh sb="3" eb="5">
      <t>ゲンザイ</t>
    </rPh>
    <rPh sb="6" eb="8">
      <t>タンイ</t>
    </rPh>
    <rPh sb="9" eb="10">
      <t>ダイ</t>
    </rPh>
    <rPh sb="11" eb="12">
      <t>ショ</t>
    </rPh>
    <rPh sb="13" eb="14">
      <t>キ</t>
    </rPh>
    <phoneticPr fontId="2"/>
  </si>
  <si>
    <t>22-5　消防施設（公設）</t>
    <rPh sb="5" eb="7">
      <t>ショウボウ</t>
    </rPh>
    <rPh sb="7" eb="9">
      <t>シセツ</t>
    </rPh>
    <rPh sb="10" eb="12">
      <t>コウセツ</t>
    </rPh>
    <phoneticPr fontId="2"/>
  </si>
  <si>
    <t>22-5　消防団施設（公設）</t>
    <rPh sb="5" eb="8">
      <t>ショウボウダン</t>
    </rPh>
    <rPh sb="8" eb="10">
      <t>シセツ</t>
    </rPh>
    <rPh sb="11" eb="13">
      <t>コウセツ</t>
    </rPh>
    <phoneticPr fontId="2"/>
  </si>
  <si>
    <t>22-7　消防団の状況</t>
    <rPh sb="5" eb="8">
      <t>ショウボウダン</t>
    </rPh>
    <rPh sb="9" eb="11">
      <t>ジョウキョウ</t>
    </rPh>
    <phoneticPr fontId="2"/>
  </si>
  <si>
    <t>分団長
(ﾗｯﾊﾟ長
音楽隊長含）</t>
    <rPh sb="0" eb="2">
      <t>ブンダン</t>
    </rPh>
    <rPh sb="2" eb="3">
      <t>チョウ</t>
    </rPh>
    <rPh sb="9" eb="10">
      <t>チョウ</t>
    </rPh>
    <rPh sb="11" eb="13">
      <t>オンガク</t>
    </rPh>
    <rPh sb="13" eb="15">
      <t>タイチョウ</t>
    </rPh>
    <rPh sb="15" eb="16">
      <t>フク</t>
    </rPh>
    <phoneticPr fontId="2"/>
  </si>
  <si>
    <t>部長
(副ﾗｯﾊﾟ長
副音楽隊長)</t>
    <rPh sb="0" eb="2">
      <t>ブチョウ</t>
    </rPh>
    <rPh sb="4" eb="5">
      <t>フク</t>
    </rPh>
    <rPh sb="9" eb="10">
      <t>チョウ</t>
    </rPh>
    <rPh sb="11" eb="12">
      <t>フク</t>
    </rPh>
    <rPh sb="12" eb="14">
      <t>オンガク</t>
    </rPh>
    <rPh sb="14" eb="16">
      <t>タイチョウ</t>
    </rPh>
    <phoneticPr fontId="2"/>
  </si>
  <si>
    <t>班長
(ﾗｯﾊﾟ班長
4人含)</t>
    <rPh sb="0" eb="2">
      <t>ハンチョウ</t>
    </rPh>
    <rPh sb="8" eb="10">
      <t>ハンチョウ</t>
    </rPh>
    <rPh sb="12" eb="13">
      <t>ニン</t>
    </rPh>
    <rPh sb="13" eb="14">
      <t>フク</t>
    </rPh>
    <phoneticPr fontId="2"/>
  </si>
  <si>
    <t>分団長
(ﾗｯﾊﾟ長含）</t>
    <rPh sb="0" eb="2">
      <t>ブンダン</t>
    </rPh>
    <rPh sb="2" eb="3">
      <t>チョウ</t>
    </rPh>
    <rPh sb="9" eb="10">
      <t>チョウ</t>
    </rPh>
    <rPh sb="10" eb="11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</si>
</sst>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vertAlign val="superscript"/>
      <sz val="6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0">
    <xf numFmtId="0" fontId="0" fillId="0" borderId="0" xfId="0"/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6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38" fontId="9" fillId="0" borderId="12" xfId="1" applyFont="1" applyBorder="1" applyAlignment="1">
      <alignment vertical="center"/>
    </xf>
    <xf numFmtId="38" fontId="9" fillId="0" borderId="0" xfId="1" applyFont="1" applyAlignment="1">
      <alignment vertical="center"/>
    </xf>
    <xf numFmtId="38" fontId="9" fillId="0" borderId="7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9" fillId="0" borderId="14" xfId="1" applyFont="1" applyBorder="1" applyAlignment="1">
      <alignment vertical="center"/>
    </xf>
    <xf numFmtId="38" fontId="9" fillId="0" borderId="15" xfId="1" applyFont="1" applyBorder="1" applyAlignment="1">
      <alignment vertical="center"/>
    </xf>
    <xf numFmtId="38" fontId="9" fillId="0" borderId="16" xfId="1" applyFont="1" applyBorder="1" applyAlignment="1">
      <alignment vertical="center"/>
    </xf>
    <xf numFmtId="38" fontId="9" fillId="0" borderId="17" xfId="1" applyFont="1" applyBorder="1" applyAlignment="1">
      <alignment vertical="center"/>
    </xf>
    <xf numFmtId="38" fontId="9" fillId="0" borderId="18" xfId="1" applyFont="1" applyBorder="1" applyAlignment="1">
      <alignment vertical="center"/>
    </xf>
    <xf numFmtId="38" fontId="9" fillId="0" borderId="19" xfId="1" applyFont="1" applyFill="1" applyBorder="1" applyAlignment="1">
      <alignment vertical="center"/>
    </xf>
    <xf numFmtId="38" fontId="9" fillId="0" borderId="20" xfId="1" applyFont="1" applyFill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38" fontId="9" fillId="0" borderId="7" xfId="1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38" fontId="9" fillId="0" borderId="19" xfId="1" applyFont="1" applyBorder="1" applyAlignment="1">
      <alignment vertical="center"/>
    </xf>
    <xf numFmtId="38" fontId="9" fillId="0" borderId="20" xfId="1" applyFont="1" applyBorder="1" applyAlignment="1">
      <alignment vertical="center"/>
    </xf>
    <xf numFmtId="38" fontId="9" fillId="0" borderId="21" xfId="1" applyFont="1" applyBorder="1" applyAlignment="1">
      <alignment vertical="center"/>
    </xf>
    <xf numFmtId="38" fontId="9" fillId="0" borderId="22" xfId="1" applyFont="1" applyBorder="1" applyAlignment="1">
      <alignment vertical="center"/>
    </xf>
    <xf numFmtId="38" fontId="9" fillId="0" borderId="23" xfId="1" applyFont="1" applyBorder="1" applyAlignment="1">
      <alignment vertical="center"/>
    </xf>
    <xf numFmtId="38" fontId="9" fillId="0" borderId="24" xfId="1" applyFont="1" applyBorder="1" applyAlignment="1">
      <alignment vertical="center"/>
    </xf>
    <xf numFmtId="38" fontId="9" fillId="0" borderId="25" xfId="1" applyFont="1" applyBorder="1" applyAlignment="1">
      <alignment vertical="center"/>
    </xf>
    <xf numFmtId="38" fontId="9" fillId="0" borderId="26" xfId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9" fillId="0" borderId="8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38" fontId="9" fillId="0" borderId="8" xfId="1" applyFont="1" applyFill="1" applyBorder="1" applyAlignment="1">
      <alignment vertical="center"/>
    </xf>
    <xf numFmtId="38" fontId="9" fillId="0" borderId="9" xfId="1" applyFont="1" applyFill="1" applyBorder="1" applyAlignment="1">
      <alignment vertical="center"/>
    </xf>
    <xf numFmtId="0" fontId="9" fillId="0" borderId="2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4"/>
  <sheetViews>
    <sheetView showGridLines="0" tabSelected="1" view="pageBreakPreview" zoomScaleNormal="100" zoomScaleSheetLayoutView="100" workbookViewId="0"/>
  </sheetViews>
  <sheetFormatPr defaultRowHeight="14.25"/>
  <cols>
    <col min="1" max="1" width="10.625" style="27" customWidth="1"/>
    <col min="2" max="3" width="8.625" style="27" customWidth="1"/>
    <col min="4" max="10" width="8.375" style="27" customWidth="1"/>
    <col min="11" max="12" width="6.875" style="27" customWidth="1"/>
    <col min="13" max="16384" width="9" style="27"/>
  </cols>
  <sheetData>
    <row r="1" spans="1:10" ht="20.25" customHeight="1" thickBot="1">
      <c r="A1" s="26" t="s">
        <v>80</v>
      </c>
      <c r="D1" s="28" t="s">
        <v>38</v>
      </c>
      <c r="J1" s="29" t="s">
        <v>34</v>
      </c>
    </row>
    <row r="2" spans="1:10" ht="20.100000000000001" customHeight="1">
      <c r="A2" s="76" t="s">
        <v>3</v>
      </c>
      <c r="B2" s="78" t="s">
        <v>31</v>
      </c>
      <c r="C2" s="80" t="s">
        <v>63</v>
      </c>
      <c r="D2" s="80"/>
      <c r="E2" s="80"/>
      <c r="F2" s="80"/>
      <c r="G2" s="80"/>
      <c r="H2" s="80"/>
      <c r="I2" s="80"/>
      <c r="J2" s="81"/>
    </row>
    <row r="3" spans="1:10" ht="50.1" customHeight="1">
      <c r="A3" s="77"/>
      <c r="B3" s="79"/>
      <c r="C3" s="63" t="s">
        <v>0</v>
      </c>
      <c r="D3" s="63" t="s">
        <v>30</v>
      </c>
      <c r="E3" s="63" t="s">
        <v>29</v>
      </c>
      <c r="F3" s="64" t="s">
        <v>81</v>
      </c>
      <c r="G3" s="63" t="s">
        <v>32</v>
      </c>
      <c r="H3" s="64" t="s">
        <v>82</v>
      </c>
      <c r="I3" s="64" t="s">
        <v>83</v>
      </c>
      <c r="J3" s="65" t="s">
        <v>33</v>
      </c>
    </row>
    <row r="4" spans="1:10" hidden="1">
      <c r="A4" s="33" t="s">
        <v>27</v>
      </c>
      <c r="B4" s="34">
        <f t="shared" ref="B4:B10" si="0">SUM(B23,B41,B57,B73)</f>
        <v>1186</v>
      </c>
      <c r="C4" s="35">
        <f>SUM(D4:J4)</f>
        <v>1186</v>
      </c>
      <c r="D4" s="34">
        <f t="shared" ref="D4:J10" si="1">SUM(D23,D41,D57,D73)</f>
        <v>1</v>
      </c>
      <c r="E4" s="34">
        <f t="shared" si="1"/>
        <v>2</v>
      </c>
      <c r="F4" s="34">
        <f t="shared" si="1"/>
        <v>13</v>
      </c>
      <c r="G4" s="34">
        <f t="shared" si="1"/>
        <v>12</v>
      </c>
      <c r="H4" s="34">
        <f t="shared" si="1"/>
        <v>21</v>
      </c>
      <c r="I4" s="34">
        <f t="shared" si="1"/>
        <v>140</v>
      </c>
      <c r="J4" s="34">
        <f t="shared" si="1"/>
        <v>997</v>
      </c>
    </row>
    <row r="5" spans="1:10" hidden="1">
      <c r="A5" s="33" t="s">
        <v>4</v>
      </c>
      <c r="B5" s="36">
        <f t="shared" si="0"/>
        <v>1186</v>
      </c>
      <c r="C5" s="35">
        <f t="shared" ref="C5:C10" si="2">SUM(D5:J5)</f>
        <v>1186</v>
      </c>
      <c r="D5" s="36">
        <f t="shared" si="1"/>
        <v>1</v>
      </c>
      <c r="E5" s="36">
        <f t="shared" si="1"/>
        <v>2</v>
      </c>
      <c r="F5" s="36">
        <f t="shared" si="1"/>
        <v>13</v>
      </c>
      <c r="G5" s="36">
        <f t="shared" si="1"/>
        <v>12</v>
      </c>
      <c r="H5" s="36">
        <f t="shared" si="1"/>
        <v>21</v>
      </c>
      <c r="I5" s="36">
        <f t="shared" si="1"/>
        <v>140</v>
      </c>
      <c r="J5" s="36">
        <f t="shared" si="1"/>
        <v>997</v>
      </c>
    </row>
    <row r="6" spans="1:10" hidden="1">
      <c r="A6" s="33" t="s">
        <v>37</v>
      </c>
      <c r="B6" s="36">
        <f t="shared" si="0"/>
        <v>1186</v>
      </c>
      <c r="C6" s="35">
        <f t="shared" si="2"/>
        <v>1186</v>
      </c>
      <c r="D6" s="36">
        <f t="shared" si="1"/>
        <v>1</v>
      </c>
      <c r="E6" s="36">
        <f t="shared" si="1"/>
        <v>2</v>
      </c>
      <c r="F6" s="36">
        <f t="shared" si="1"/>
        <v>14</v>
      </c>
      <c r="G6" s="36">
        <f t="shared" si="1"/>
        <v>12</v>
      </c>
      <c r="H6" s="36">
        <f t="shared" si="1"/>
        <v>23</v>
      </c>
      <c r="I6" s="36">
        <f t="shared" si="1"/>
        <v>140</v>
      </c>
      <c r="J6" s="36">
        <f t="shared" si="1"/>
        <v>994</v>
      </c>
    </row>
    <row r="7" spans="1:10" ht="15.75" hidden="1" customHeight="1">
      <c r="A7" s="33" t="s">
        <v>36</v>
      </c>
      <c r="B7" s="37">
        <f t="shared" si="0"/>
        <v>1186</v>
      </c>
      <c r="C7" s="38">
        <f t="shared" si="2"/>
        <v>1186</v>
      </c>
      <c r="D7" s="38">
        <f t="shared" si="1"/>
        <v>1</v>
      </c>
      <c r="E7" s="38">
        <f t="shared" si="1"/>
        <v>2</v>
      </c>
      <c r="F7" s="38">
        <f t="shared" si="1"/>
        <v>14</v>
      </c>
      <c r="G7" s="38">
        <f t="shared" si="1"/>
        <v>12</v>
      </c>
      <c r="H7" s="38">
        <f t="shared" si="1"/>
        <v>23</v>
      </c>
      <c r="I7" s="38">
        <f t="shared" si="1"/>
        <v>140</v>
      </c>
      <c r="J7" s="39">
        <f t="shared" si="1"/>
        <v>994</v>
      </c>
    </row>
    <row r="8" spans="1:10" ht="15.75" hidden="1" customHeight="1">
      <c r="A8" s="33" t="s">
        <v>39</v>
      </c>
      <c r="B8" s="40">
        <f t="shared" si="0"/>
        <v>2143</v>
      </c>
      <c r="C8" s="41">
        <f t="shared" si="2"/>
        <v>2130</v>
      </c>
      <c r="D8" s="41">
        <f t="shared" si="1"/>
        <v>4</v>
      </c>
      <c r="E8" s="41">
        <f t="shared" si="1"/>
        <v>8</v>
      </c>
      <c r="F8" s="41">
        <f t="shared" si="1"/>
        <v>35</v>
      </c>
      <c r="G8" s="41">
        <f t="shared" si="1"/>
        <v>31</v>
      </c>
      <c r="H8" s="41">
        <f t="shared" si="1"/>
        <v>44</v>
      </c>
      <c r="I8" s="41">
        <f t="shared" si="1"/>
        <v>305</v>
      </c>
      <c r="J8" s="42">
        <f t="shared" si="1"/>
        <v>1703</v>
      </c>
    </row>
    <row r="9" spans="1:10" ht="15.75" hidden="1" customHeight="1">
      <c r="A9" s="33" t="s">
        <v>42</v>
      </c>
      <c r="B9" s="40">
        <f t="shared" si="0"/>
        <v>2140</v>
      </c>
      <c r="C9" s="41">
        <f t="shared" si="2"/>
        <v>2037</v>
      </c>
      <c r="D9" s="41">
        <f t="shared" si="1"/>
        <v>4</v>
      </c>
      <c r="E9" s="41">
        <f t="shared" si="1"/>
        <v>8</v>
      </c>
      <c r="F9" s="41">
        <f t="shared" si="1"/>
        <v>35</v>
      </c>
      <c r="G9" s="41">
        <f t="shared" si="1"/>
        <v>31</v>
      </c>
      <c r="H9" s="41">
        <f t="shared" si="1"/>
        <v>44</v>
      </c>
      <c r="I9" s="41">
        <f t="shared" si="1"/>
        <v>306</v>
      </c>
      <c r="J9" s="42">
        <f t="shared" si="1"/>
        <v>1609</v>
      </c>
    </row>
    <row r="10" spans="1:10" ht="15.75" hidden="1" customHeight="1">
      <c r="A10" s="33" t="s">
        <v>43</v>
      </c>
      <c r="B10" s="40">
        <f t="shared" si="0"/>
        <v>1939</v>
      </c>
      <c r="C10" s="41">
        <f t="shared" si="2"/>
        <v>1927</v>
      </c>
      <c r="D10" s="41">
        <f t="shared" si="1"/>
        <v>4</v>
      </c>
      <c r="E10" s="41">
        <f t="shared" si="1"/>
        <v>8</v>
      </c>
      <c r="F10" s="41">
        <f t="shared" si="1"/>
        <v>34</v>
      </c>
      <c r="G10" s="41">
        <f t="shared" si="1"/>
        <v>22</v>
      </c>
      <c r="H10" s="41">
        <f t="shared" si="1"/>
        <v>56</v>
      </c>
      <c r="I10" s="41">
        <f t="shared" si="1"/>
        <v>299</v>
      </c>
      <c r="J10" s="41">
        <f t="shared" si="1"/>
        <v>1504</v>
      </c>
    </row>
    <row r="11" spans="1:10" ht="20.25" customHeight="1">
      <c r="A11" s="33" t="s">
        <v>44</v>
      </c>
      <c r="B11" s="43">
        <v>1939</v>
      </c>
      <c r="C11" s="44">
        <v>1841</v>
      </c>
      <c r="D11" s="44">
        <v>1</v>
      </c>
      <c r="E11" s="44">
        <v>7</v>
      </c>
      <c r="F11" s="44">
        <v>25</v>
      </c>
      <c r="G11" s="44">
        <v>28</v>
      </c>
      <c r="H11" s="44">
        <v>49</v>
      </c>
      <c r="I11" s="44">
        <v>275</v>
      </c>
      <c r="J11" s="44">
        <v>1456</v>
      </c>
    </row>
    <row r="12" spans="1:10" ht="20.25" customHeight="1">
      <c r="A12" s="45">
        <v>18</v>
      </c>
      <c r="B12" s="46">
        <v>1939</v>
      </c>
      <c r="C12" s="47">
        <v>1852</v>
      </c>
      <c r="D12" s="47">
        <v>1</v>
      </c>
      <c r="E12" s="47">
        <v>7</v>
      </c>
      <c r="F12" s="47">
        <v>25</v>
      </c>
      <c r="G12" s="47">
        <v>28</v>
      </c>
      <c r="H12" s="47">
        <v>48</v>
      </c>
      <c r="I12" s="47">
        <v>276</v>
      </c>
      <c r="J12" s="47">
        <v>1467</v>
      </c>
    </row>
    <row r="13" spans="1:10" ht="20.25" customHeight="1">
      <c r="A13" s="48">
        <v>19</v>
      </c>
      <c r="B13" s="46">
        <v>1939</v>
      </c>
      <c r="C13" s="47">
        <v>1831</v>
      </c>
      <c r="D13" s="47">
        <v>1</v>
      </c>
      <c r="E13" s="47">
        <v>7</v>
      </c>
      <c r="F13" s="47">
        <v>25</v>
      </c>
      <c r="G13" s="47">
        <v>28</v>
      </c>
      <c r="H13" s="47">
        <v>48</v>
      </c>
      <c r="I13" s="47">
        <v>273</v>
      </c>
      <c r="J13" s="47">
        <v>1449</v>
      </c>
    </row>
    <row r="14" spans="1:10" ht="20.25" customHeight="1">
      <c r="A14" s="48">
        <v>20</v>
      </c>
      <c r="B14" s="46">
        <v>1939</v>
      </c>
      <c r="C14" s="47">
        <v>1821</v>
      </c>
      <c r="D14" s="47">
        <v>1</v>
      </c>
      <c r="E14" s="47">
        <v>7</v>
      </c>
      <c r="F14" s="47">
        <v>25</v>
      </c>
      <c r="G14" s="47">
        <v>28</v>
      </c>
      <c r="H14" s="47">
        <v>48</v>
      </c>
      <c r="I14" s="47">
        <v>276</v>
      </c>
      <c r="J14" s="47">
        <v>1436</v>
      </c>
    </row>
    <row r="15" spans="1:10" ht="20.25" customHeight="1">
      <c r="A15" s="66">
        <v>21</v>
      </c>
      <c r="B15" s="46">
        <v>1939</v>
      </c>
      <c r="C15" s="47">
        <v>1839</v>
      </c>
      <c r="D15" s="47">
        <v>1</v>
      </c>
      <c r="E15" s="47">
        <v>7</v>
      </c>
      <c r="F15" s="47">
        <v>25</v>
      </c>
      <c r="G15" s="47">
        <v>28</v>
      </c>
      <c r="H15" s="47">
        <v>48</v>
      </c>
      <c r="I15" s="47">
        <v>276</v>
      </c>
      <c r="J15" s="47">
        <v>1454</v>
      </c>
    </row>
    <row r="16" spans="1:10" ht="20.25" customHeight="1">
      <c r="A16" s="66">
        <v>22</v>
      </c>
      <c r="B16" s="46">
        <v>1939</v>
      </c>
      <c r="C16" s="47">
        <v>1842</v>
      </c>
      <c r="D16" s="47">
        <v>1</v>
      </c>
      <c r="E16" s="47">
        <v>7</v>
      </c>
      <c r="F16" s="47">
        <v>25</v>
      </c>
      <c r="G16" s="47">
        <v>28</v>
      </c>
      <c r="H16" s="47">
        <v>48</v>
      </c>
      <c r="I16" s="47">
        <v>276</v>
      </c>
      <c r="J16" s="47">
        <v>1457</v>
      </c>
    </row>
    <row r="17" spans="1:10" ht="20.25" customHeight="1" thickBot="1">
      <c r="A17" s="67">
        <v>23</v>
      </c>
      <c r="B17" s="68">
        <v>1939</v>
      </c>
      <c r="C17" s="69">
        <v>1842</v>
      </c>
      <c r="D17" s="69">
        <v>1</v>
      </c>
      <c r="E17" s="69">
        <v>5</v>
      </c>
      <c r="F17" s="69">
        <v>25</v>
      </c>
      <c r="G17" s="69">
        <v>25</v>
      </c>
      <c r="H17" s="69">
        <v>48</v>
      </c>
      <c r="I17" s="69">
        <v>275</v>
      </c>
      <c r="J17" s="69">
        <v>1460</v>
      </c>
    </row>
    <row r="18" spans="1:10">
      <c r="A18" s="27" t="s">
        <v>58</v>
      </c>
    </row>
    <row r="20" spans="1:10" ht="18" hidden="1" customHeight="1" thickBot="1">
      <c r="A20" s="26"/>
      <c r="D20" s="28" t="s">
        <v>54</v>
      </c>
      <c r="J20" s="29" t="s">
        <v>34</v>
      </c>
    </row>
    <row r="21" spans="1:10" hidden="1">
      <c r="A21" s="70" t="s">
        <v>3</v>
      </c>
      <c r="B21" s="72" t="s">
        <v>31</v>
      </c>
      <c r="C21" s="74" t="s">
        <v>63</v>
      </c>
      <c r="D21" s="74"/>
      <c r="E21" s="74"/>
      <c r="F21" s="74"/>
      <c r="G21" s="74"/>
      <c r="H21" s="74"/>
      <c r="I21" s="74"/>
      <c r="J21" s="75"/>
    </row>
    <row r="22" spans="1:10" ht="71.25" hidden="1">
      <c r="A22" s="71"/>
      <c r="B22" s="73"/>
      <c r="C22" s="30" t="s">
        <v>0</v>
      </c>
      <c r="D22" s="30" t="s">
        <v>30</v>
      </c>
      <c r="E22" s="30" t="s">
        <v>29</v>
      </c>
      <c r="F22" s="31" t="s">
        <v>81</v>
      </c>
      <c r="G22" s="30" t="s">
        <v>32</v>
      </c>
      <c r="H22" s="31" t="s">
        <v>82</v>
      </c>
      <c r="I22" s="31" t="s">
        <v>83</v>
      </c>
      <c r="J22" s="32" t="s">
        <v>33</v>
      </c>
    </row>
    <row r="23" spans="1:10" hidden="1">
      <c r="A23" s="33" t="s">
        <v>27</v>
      </c>
      <c r="B23" s="35">
        <v>1186</v>
      </c>
      <c r="C23" s="35">
        <f>SUM(D23:J23)</f>
        <v>1186</v>
      </c>
      <c r="D23" s="35">
        <v>1</v>
      </c>
      <c r="E23" s="35">
        <v>2</v>
      </c>
      <c r="F23" s="35">
        <v>13</v>
      </c>
      <c r="G23" s="35">
        <v>12</v>
      </c>
      <c r="H23" s="35">
        <v>21</v>
      </c>
      <c r="I23" s="35">
        <v>140</v>
      </c>
      <c r="J23" s="35">
        <v>997</v>
      </c>
    </row>
    <row r="24" spans="1:10" hidden="1">
      <c r="A24" s="33" t="s">
        <v>4</v>
      </c>
      <c r="B24" s="35">
        <v>1186</v>
      </c>
      <c r="C24" s="35">
        <f>SUM(D24:J24)</f>
        <v>1186</v>
      </c>
      <c r="D24" s="35">
        <v>1</v>
      </c>
      <c r="E24" s="35">
        <v>2</v>
      </c>
      <c r="F24" s="35">
        <v>13</v>
      </c>
      <c r="G24" s="35">
        <v>12</v>
      </c>
      <c r="H24" s="35">
        <v>21</v>
      </c>
      <c r="I24" s="35">
        <v>140</v>
      </c>
      <c r="J24" s="35">
        <v>997</v>
      </c>
    </row>
    <row r="25" spans="1:10" hidden="1">
      <c r="A25" s="33" t="s">
        <v>37</v>
      </c>
      <c r="B25" s="35">
        <v>1186</v>
      </c>
      <c r="C25" s="35">
        <f>SUM(D25:J25)</f>
        <v>1186</v>
      </c>
      <c r="D25" s="35">
        <v>1</v>
      </c>
      <c r="E25" s="35">
        <v>2</v>
      </c>
      <c r="F25" s="35">
        <v>14</v>
      </c>
      <c r="G25" s="35">
        <v>12</v>
      </c>
      <c r="H25" s="35">
        <v>23</v>
      </c>
      <c r="I25" s="35">
        <v>140</v>
      </c>
      <c r="J25" s="35">
        <v>994</v>
      </c>
    </row>
    <row r="26" spans="1:10" hidden="1">
      <c r="A26" s="33" t="s">
        <v>36</v>
      </c>
      <c r="B26" s="37">
        <v>1186</v>
      </c>
      <c r="C26" s="38">
        <f>SUM(D26:J26)</f>
        <v>1186</v>
      </c>
      <c r="D26" s="38">
        <v>1</v>
      </c>
      <c r="E26" s="38">
        <v>2</v>
      </c>
      <c r="F26" s="38">
        <v>14</v>
      </c>
      <c r="G26" s="38">
        <v>12</v>
      </c>
      <c r="H26" s="38">
        <v>23</v>
      </c>
      <c r="I26" s="38">
        <v>140</v>
      </c>
      <c r="J26" s="39">
        <v>994</v>
      </c>
    </row>
    <row r="27" spans="1:10" ht="20.25" hidden="1" customHeight="1">
      <c r="A27" s="45" t="s">
        <v>39</v>
      </c>
      <c r="B27" s="50">
        <v>1186</v>
      </c>
      <c r="C27" s="51">
        <v>1177</v>
      </c>
      <c r="D27" s="51">
        <v>1</v>
      </c>
      <c r="E27" s="51">
        <v>2</v>
      </c>
      <c r="F27" s="51">
        <v>14</v>
      </c>
      <c r="G27" s="51">
        <v>12</v>
      </c>
      <c r="H27" s="51">
        <v>23</v>
      </c>
      <c r="I27" s="51">
        <v>140</v>
      </c>
      <c r="J27" s="51">
        <v>985</v>
      </c>
    </row>
    <row r="28" spans="1:10" ht="20.25" hidden="1" customHeight="1">
      <c r="A28" s="45">
        <v>15</v>
      </c>
      <c r="B28" s="46">
        <v>1186</v>
      </c>
      <c r="C28" s="47">
        <v>1089</v>
      </c>
      <c r="D28" s="47">
        <v>1</v>
      </c>
      <c r="E28" s="47">
        <v>2</v>
      </c>
      <c r="F28" s="47">
        <v>14</v>
      </c>
      <c r="G28" s="47">
        <v>12</v>
      </c>
      <c r="H28" s="47">
        <v>23</v>
      </c>
      <c r="I28" s="47">
        <v>140</v>
      </c>
      <c r="J28" s="47">
        <v>897</v>
      </c>
    </row>
    <row r="29" spans="1:10" ht="20.25" hidden="1" customHeight="1">
      <c r="A29" s="45">
        <v>16</v>
      </c>
      <c r="B29" s="46">
        <v>1010</v>
      </c>
      <c r="C29" s="47">
        <v>1010</v>
      </c>
      <c r="D29" s="47">
        <v>1</v>
      </c>
      <c r="E29" s="47">
        <v>2</v>
      </c>
      <c r="F29" s="47">
        <v>14</v>
      </c>
      <c r="G29" s="47">
        <v>12</v>
      </c>
      <c r="H29" s="47">
        <v>23</v>
      </c>
      <c r="I29" s="47">
        <v>140</v>
      </c>
      <c r="J29" s="47">
        <v>818</v>
      </c>
    </row>
    <row r="30" spans="1:10" ht="14.25" hidden="1" customHeight="1">
      <c r="A30" s="45">
        <v>17</v>
      </c>
      <c r="B30" s="52">
        <v>1939</v>
      </c>
      <c r="C30" s="53">
        <v>1841</v>
      </c>
      <c r="D30" s="53">
        <v>1</v>
      </c>
      <c r="E30" s="53">
        <v>7</v>
      </c>
      <c r="F30" s="53">
        <v>25</v>
      </c>
      <c r="G30" s="53">
        <v>28</v>
      </c>
      <c r="H30" s="53">
        <v>49</v>
      </c>
      <c r="I30" s="53">
        <v>275</v>
      </c>
      <c r="J30" s="54">
        <v>1456</v>
      </c>
    </row>
    <row r="31" spans="1:10" ht="14.25" hidden="1" customHeight="1" thickBot="1">
      <c r="A31" s="45">
        <v>18</v>
      </c>
      <c r="B31" s="55">
        <v>1939</v>
      </c>
      <c r="C31" s="56">
        <v>1852</v>
      </c>
      <c r="D31" s="56">
        <v>1</v>
      </c>
      <c r="E31" s="56">
        <v>7</v>
      </c>
      <c r="F31" s="56">
        <v>25</v>
      </c>
      <c r="G31" s="56">
        <v>28</v>
      </c>
      <c r="H31" s="56">
        <v>48</v>
      </c>
      <c r="I31" s="56">
        <v>276</v>
      </c>
      <c r="J31" s="57">
        <v>1467</v>
      </c>
    </row>
    <row r="32" spans="1:10" ht="20.100000000000001" hidden="1" customHeight="1">
      <c r="A32" s="48">
        <v>17</v>
      </c>
      <c r="B32" s="36"/>
      <c r="C32" s="58"/>
      <c r="D32" s="58"/>
      <c r="E32" s="58"/>
      <c r="F32" s="58"/>
      <c r="G32" s="58"/>
      <c r="H32" s="58"/>
      <c r="I32" s="58"/>
      <c r="J32" s="58"/>
    </row>
    <row r="33" spans="1:10" ht="20.100000000000001" hidden="1" customHeight="1">
      <c r="A33" s="48">
        <v>18</v>
      </c>
      <c r="B33" s="36"/>
      <c r="C33" s="58"/>
      <c r="D33" s="58"/>
      <c r="E33" s="58"/>
      <c r="F33" s="58"/>
      <c r="G33" s="58"/>
      <c r="H33" s="58"/>
      <c r="I33" s="58"/>
      <c r="J33" s="58"/>
    </row>
    <row r="34" spans="1:10" ht="20.100000000000001" hidden="1" customHeight="1">
      <c r="A34" s="48">
        <v>19</v>
      </c>
      <c r="B34" s="36"/>
      <c r="C34" s="58"/>
      <c r="D34" s="58"/>
      <c r="E34" s="58"/>
      <c r="F34" s="58"/>
      <c r="G34" s="58"/>
      <c r="H34" s="58"/>
      <c r="I34" s="58"/>
      <c r="J34" s="58"/>
    </row>
    <row r="35" spans="1:10" ht="20.100000000000001" hidden="1" customHeight="1" thickBot="1">
      <c r="A35" s="49">
        <v>20</v>
      </c>
      <c r="B35" s="59"/>
      <c r="C35" s="60"/>
      <c r="D35" s="60"/>
      <c r="E35" s="60"/>
      <c r="F35" s="60"/>
      <c r="G35" s="60"/>
      <c r="H35" s="60"/>
      <c r="I35" s="60"/>
      <c r="J35" s="60"/>
    </row>
    <row r="36" spans="1:10" ht="14.25" hidden="1" customHeight="1">
      <c r="A36" s="27" t="s">
        <v>58</v>
      </c>
      <c r="B36" s="58"/>
      <c r="C36" s="58"/>
      <c r="D36" s="58"/>
      <c r="E36" s="58"/>
      <c r="F36" s="58"/>
      <c r="G36" s="58"/>
      <c r="H36" s="58"/>
      <c r="I36" s="58"/>
      <c r="J36" s="58"/>
    </row>
    <row r="37" spans="1:10" ht="14.25" hidden="1" customHeight="1">
      <c r="B37" s="58"/>
      <c r="C37" s="58"/>
      <c r="D37" s="58"/>
      <c r="E37" s="58"/>
      <c r="F37" s="58"/>
      <c r="G37" s="58"/>
      <c r="H37" s="58"/>
      <c r="I37" s="58"/>
      <c r="J37" s="58"/>
    </row>
    <row r="38" spans="1:10" ht="18" hidden="1" customHeight="1" thickBot="1">
      <c r="D38" s="28" t="s">
        <v>55</v>
      </c>
      <c r="J38" s="29" t="s">
        <v>34</v>
      </c>
    </row>
    <row r="39" spans="1:10" hidden="1">
      <c r="A39" s="70" t="s">
        <v>3</v>
      </c>
      <c r="B39" s="72" t="s">
        <v>31</v>
      </c>
      <c r="C39" s="74" t="s">
        <v>63</v>
      </c>
      <c r="D39" s="74"/>
      <c r="E39" s="74"/>
      <c r="F39" s="74"/>
      <c r="G39" s="74"/>
      <c r="H39" s="74"/>
      <c r="I39" s="74"/>
      <c r="J39" s="75"/>
    </row>
    <row r="40" spans="1:10" ht="71.25" hidden="1">
      <c r="A40" s="71"/>
      <c r="B40" s="73"/>
      <c r="C40" s="30" t="s">
        <v>0</v>
      </c>
      <c r="D40" s="30" t="s">
        <v>30</v>
      </c>
      <c r="E40" s="30" t="s">
        <v>29</v>
      </c>
      <c r="F40" s="31" t="s">
        <v>81</v>
      </c>
      <c r="G40" s="30" t="s">
        <v>32</v>
      </c>
      <c r="H40" s="31" t="s">
        <v>82</v>
      </c>
      <c r="I40" s="31" t="s">
        <v>83</v>
      </c>
      <c r="J40" s="32" t="s">
        <v>33</v>
      </c>
    </row>
    <row r="41" spans="1:10" hidden="1">
      <c r="A41" s="33" t="s">
        <v>27</v>
      </c>
      <c r="B41" s="35"/>
      <c r="C41" s="35">
        <f>SUM(D41:J41)</f>
        <v>0</v>
      </c>
      <c r="D41" s="35"/>
      <c r="E41" s="35"/>
      <c r="F41" s="35"/>
      <c r="G41" s="35"/>
      <c r="H41" s="35"/>
      <c r="I41" s="35"/>
      <c r="J41" s="35"/>
    </row>
    <row r="42" spans="1:10" hidden="1">
      <c r="A42" s="45" t="s">
        <v>4</v>
      </c>
      <c r="B42" s="35"/>
      <c r="C42" s="35">
        <f>SUM(D42:J42)</f>
        <v>0</v>
      </c>
      <c r="D42" s="35"/>
      <c r="E42" s="35"/>
      <c r="F42" s="35"/>
      <c r="G42" s="35"/>
      <c r="H42" s="35"/>
      <c r="I42" s="35"/>
      <c r="J42" s="35"/>
    </row>
    <row r="43" spans="1:10" hidden="1">
      <c r="A43" s="45" t="s">
        <v>37</v>
      </c>
      <c r="B43" s="35"/>
      <c r="C43" s="35">
        <f>SUM(D43:J43)</f>
        <v>0</v>
      </c>
      <c r="D43" s="35"/>
      <c r="E43" s="35"/>
      <c r="F43" s="35"/>
      <c r="G43" s="35"/>
      <c r="H43" s="35"/>
      <c r="I43" s="35"/>
      <c r="J43" s="35"/>
    </row>
    <row r="44" spans="1:10" hidden="1">
      <c r="A44" s="45" t="s">
        <v>36</v>
      </c>
      <c r="B44" s="37"/>
      <c r="C44" s="38">
        <f>SUM(D44:J44)</f>
        <v>0</v>
      </c>
      <c r="D44" s="38"/>
      <c r="E44" s="38"/>
      <c r="F44" s="38"/>
      <c r="G44" s="38"/>
      <c r="H44" s="38"/>
      <c r="I44" s="38"/>
      <c r="J44" s="39"/>
    </row>
    <row r="45" spans="1:10" ht="20.25" hidden="1" customHeight="1">
      <c r="A45" s="45" t="s">
        <v>39</v>
      </c>
      <c r="B45" s="50">
        <v>303</v>
      </c>
      <c r="C45" s="51">
        <v>302</v>
      </c>
      <c r="D45" s="51">
        <v>1</v>
      </c>
      <c r="E45" s="51">
        <v>4</v>
      </c>
      <c r="F45" s="51">
        <v>6</v>
      </c>
      <c r="G45" s="51">
        <v>14</v>
      </c>
      <c r="H45" s="51">
        <v>0</v>
      </c>
      <c r="I45" s="51">
        <v>46</v>
      </c>
      <c r="J45" s="51">
        <v>231</v>
      </c>
    </row>
    <row r="46" spans="1:10" ht="20.25" hidden="1" customHeight="1">
      <c r="A46" s="45">
        <v>15</v>
      </c>
      <c r="B46" s="36">
        <v>300</v>
      </c>
      <c r="C46" s="58">
        <v>300</v>
      </c>
      <c r="D46" s="58">
        <v>1</v>
      </c>
      <c r="E46" s="58">
        <v>4</v>
      </c>
      <c r="F46" s="58">
        <v>6</v>
      </c>
      <c r="G46" s="58">
        <v>14</v>
      </c>
      <c r="H46" s="58">
        <v>0</v>
      </c>
      <c r="I46" s="58">
        <v>47</v>
      </c>
      <c r="J46" s="58">
        <v>228</v>
      </c>
    </row>
    <row r="47" spans="1:10" ht="20.25" hidden="1" customHeight="1">
      <c r="A47" s="45">
        <v>16</v>
      </c>
      <c r="B47" s="36">
        <v>275</v>
      </c>
      <c r="C47" s="58">
        <v>275</v>
      </c>
      <c r="D47" s="58">
        <v>1</v>
      </c>
      <c r="E47" s="58">
        <v>4</v>
      </c>
      <c r="F47" s="58">
        <v>5</v>
      </c>
      <c r="G47" s="58">
        <v>5</v>
      </c>
      <c r="H47" s="58">
        <v>12</v>
      </c>
      <c r="I47" s="58">
        <v>40</v>
      </c>
      <c r="J47" s="58">
        <v>208</v>
      </c>
    </row>
    <row r="48" spans="1:10" ht="20.25" hidden="1" customHeight="1">
      <c r="A48" s="45">
        <v>17</v>
      </c>
      <c r="B48" s="36"/>
      <c r="C48" s="58"/>
      <c r="D48" s="58"/>
      <c r="E48" s="58"/>
      <c r="F48" s="58"/>
      <c r="G48" s="58"/>
      <c r="H48" s="58"/>
      <c r="I48" s="58"/>
      <c r="J48" s="58"/>
    </row>
    <row r="49" spans="1:10" ht="20.25" hidden="1" customHeight="1">
      <c r="A49" s="45">
        <v>18</v>
      </c>
      <c r="B49" s="36"/>
      <c r="C49" s="58"/>
      <c r="D49" s="58"/>
      <c r="E49" s="58"/>
      <c r="F49" s="58"/>
      <c r="G49" s="58"/>
      <c r="H49" s="58"/>
      <c r="I49" s="58"/>
      <c r="J49" s="58"/>
    </row>
    <row r="50" spans="1:10" ht="20.25" hidden="1" customHeight="1">
      <c r="A50" s="45">
        <v>19</v>
      </c>
      <c r="B50" s="36"/>
      <c r="C50" s="58"/>
      <c r="D50" s="58"/>
      <c r="E50" s="58"/>
      <c r="F50" s="58"/>
      <c r="G50" s="58"/>
      <c r="H50" s="58"/>
      <c r="I50" s="58"/>
      <c r="J50" s="58"/>
    </row>
    <row r="51" spans="1:10" ht="20.25" hidden="1" customHeight="1" thickBot="1">
      <c r="A51" s="61">
        <v>20</v>
      </c>
      <c r="B51" s="59"/>
      <c r="C51" s="60"/>
      <c r="D51" s="60"/>
      <c r="E51" s="60"/>
      <c r="F51" s="60"/>
      <c r="G51" s="60"/>
      <c r="H51" s="60"/>
      <c r="I51" s="60"/>
      <c r="J51" s="60"/>
    </row>
    <row r="52" spans="1:10" hidden="1">
      <c r="A52" s="27" t="s">
        <v>58</v>
      </c>
    </row>
    <row r="53" spans="1:10" hidden="1"/>
    <row r="54" spans="1:10" ht="18" hidden="1" customHeight="1" thickBot="1">
      <c r="D54" s="28" t="s">
        <v>56</v>
      </c>
      <c r="J54" s="29" t="s">
        <v>34</v>
      </c>
    </row>
    <row r="55" spans="1:10" hidden="1">
      <c r="A55" s="70" t="s">
        <v>3</v>
      </c>
      <c r="B55" s="72" t="s">
        <v>31</v>
      </c>
      <c r="C55" s="74" t="s">
        <v>63</v>
      </c>
      <c r="D55" s="74"/>
      <c r="E55" s="74"/>
      <c r="F55" s="74"/>
      <c r="G55" s="74"/>
      <c r="H55" s="74"/>
      <c r="I55" s="74"/>
      <c r="J55" s="75"/>
    </row>
    <row r="56" spans="1:10" ht="42.75" hidden="1">
      <c r="A56" s="71"/>
      <c r="B56" s="73"/>
      <c r="C56" s="30" t="s">
        <v>0</v>
      </c>
      <c r="D56" s="30" t="s">
        <v>30</v>
      </c>
      <c r="E56" s="30" t="s">
        <v>29</v>
      </c>
      <c r="F56" s="31" t="s">
        <v>84</v>
      </c>
      <c r="G56" s="30" t="s">
        <v>32</v>
      </c>
      <c r="H56" s="31" t="s">
        <v>40</v>
      </c>
      <c r="I56" s="31" t="s">
        <v>41</v>
      </c>
      <c r="J56" s="32" t="s">
        <v>33</v>
      </c>
    </row>
    <row r="57" spans="1:10" hidden="1">
      <c r="A57" s="33" t="s">
        <v>27</v>
      </c>
      <c r="B57" s="35"/>
      <c r="C57" s="35">
        <f>SUM(D57:J57)</f>
        <v>0</v>
      </c>
      <c r="D57" s="35"/>
      <c r="E57" s="35"/>
      <c r="F57" s="35"/>
      <c r="G57" s="35"/>
      <c r="H57" s="35"/>
      <c r="I57" s="35"/>
      <c r="J57" s="35"/>
    </row>
    <row r="58" spans="1:10" hidden="1">
      <c r="A58" s="33" t="s">
        <v>4</v>
      </c>
      <c r="B58" s="35"/>
      <c r="C58" s="35">
        <f t="shared" ref="C58:C63" si="3">SUM(D58:J58)</f>
        <v>0</v>
      </c>
      <c r="D58" s="35"/>
      <c r="E58" s="35"/>
      <c r="F58" s="35"/>
      <c r="G58" s="35"/>
      <c r="H58" s="35"/>
      <c r="I58" s="35"/>
      <c r="J58" s="35"/>
    </row>
    <row r="59" spans="1:10" hidden="1">
      <c r="A59" s="33" t="s">
        <v>37</v>
      </c>
      <c r="B59" s="35"/>
      <c r="C59" s="35">
        <f t="shared" si="3"/>
        <v>0</v>
      </c>
      <c r="D59" s="35"/>
      <c r="E59" s="35"/>
      <c r="F59" s="35"/>
      <c r="G59" s="35"/>
      <c r="H59" s="35"/>
      <c r="I59" s="35"/>
      <c r="J59" s="35"/>
    </row>
    <row r="60" spans="1:10" hidden="1">
      <c r="A60" s="33" t="s">
        <v>36</v>
      </c>
      <c r="B60" s="37"/>
      <c r="C60" s="38">
        <f t="shared" si="3"/>
        <v>0</v>
      </c>
      <c r="D60" s="38"/>
      <c r="E60" s="38"/>
      <c r="F60" s="38"/>
      <c r="G60" s="38"/>
      <c r="H60" s="38"/>
      <c r="I60" s="38"/>
      <c r="J60" s="39"/>
    </row>
    <row r="61" spans="1:10" ht="20.25" hidden="1" customHeight="1">
      <c r="A61" s="33" t="s">
        <v>39</v>
      </c>
      <c r="B61" s="50">
        <v>254</v>
      </c>
      <c r="C61" s="51">
        <f t="shared" si="3"/>
        <v>252</v>
      </c>
      <c r="D61" s="51">
        <v>1</v>
      </c>
      <c r="E61" s="51">
        <v>1</v>
      </c>
      <c r="F61" s="51">
        <v>10</v>
      </c>
      <c r="G61" s="51">
        <v>0</v>
      </c>
      <c r="H61" s="51">
        <v>8</v>
      </c>
      <c r="I61" s="51">
        <v>32</v>
      </c>
      <c r="J61" s="51">
        <v>200</v>
      </c>
    </row>
    <row r="62" spans="1:10" ht="20.25" hidden="1" customHeight="1">
      <c r="A62" s="45">
        <v>15</v>
      </c>
      <c r="B62" s="36">
        <v>254</v>
      </c>
      <c r="C62" s="58">
        <f t="shared" si="3"/>
        <v>252</v>
      </c>
      <c r="D62" s="58">
        <v>1</v>
      </c>
      <c r="E62" s="58">
        <v>1</v>
      </c>
      <c r="F62" s="58">
        <v>10</v>
      </c>
      <c r="G62" s="58">
        <v>0</v>
      </c>
      <c r="H62" s="58">
        <v>8</v>
      </c>
      <c r="I62" s="58">
        <v>32</v>
      </c>
      <c r="J62" s="58">
        <v>200</v>
      </c>
    </row>
    <row r="63" spans="1:10" ht="20.25" hidden="1" customHeight="1">
      <c r="A63" s="45">
        <v>16</v>
      </c>
      <c r="B63" s="36">
        <v>254</v>
      </c>
      <c r="C63" s="58">
        <f t="shared" si="3"/>
        <v>254</v>
      </c>
      <c r="D63" s="58">
        <v>1</v>
      </c>
      <c r="E63" s="58">
        <v>1</v>
      </c>
      <c r="F63" s="58">
        <v>10</v>
      </c>
      <c r="G63" s="58">
        <v>0</v>
      </c>
      <c r="H63" s="58">
        <v>8</v>
      </c>
      <c r="I63" s="58">
        <v>32</v>
      </c>
      <c r="J63" s="58">
        <v>202</v>
      </c>
    </row>
    <row r="64" spans="1:10" ht="20.25" hidden="1" customHeight="1">
      <c r="A64" s="45">
        <v>17</v>
      </c>
      <c r="B64" s="36"/>
      <c r="C64" s="58"/>
      <c r="D64" s="58"/>
      <c r="E64" s="58"/>
      <c r="F64" s="58"/>
      <c r="G64" s="58"/>
      <c r="H64" s="58"/>
      <c r="I64" s="58"/>
      <c r="J64" s="58"/>
    </row>
    <row r="65" spans="1:12" ht="20.25" hidden="1" customHeight="1">
      <c r="A65" s="45">
        <v>18</v>
      </c>
      <c r="B65" s="36"/>
      <c r="C65" s="58"/>
      <c r="D65" s="58"/>
      <c r="E65" s="58"/>
      <c r="F65" s="58"/>
      <c r="G65" s="58"/>
      <c r="H65" s="58"/>
      <c r="I65" s="58"/>
      <c r="J65" s="58"/>
    </row>
    <row r="66" spans="1:12" ht="20.25" hidden="1" customHeight="1">
      <c r="A66" s="45">
        <v>19</v>
      </c>
      <c r="B66" s="36"/>
      <c r="C66" s="58"/>
      <c r="D66" s="58"/>
      <c r="E66" s="58"/>
      <c r="F66" s="58"/>
      <c r="G66" s="58"/>
      <c r="H66" s="58"/>
      <c r="I66" s="58"/>
      <c r="J66" s="58"/>
    </row>
    <row r="67" spans="1:12" ht="20.25" hidden="1" customHeight="1" thickBot="1">
      <c r="A67" s="61">
        <v>20</v>
      </c>
      <c r="B67" s="59"/>
      <c r="C67" s="60"/>
      <c r="D67" s="60"/>
      <c r="E67" s="60"/>
      <c r="F67" s="60"/>
      <c r="G67" s="60"/>
      <c r="H67" s="60"/>
      <c r="I67" s="60"/>
      <c r="J67" s="60"/>
    </row>
    <row r="68" spans="1:12" hidden="1">
      <c r="A68" s="27" t="s">
        <v>58</v>
      </c>
    </row>
    <row r="69" spans="1:12" hidden="1"/>
    <row r="70" spans="1:12" ht="18" hidden="1" customHeight="1" thickBot="1">
      <c r="D70" s="28" t="s">
        <v>57</v>
      </c>
      <c r="J70" s="29" t="s">
        <v>34</v>
      </c>
    </row>
    <row r="71" spans="1:12" ht="13.5" hidden="1" customHeight="1">
      <c r="A71" s="70" t="s">
        <v>3</v>
      </c>
      <c r="B71" s="72" t="s">
        <v>31</v>
      </c>
      <c r="C71" s="74" t="s">
        <v>63</v>
      </c>
      <c r="D71" s="74"/>
      <c r="E71" s="74"/>
      <c r="F71" s="74"/>
      <c r="G71" s="74"/>
      <c r="H71" s="74"/>
      <c r="I71" s="74"/>
      <c r="J71" s="75"/>
      <c r="K71" s="62"/>
      <c r="L71" s="62"/>
    </row>
    <row r="72" spans="1:12" ht="42.75" hidden="1">
      <c r="A72" s="71"/>
      <c r="B72" s="73"/>
      <c r="C72" s="30" t="s">
        <v>0</v>
      </c>
      <c r="D72" s="30" t="s">
        <v>30</v>
      </c>
      <c r="E72" s="30" t="s">
        <v>29</v>
      </c>
      <c r="F72" s="31" t="s">
        <v>84</v>
      </c>
      <c r="G72" s="30" t="s">
        <v>32</v>
      </c>
      <c r="H72" s="31" t="s">
        <v>40</v>
      </c>
      <c r="I72" s="31" t="s">
        <v>41</v>
      </c>
      <c r="J72" s="32" t="s">
        <v>33</v>
      </c>
      <c r="K72" s="48"/>
      <c r="L72" s="48"/>
    </row>
    <row r="73" spans="1:12" hidden="1">
      <c r="A73" s="33" t="s">
        <v>27</v>
      </c>
      <c r="B73" s="35"/>
      <c r="C73" s="35">
        <f t="shared" ref="C73:C79" si="4">SUM(D73:J73)</f>
        <v>0</v>
      </c>
      <c r="D73" s="35"/>
      <c r="E73" s="35"/>
      <c r="F73" s="35"/>
      <c r="G73" s="35"/>
      <c r="H73" s="35"/>
      <c r="I73" s="35"/>
      <c r="J73" s="35"/>
      <c r="K73" s="48"/>
      <c r="L73" s="48"/>
    </row>
    <row r="74" spans="1:12" hidden="1">
      <c r="A74" s="33" t="s">
        <v>4</v>
      </c>
      <c r="B74" s="35"/>
      <c r="C74" s="35">
        <f t="shared" si="4"/>
        <v>0</v>
      </c>
      <c r="D74" s="35"/>
      <c r="E74" s="35"/>
      <c r="F74" s="35"/>
      <c r="G74" s="35"/>
      <c r="H74" s="35"/>
      <c r="I74" s="35"/>
      <c r="J74" s="35"/>
      <c r="K74" s="48"/>
      <c r="L74" s="48"/>
    </row>
    <row r="75" spans="1:12" hidden="1">
      <c r="A75" s="33" t="s">
        <v>37</v>
      </c>
      <c r="B75" s="35"/>
      <c r="C75" s="35">
        <f t="shared" si="4"/>
        <v>0</v>
      </c>
      <c r="D75" s="35"/>
      <c r="E75" s="35"/>
      <c r="F75" s="35"/>
      <c r="G75" s="35"/>
      <c r="H75" s="35"/>
      <c r="I75" s="35"/>
      <c r="J75" s="35"/>
      <c r="K75" s="48"/>
      <c r="L75" s="48"/>
    </row>
    <row r="76" spans="1:12" hidden="1">
      <c r="A76" s="33" t="s">
        <v>36</v>
      </c>
      <c r="B76" s="37"/>
      <c r="C76" s="38">
        <f t="shared" si="4"/>
        <v>0</v>
      </c>
      <c r="D76" s="38"/>
      <c r="E76" s="38"/>
      <c r="F76" s="38"/>
      <c r="G76" s="38"/>
      <c r="H76" s="38"/>
      <c r="I76" s="38"/>
      <c r="J76" s="39"/>
      <c r="K76" s="48"/>
      <c r="L76" s="48"/>
    </row>
    <row r="77" spans="1:12" ht="20.25" hidden="1" customHeight="1">
      <c r="A77" s="33" t="s">
        <v>39</v>
      </c>
      <c r="B77" s="50">
        <v>400</v>
      </c>
      <c r="C77" s="51">
        <f t="shared" si="4"/>
        <v>399</v>
      </c>
      <c r="D77" s="51">
        <v>1</v>
      </c>
      <c r="E77" s="51">
        <v>1</v>
      </c>
      <c r="F77" s="51">
        <v>5</v>
      </c>
      <c r="G77" s="51">
        <v>5</v>
      </c>
      <c r="H77" s="51">
        <v>13</v>
      </c>
      <c r="I77" s="51">
        <v>87</v>
      </c>
      <c r="J77" s="51">
        <v>287</v>
      </c>
      <c r="K77" s="48"/>
      <c r="L77" s="48"/>
    </row>
    <row r="78" spans="1:12" ht="20.25" hidden="1" customHeight="1">
      <c r="A78" s="45">
        <v>15</v>
      </c>
      <c r="B78" s="36">
        <v>400</v>
      </c>
      <c r="C78" s="58">
        <f t="shared" si="4"/>
        <v>396</v>
      </c>
      <c r="D78" s="58">
        <v>1</v>
      </c>
      <c r="E78" s="58">
        <v>1</v>
      </c>
      <c r="F78" s="58">
        <v>5</v>
      </c>
      <c r="G78" s="58">
        <v>5</v>
      </c>
      <c r="H78" s="58">
        <v>13</v>
      </c>
      <c r="I78" s="58">
        <v>87</v>
      </c>
      <c r="J78" s="58">
        <v>284</v>
      </c>
      <c r="K78" s="48"/>
      <c r="L78" s="48"/>
    </row>
    <row r="79" spans="1:12" ht="20.25" hidden="1" customHeight="1">
      <c r="A79" s="45">
        <v>16</v>
      </c>
      <c r="B79" s="36">
        <v>400</v>
      </c>
      <c r="C79" s="58">
        <f t="shared" si="4"/>
        <v>388</v>
      </c>
      <c r="D79" s="58">
        <v>1</v>
      </c>
      <c r="E79" s="58">
        <v>1</v>
      </c>
      <c r="F79" s="58">
        <v>5</v>
      </c>
      <c r="G79" s="58">
        <v>5</v>
      </c>
      <c r="H79" s="58">
        <v>13</v>
      </c>
      <c r="I79" s="58">
        <v>87</v>
      </c>
      <c r="J79" s="58">
        <v>276</v>
      </c>
      <c r="K79" s="48"/>
      <c r="L79" s="48"/>
    </row>
    <row r="80" spans="1:12" ht="20.25" hidden="1" customHeight="1">
      <c r="A80" s="45">
        <v>17</v>
      </c>
      <c r="B80" s="36"/>
      <c r="C80" s="58"/>
      <c r="D80" s="58"/>
      <c r="E80" s="58"/>
      <c r="F80" s="58"/>
      <c r="G80" s="58"/>
      <c r="H80" s="58"/>
      <c r="I80" s="58"/>
      <c r="J80" s="58"/>
      <c r="K80" s="48"/>
      <c r="L80" s="48"/>
    </row>
    <row r="81" spans="1:12" ht="20.25" hidden="1" customHeight="1">
      <c r="A81" s="45">
        <v>18</v>
      </c>
      <c r="B81" s="36"/>
      <c r="C81" s="58"/>
      <c r="D81" s="58"/>
      <c r="E81" s="58"/>
      <c r="F81" s="58"/>
      <c r="G81" s="58"/>
      <c r="H81" s="58"/>
      <c r="I81" s="58"/>
      <c r="J81" s="58"/>
      <c r="K81" s="48"/>
      <c r="L81" s="48"/>
    </row>
    <row r="82" spans="1:12" ht="20.25" hidden="1" customHeight="1">
      <c r="A82" s="45">
        <v>19</v>
      </c>
      <c r="B82" s="36"/>
      <c r="C82" s="58"/>
      <c r="D82" s="58"/>
      <c r="E82" s="58"/>
      <c r="F82" s="58"/>
      <c r="G82" s="58"/>
      <c r="H82" s="58"/>
      <c r="I82" s="58"/>
      <c r="J82" s="58"/>
      <c r="K82" s="48"/>
      <c r="L82" s="48"/>
    </row>
    <row r="83" spans="1:12" ht="20.25" hidden="1" customHeight="1" thickBot="1">
      <c r="A83" s="61">
        <v>20</v>
      </c>
      <c r="B83" s="59"/>
      <c r="C83" s="60"/>
      <c r="D83" s="60"/>
      <c r="E83" s="60"/>
      <c r="F83" s="60"/>
      <c r="G83" s="60"/>
      <c r="H83" s="60"/>
      <c r="I83" s="60"/>
      <c r="J83" s="60"/>
      <c r="K83" s="48"/>
      <c r="L83" s="48"/>
    </row>
    <row r="84" spans="1:12" hidden="1">
      <c r="A84" s="27" t="s">
        <v>58</v>
      </c>
    </row>
  </sheetData>
  <mergeCells count="15">
    <mergeCell ref="A2:A3"/>
    <mergeCell ref="B2:B3"/>
    <mergeCell ref="C2:J2"/>
    <mergeCell ref="A55:A56"/>
    <mergeCell ref="B55:B56"/>
    <mergeCell ref="C55:J55"/>
    <mergeCell ref="A71:A72"/>
    <mergeCell ref="B71:B72"/>
    <mergeCell ref="C71:J71"/>
    <mergeCell ref="B21:B22"/>
    <mergeCell ref="A21:A22"/>
    <mergeCell ref="C21:J21"/>
    <mergeCell ref="A39:A40"/>
    <mergeCell ref="B39:B40"/>
    <mergeCell ref="C39:J39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B1" sqref="B1"/>
    </sheetView>
  </sheetViews>
  <sheetFormatPr defaultRowHeight="13.5"/>
  <cols>
    <col min="1" max="1" width="11.375" style="22" customWidth="1"/>
    <col min="2" max="6" width="9" style="22"/>
    <col min="7" max="9" width="7.375" style="22" customWidth="1"/>
    <col min="10" max="10" width="8.125" style="22" customWidth="1"/>
    <col min="11" max="16384" width="9" style="22"/>
  </cols>
  <sheetData>
    <row r="1" spans="1:10" ht="18.75" customHeight="1" thickBot="1">
      <c r="A1" s="4" t="s">
        <v>79</v>
      </c>
      <c r="B1" s="5"/>
      <c r="C1" s="5"/>
      <c r="D1" s="85" t="s">
        <v>50</v>
      </c>
      <c r="E1" s="85"/>
      <c r="F1" s="5"/>
      <c r="G1" s="5"/>
      <c r="H1" s="5"/>
      <c r="I1" s="5"/>
      <c r="J1" s="2" t="s">
        <v>77</v>
      </c>
    </row>
    <row r="2" spans="1:10">
      <c r="A2" s="83" t="s">
        <v>3</v>
      </c>
      <c r="B2" s="82" t="s">
        <v>64</v>
      </c>
      <c r="C2" s="82"/>
      <c r="D2" s="82"/>
      <c r="E2" s="82" t="s">
        <v>21</v>
      </c>
      <c r="F2" s="82"/>
      <c r="G2" s="82" t="s">
        <v>72</v>
      </c>
      <c r="H2" s="82"/>
      <c r="I2" s="82"/>
      <c r="J2" s="21" t="s">
        <v>73</v>
      </c>
    </row>
    <row r="3" spans="1:10" ht="36" customHeight="1">
      <c r="A3" s="84"/>
      <c r="B3" s="23" t="s">
        <v>71</v>
      </c>
      <c r="C3" s="23" t="s">
        <v>69</v>
      </c>
      <c r="D3" s="23" t="s">
        <v>70</v>
      </c>
      <c r="E3" s="23" t="s">
        <v>75</v>
      </c>
      <c r="F3" s="23" t="s">
        <v>74</v>
      </c>
      <c r="G3" s="23" t="s">
        <v>67</v>
      </c>
      <c r="H3" s="23" t="s">
        <v>68</v>
      </c>
      <c r="I3" s="23" t="s">
        <v>65</v>
      </c>
      <c r="J3" s="24" t="s">
        <v>66</v>
      </c>
    </row>
    <row r="4" spans="1:10" ht="24" customHeight="1" thickBot="1">
      <c r="A4" s="25" t="s">
        <v>44</v>
      </c>
      <c r="B4" s="20">
        <v>18</v>
      </c>
      <c r="C4" s="20">
        <v>27</v>
      </c>
      <c r="D4" s="20">
        <v>159</v>
      </c>
      <c r="E4" s="20">
        <v>186</v>
      </c>
      <c r="F4" s="20">
        <v>164</v>
      </c>
      <c r="G4" s="20">
        <v>149</v>
      </c>
      <c r="H4" s="20">
        <v>188</v>
      </c>
      <c r="I4" s="20">
        <v>2</v>
      </c>
      <c r="J4" s="20">
        <v>2876</v>
      </c>
    </row>
    <row r="5" spans="1:10" ht="16.5" customHeight="1">
      <c r="A5" s="10" t="s">
        <v>58</v>
      </c>
      <c r="B5" s="5"/>
      <c r="C5" s="5"/>
      <c r="D5" s="5"/>
      <c r="E5" s="5"/>
      <c r="F5" s="5"/>
      <c r="G5" s="5"/>
      <c r="H5" s="5"/>
      <c r="I5" s="5"/>
      <c r="J5" s="5"/>
    </row>
  </sheetData>
  <mergeCells count="5">
    <mergeCell ref="G2:I2"/>
    <mergeCell ref="A2:A3"/>
    <mergeCell ref="D1:E1"/>
    <mergeCell ref="B2:D2"/>
    <mergeCell ref="E2:F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opLeftCell="A24" zoomScaleNormal="100" zoomScaleSheetLayoutView="100" workbookViewId="0">
      <selection activeCell="B1" sqref="B1"/>
    </sheetView>
  </sheetViews>
  <sheetFormatPr defaultRowHeight="13.5"/>
  <cols>
    <col min="1" max="1" width="9.625" style="5" customWidth="1"/>
    <col min="2" max="6" width="7.75" style="5" customWidth="1"/>
    <col min="7" max="11" width="7.625" style="5" customWidth="1"/>
    <col min="12" max="20" width="9.625" style="5" customWidth="1"/>
    <col min="21" max="16384" width="9" style="5"/>
  </cols>
  <sheetData>
    <row r="1" spans="1:21" ht="20.25" customHeight="1" thickBot="1">
      <c r="A1" s="4" t="s">
        <v>78</v>
      </c>
      <c r="E1" s="86" t="s">
        <v>50</v>
      </c>
      <c r="F1" s="86"/>
      <c r="T1" s="2" t="s">
        <v>28</v>
      </c>
    </row>
    <row r="2" spans="1:21">
      <c r="A2" s="83" t="s">
        <v>3</v>
      </c>
      <c r="B2" s="88" t="s">
        <v>5</v>
      </c>
      <c r="C2" s="88"/>
      <c r="D2" s="88"/>
      <c r="E2" s="88"/>
      <c r="F2" s="88"/>
      <c r="G2" s="88"/>
      <c r="H2" s="88"/>
      <c r="I2" s="88"/>
      <c r="J2" s="88"/>
      <c r="K2" s="89"/>
      <c r="L2" s="83" t="s">
        <v>20</v>
      </c>
      <c r="M2" s="82"/>
      <c r="N2" s="82" t="s">
        <v>21</v>
      </c>
      <c r="O2" s="82"/>
      <c r="P2" s="82" t="s">
        <v>22</v>
      </c>
      <c r="Q2" s="82"/>
      <c r="R2" s="82"/>
      <c r="S2" s="82" t="s">
        <v>26</v>
      </c>
      <c r="T2" s="87"/>
    </row>
    <row r="3" spans="1:21" ht="36">
      <c r="A3" s="84"/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  <c r="K3" s="12" t="s">
        <v>15</v>
      </c>
      <c r="L3" s="13" t="s">
        <v>16</v>
      </c>
      <c r="M3" s="14" t="s">
        <v>17</v>
      </c>
      <c r="N3" s="14" t="s">
        <v>18</v>
      </c>
      <c r="O3" s="14" t="s">
        <v>19</v>
      </c>
      <c r="P3" s="6" t="s">
        <v>45</v>
      </c>
      <c r="Q3" s="3" t="s">
        <v>46</v>
      </c>
      <c r="R3" s="3" t="s">
        <v>23</v>
      </c>
      <c r="S3" s="3" t="s">
        <v>24</v>
      </c>
      <c r="T3" s="7" t="s">
        <v>25</v>
      </c>
      <c r="U3" s="10"/>
    </row>
    <row r="4" spans="1:21" ht="19.5" hidden="1" customHeight="1">
      <c r="A4" s="15" t="s">
        <v>27</v>
      </c>
      <c r="B4" s="16">
        <v>1</v>
      </c>
      <c r="C4" s="16">
        <v>1</v>
      </c>
      <c r="D4" s="16" t="s">
        <v>47</v>
      </c>
      <c r="E4" s="16">
        <v>1</v>
      </c>
      <c r="F4" s="16" t="s">
        <v>48</v>
      </c>
      <c r="G4" s="16" t="s">
        <v>49</v>
      </c>
      <c r="H4" s="16">
        <v>1</v>
      </c>
      <c r="I4" s="16">
        <v>4</v>
      </c>
      <c r="J4" s="16">
        <v>1</v>
      </c>
      <c r="K4" s="16">
        <v>2</v>
      </c>
      <c r="L4" s="16">
        <v>18</v>
      </c>
      <c r="M4" s="16">
        <v>15</v>
      </c>
      <c r="N4" s="16">
        <v>53</v>
      </c>
      <c r="O4" s="16">
        <v>92</v>
      </c>
      <c r="P4" s="16">
        <v>91</v>
      </c>
      <c r="Q4" s="16">
        <v>109</v>
      </c>
      <c r="R4" s="16">
        <v>2</v>
      </c>
      <c r="S4" s="16">
        <v>228</v>
      </c>
      <c r="T4" s="16">
        <v>1363</v>
      </c>
    </row>
    <row r="5" spans="1:21" ht="19.5" hidden="1" customHeight="1">
      <c r="A5" s="15" t="s">
        <v>4</v>
      </c>
      <c r="B5" s="16">
        <v>1</v>
      </c>
      <c r="C5" s="16">
        <v>1</v>
      </c>
      <c r="D5" s="16" t="s">
        <v>47</v>
      </c>
      <c r="E5" s="16">
        <v>1</v>
      </c>
      <c r="F5" s="16" t="s">
        <v>48</v>
      </c>
      <c r="G5" s="16" t="s">
        <v>49</v>
      </c>
      <c r="H5" s="16">
        <v>1</v>
      </c>
      <c r="I5" s="16">
        <v>4</v>
      </c>
      <c r="J5" s="16">
        <v>1</v>
      </c>
      <c r="K5" s="16">
        <v>2</v>
      </c>
      <c r="L5" s="16">
        <v>18</v>
      </c>
      <c r="M5" s="16">
        <v>18</v>
      </c>
      <c r="N5" s="16">
        <v>54</v>
      </c>
      <c r="O5" s="16">
        <v>92</v>
      </c>
      <c r="P5" s="16">
        <v>90</v>
      </c>
      <c r="Q5" s="16">
        <v>112</v>
      </c>
      <c r="R5" s="16">
        <v>2</v>
      </c>
      <c r="S5" s="16">
        <v>225</v>
      </c>
      <c r="T5" s="16">
        <v>1389</v>
      </c>
    </row>
    <row r="6" spans="1:21" ht="19.5" hidden="1" customHeight="1">
      <c r="A6" s="15" t="s">
        <v>37</v>
      </c>
      <c r="B6" s="16">
        <v>1</v>
      </c>
      <c r="C6" s="16">
        <v>1</v>
      </c>
      <c r="D6" s="16" t="s">
        <v>47</v>
      </c>
      <c r="E6" s="16">
        <v>1</v>
      </c>
      <c r="F6" s="16" t="s">
        <v>48</v>
      </c>
      <c r="G6" s="16" t="s">
        <v>49</v>
      </c>
      <c r="H6" s="16">
        <v>1</v>
      </c>
      <c r="I6" s="16">
        <v>4</v>
      </c>
      <c r="J6" s="16">
        <v>1</v>
      </c>
      <c r="K6" s="16">
        <v>2</v>
      </c>
      <c r="L6" s="16">
        <v>18</v>
      </c>
      <c r="M6" s="16">
        <v>18</v>
      </c>
      <c r="N6" s="16">
        <v>50</v>
      </c>
      <c r="O6" s="16">
        <v>92</v>
      </c>
      <c r="P6" s="16">
        <v>90</v>
      </c>
      <c r="Q6" s="16">
        <v>114</v>
      </c>
      <c r="R6" s="16">
        <v>2</v>
      </c>
      <c r="S6" s="16">
        <v>202</v>
      </c>
      <c r="T6" s="16">
        <v>1445</v>
      </c>
    </row>
    <row r="7" spans="1:21" ht="19.5" customHeight="1">
      <c r="A7" s="15" t="s">
        <v>36</v>
      </c>
      <c r="B7" s="17">
        <f t="shared" ref="B7:C11" si="0">SUM(B21,B33,B45)</f>
        <v>1</v>
      </c>
      <c r="C7" s="18">
        <f t="shared" si="0"/>
        <v>3</v>
      </c>
      <c r="D7" s="18" t="s">
        <v>62</v>
      </c>
      <c r="E7" s="18">
        <f>SUM(E21,E33,E45)</f>
        <v>2</v>
      </c>
      <c r="F7" s="18" t="s">
        <v>48</v>
      </c>
      <c r="G7" s="18" t="s">
        <v>49</v>
      </c>
      <c r="H7" s="18">
        <f t="shared" ref="H7:M11" si="1">SUM(H21,H33,H45)</f>
        <v>2</v>
      </c>
      <c r="I7" s="18">
        <f t="shared" si="1"/>
        <v>8</v>
      </c>
      <c r="J7" s="18">
        <f t="shared" si="1"/>
        <v>3</v>
      </c>
      <c r="K7" s="18">
        <f t="shared" si="1"/>
        <v>7</v>
      </c>
      <c r="L7" s="18">
        <f t="shared" si="1"/>
        <v>38</v>
      </c>
      <c r="M7" s="18">
        <f t="shared" si="1"/>
        <v>33</v>
      </c>
      <c r="N7" s="18">
        <v>50</v>
      </c>
      <c r="O7" s="18">
        <v>92</v>
      </c>
      <c r="P7" s="18">
        <f t="shared" ref="P7:T11" si="2">SUM(P21,P33,P45)</f>
        <v>90</v>
      </c>
      <c r="Q7" s="18">
        <f t="shared" si="2"/>
        <v>117</v>
      </c>
      <c r="R7" s="18">
        <f t="shared" si="2"/>
        <v>2</v>
      </c>
      <c r="S7" s="18">
        <f t="shared" si="2"/>
        <v>20</v>
      </c>
      <c r="T7" s="18">
        <f t="shared" si="2"/>
        <v>1640</v>
      </c>
    </row>
    <row r="8" spans="1:21" ht="19.5" customHeight="1">
      <c r="A8" s="8">
        <v>14</v>
      </c>
      <c r="B8" s="17">
        <f t="shared" si="0"/>
        <v>1</v>
      </c>
      <c r="C8" s="18">
        <f t="shared" si="0"/>
        <v>3</v>
      </c>
      <c r="D8" s="18">
        <v>2</v>
      </c>
      <c r="E8" s="18">
        <f>SUM(E22,E34,E46)</f>
        <v>2</v>
      </c>
      <c r="F8" s="18" t="s">
        <v>61</v>
      </c>
      <c r="G8" s="18" t="s">
        <v>61</v>
      </c>
      <c r="H8" s="18">
        <f t="shared" si="1"/>
        <v>2</v>
      </c>
      <c r="I8" s="18">
        <f t="shared" si="1"/>
        <v>8</v>
      </c>
      <c r="J8" s="18">
        <f t="shared" si="1"/>
        <v>3</v>
      </c>
      <c r="K8" s="18">
        <f t="shared" si="1"/>
        <v>8</v>
      </c>
      <c r="L8" s="18">
        <f t="shared" si="1"/>
        <v>38</v>
      </c>
      <c r="M8" s="18">
        <f t="shared" si="1"/>
        <v>33</v>
      </c>
      <c r="N8" s="18">
        <v>48</v>
      </c>
      <c r="O8" s="18">
        <v>92</v>
      </c>
      <c r="P8" s="18">
        <f t="shared" si="2"/>
        <v>89</v>
      </c>
      <c r="Q8" s="18">
        <f t="shared" si="2"/>
        <v>116</v>
      </c>
      <c r="R8" s="18">
        <f t="shared" si="2"/>
        <v>2</v>
      </c>
      <c r="S8" s="18">
        <f t="shared" si="2"/>
        <v>20</v>
      </c>
      <c r="T8" s="18">
        <f t="shared" si="2"/>
        <v>1652</v>
      </c>
    </row>
    <row r="9" spans="1:21" ht="19.5" customHeight="1">
      <c r="A9" s="8">
        <v>15</v>
      </c>
      <c r="B9" s="17">
        <f t="shared" si="0"/>
        <v>1</v>
      </c>
      <c r="C9" s="18">
        <f t="shared" si="0"/>
        <v>3</v>
      </c>
      <c r="D9" s="18">
        <v>2</v>
      </c>
      <c r="E9" s="18">
        <f>SUM(E23,E35,E47)</f>
        <v>2</v>
      </c>
      <c r="F9" s="18" t="s">
        <v>61</v>
      </c>
      <c r="G9" s="18" t="s">
        <v>61</v>
      </c>
      <c r="H9" s="18">
        <f t="shared" si="1"/>
        <v>2</v>
      </c>
      <c r="I9" s="18">
        <f t="shared" si="1"/>
        <v>8</v>
      </c>
      <c r="J9" s="18">
        <f t="shared" si="1"/>
        <v>3</v>
      </c>
      <c r="K9" s="18">
        <f t="shared" si="1"/>
        <v>7</v>
      </c>
      <c r="L9" s="18">
        <f t="shared" si="1"/>
        <v>38</v>
      </c>
      <c r="M9" s="18">
        <f t="shared" si="1"/>
        <v>33</v>
      </c>
      <c r="N9" s="18" t="s">
        <v>61</v>
      </c>
      <c r="O9" s="18" t="s">
        <v>61</v>
      </c>
      <c r="P9" s="18">
        <f t="shared" si="2"/>
        <v>89</v>
      </c>
      <c r="Q9" s="18">
        <f t="shared" si="2"/>
        <v>115</v>
      </c>
      <c r="R9" s="18">
        <f t="shared" si="2"/>
        <v>2</v>
      </c>
      <c r="S9" s="18">
        <f t="shared" si="2"/>
        <v>20</v>
      </c>
      <c r="T9" s="18">
        <f t="shared" si="2"/>
        <v>1659</v>
      </c>
    </row>
    <row r="10" spans="1:21" ht="19.5" customHeight="1">
      <c r="A10" s="8">
        <v>16</v>
      </c>
      <c r="B10" s="17">
        <f t="shared" si="0"/>
        <v>1</v>
      </c>
      <c r="C10" s="18">
        <f t="shared" si="0"/>
        <v>3</v>
      </c>
      <c r="D10" s="18">
        <v>2</v>
      </c>
      <c r="E10" s="18">
        <f>SUM(E24,E36,E48)</f>
        <v>2</v>
      </c>
      <c r="F10" s="18" t="s">
        <v>61</v>
      </c>
      <c r="G10" s="18" t="s">
        <v>61</v>
      </c>
      <c r="H10" s="18">
        <f t="shared" si="1"/>
        <v>2</v>
      </c>
      <c r="I10" s="18">
        <f t="shared" si="1"/>
        <v>8</v>
      </c>
      <c r="J10" s="18">
        <f t="shared" si="1"/>
        <v>3</v>
      </c>
      <c r="K10" s="18">
        <f t="shared" si="1"/>
        <v>7</v>
      </c>
      <c r="L10" s="18">
        <f t="shared" si="1"/>
        <v>38</v>
      </c>
      <c r="M10" s="18">
        <f t="shared" si="1"/>
        <v>31</v>
      </c>
      <c r="N10" s="18" t="s">
        <v>61</v>
      </c>
      <c r="O10" s="18" t="s">
        <v>61</v>
      </c>
      <c r="P10" s="18">
        <f t="shared" si="2"/>
        <v>89</v>
      </c>
      <c r="Q10" s="18">
        <f t="shared" si="2"/>
        <v>114</v>
      </c>
      <c r="R10" s="18">
        <f t="shared" si="2"/>
        <v>2</v>
      </c>
      <c r="S10" s="18">
        <f t="shared" si="2"/>
        <v>20</v>
      </c>
      <c r="T10" s="18">
        <f t="shared" si="2"/>
        <v>1667</v>
      </c>
    </row>
    <row r="11" spans="1:21" ht="19.5" customHeight="1" thickBot="1">
      <c r="A11" s="9">
        <v>17</v>
      </c>
      <c r="B11" s="19">
        <f t="shared" si="0"/>
        <v>1</v>
      </c>
      <c r="C11" s="20">
        <f t="shared" si="0"/>
        <v>3</v>
      </c>
      <c r="D11" s="20">
        <v>2</v>
      </c>
      <c r="E11" s="20">
        <f>SUM(E25,E37,E49)</f>
        <v>2</v>
      </c>
      <c r="F11" s="20" t="s">
        <v>61</v>
      </c>
      <c r="G11" s="20" t="s">
        <v>61</v>
      </c>
      <c r="H11" s="20">
        <f t="shared" si="1"/>
        <v>2</v>
      </c>
      <c r="I11" s="20">
        <f t="shared" si="1"/>
        <v>8</v>
      </c>
      <c r="J11" s="20">
        <f t="shared" si="1"/>
        <v>3</v>
      </c>
      <c r="K11" s="20">
        <f t="shared" si="1"/>
        <v>7</v>
      </c>
      <c r="L11" s="20">
        <f t="shared" si="1"/>
        <v>38</v>
      </c>
      <c r="M11" s="20">
        <f t="shared" si="1"/>
        <v>31</v>
      </c>
      <c r="N11" s="20" t="s">
        <v>61</v>
      </c>
      <c r="O11" s="20" t="s">
        <v>61</v>
      </c>
      <c r="P11" s="20">
        <f t="shared" si="2"/>
        <v>89</v>
      </c>
      <c r="Q11" s="20">
        <f t="shared" si="2"/>
        <v>115</v>
      </c>
      <c r="R11" s="20">
        <f t="shared" si="2"/>
        <v>2</v>
      </c>
      <c r="S11" s="20">
        <f t="shared" si="2"/>
        <v>20</v>
      </c>
      <c r="T11" s="20">
        <f t="shared" si="2"/>
        <v>1684</v>
      </c>
    </row>
    <row r="12" spans="1:21">
      <c r="A12" s="10" t="s">
        <v>59</v>
      </c>
    </row>
    <row r="13" spans="1:21">
      <c r="A13" s="10" t="s">
        <v>60</v>
      </c>
    </row>
    <row r="14" spans="1:21">
      <c r="A14" s="10" t="s">
        <v>76</v>
      </c>
    </row>
    <row r="15" spans="1:21" ht="18" customHeight="1" thickBot="1">
      <c r="A15" s="4"/>
      <c r="E15" s="1" t="s">
        <v>53</v>
      </c>
      <c r="T15" s="2" t="s">
        <v>28</v>
      </c>
    </row>
    <row r="16" spans="1:21">
      <c r="A16" s="83" t="s">
        <v>3</v>
      </c>
      <c r="B16" s="88" t="s">
        <v>5</v>
      </c>
      <c r="C16" s="88"/>
      <c r="D16" s="88"/>
      <c r="E16" s="88"/>
      <c r="F16" s="88"/>
      <c r="G16" s="88"/>
      <c r="H16" s="88"/>
      <c r="I16" s="88"/>
      <c r="J16" s="88"/>
      <c r="K16" s="89"/>
      <c r="L16" s="83" t="s">
        <v>20</v>
      </c>
      <c r="M16" s="82"/>
      <c r="N16" s="82" t="s">
        <v>21</v>
      </c>
      <c r="O16" s="82"/>
      <c r="P16" s="82" t="s">
        <v>22</v>
      </c>
      <c r="Q16" s="82"/>
      <c r="R16" s="82"/>
      <c r="S16" s="82" t="s">
        <v>26</v>
      </c>
      <c r="T16" s="87"/>
    </row>
    <row r="17" spans="1:21" ht="36">
      <c r="A17" s="84"/>
      <c r="B17" s="11" t="s">
        <v>6</v>
      </c>
      <c r="C17" s="11" t="s">
        <v>7</v>
      </c>
      <c r="D17" s="11" t="s">
        <v>8</v>
      </c>
      <c r="E17" s="11" t="s">
        <v>9</v>
      </c>
      <c r="F17" s="11" t="s">
        <v>10</v>
      </c>
      <c r="G17" s="11" t="s">
        <v>11</v>
      </c>
      <c r="H17" s="11" t="s">
        <v>12</v>
      </c>
      <c r="I17" s="11" t="s">
        <v>13</v>
      </c>
      <c r="J17" s="11" t="s">
        <v>14</v>
      </c>
      <c r="K17" s="12" t="s">
        <v>15</v>
      </c>
      <c r="L17" s="13" t="s">
        <v>16</v>
      </c>
      <c r="M17" s="14" t="s">
        <v>17</v>
      </c>
      <c r="N17" s="14" t="s">
        <v>18</v>
      </c>
      <c r="O17" s="14" t="s">
        <v>19</v>
      </c>
      <c r="P17" s="6" t="s">
        <v>45</v>
      </c>
      <c r="Q17" s="3" t="s">
        <v>46</v>
      </c>
      <c r="R17" s="3" t="s">
        <v>23</v>
      </c>
      <c r="S17" s="3" t="s">
        <v>24</v>
      </c>
      <c r="T17" s="7" t="s">
        <v>25</v>
      </c>
      <c r="U17" s="10"/>
    </row>
    <row r="18" spans="1:21" ht="19.5" hidden="1" customHeight="1">
      <c r="A18" s="15" t="s">
        <v>27</v>
      </c>
      <c r="B18" s="16">
        <v>1</v>
      </c>
      <c r="C18" s="16">
        <v>1</v>
      </c>
      <c r="D18" s="16" t="s">
        <v>47</v>
      </c>
      <c r="E18" s="16">
        <v>1</v>
      </c>
      <c r="F18" s="16" t="s">
        <v>48</v>
      </c>
      <c r="G18" s="16" t="s">
        <v>49</v>
      </c>
      <c r="H18" s="16">
        <v>1</v>
      </c>
      <c r="I18" s="16">
        <v>4</v>
      </c>
      <c r="J18" s="16">
        <v>1</v>
      </c>
      <c r="K18" s="16">
        <v>2</v>
      </c>
      <c r="L18" s="16">
        <v>18</v>
      </c>
      <c r="M18" s="16">
        <v>15</v>
      </c>
      <c r="N18" s="16">
        <v>53</v>
      </c>
      <c r="O18" s="16">
        <v>92</v>
      </c>
      <c r="P18" s="16">
        <v>91</v>
      </c>
      <c r="Q18" s="16">
        <v>109</v>
      </c>
      <c r="R18" s="16">
        <v>2</v>
      </c>
      <c r="S18" s="16">
        <v>228</v>
      </c>
      <c r="T18" s="16">
        <v>1363</v>
      </c>
    </row>
    <row r="19" spans="1:21" ht="19.5" hidden="1" customHeight="1">
      <c r="A19" s="15" t="s">
        <v>4</v>
      </c>
      <c r="B19" s="16">
        <v>1</v>
      </c>
      <c r="C19" s="16">
        <v>1</v>
      </c>
      <c r="D19" s="16" t="s">
        <v>47</v>
      </c>
      <c r="E19" s="16">
        <v>1</v>
      </c>
      <c r="F19" s="16" t="s">
        <v>48</v>
      </c>
      <c r="G19" s="16" t="s">
        <v>49</v>
      </c>
      <c r="H19" s="16">
        <v>1</v>
      </c>
      <c r="I19" s="16">
        <v>4</v>
      </c>
      <c r="J19" s="16">
        <v>1</v>
      </c>
      <c r="K19" s="16">
        <v>2</v>
      </c>
      <c r="L19" s="16">
        <v>18</v>
      </c>
      <c r="M19" s="16">
        <v>18</v>
      </c>
      <c r="N19" s="16">
        <v>54</v>
      </c>
      <c r="O19" s="16">
        <v>92</v>
      </c>
      <c r="P19" s="16">
        <v>90</v>
      </c>
      <c r="Q19" s="16">
        <v>112</v>
      </c>
      <c r="R19" s="16">
        <v>2</v>
      </c>
      <c r="S19" s="16">
        <v>225</v>
      </c>
      <c r="T19" s="16">
        <v>1389</v>
      </c>
    </row>
    <row r="20" spans="1:21" ht="19.5" hidden="1" customHeight="1">
      <c r="A20" s="15" t="s">
        <v>37</v>
      </c>
      <c r="B20" s="16">
        <v>1</v>
      </c>
      <c r="C20" s="16">
        <v>1</v>
      </c>
      <c r="D20" s="16" t="s">
        <v>47</v>
      </c>
      <c r="E20" s="16">
        <v>1</v>
      </c>
      <c r="F20" s="16" t="s">
        <v>48</v>
      </c>
      <c r="G20" s="16" t="s">
        <v>49</v>
      </c>
      <c r="H20" s="16">
        <v>1</v>
      </c>
      <c r="I20" s="16">
        <v>4</v>
      </c>
      <c r="J20" s="16">
        <v>1</v>
      </c>
      <c r="K20" s="16">
        <v>2</v>
      </c>
      <c r="L20" s="16">
        <v>18</v>
      </c>
      <c r="M20" s="16">
        <v>18</v>
      </c>
      <c r="N20" s="16">
        <v>50</v>
      </c>
      <c r="O20" s="16">
        <v>92</v>
      </c>
      <c r="P20" s="16">
        <v>90</v>
      </c>
      <c r="Q20" s="16">
        <v>114</v>
      </c>
      <c r="R20" s="16">
        <v>2</v>
      </c>
      <c r="S20" s="16">
        <v>202</v>
      </c>
      <c r="T20" s="16">
        <v>1445</v>
      </c>
    </row>
    <row r="21" spans="1:21" ht="19.5" customHeight="1">
      <c r="A21" s="15" t="s">
        <v>36</v>
      </c>
      <c r="B21" s="17">
        <v>1</v>
      </c>
      <c r="C21" s="18">
        <v>1</v>
      </c>
      <c r="D21" s="18" t="s">
        <v>47</v>
      </c>
      <c r="E21" s="18">
        <v>1</v>
      </c>
      <c r="F21" s="18" t="s">
        <v>48</v>
      </c>
      <c r="G21" s="18" t="s">
        <v>49</v>
      </c>
      <c r="H21" s="18">
        <v>1</v>
      </c>
      <c r="I21" s="18">
        <v>4</v>
      </c>
      <c r="J21" s="18">
        <v>1</v>
      </c>
      <c r="K21" s="18">
        <v>2</v>
      </c>
      <c r="L21" s="18">
        <v>18</v>
      </c>
      <c r="M21" s="18">
        <v>18</v>
      </c>
      <c r="N21" s="18">
        <v>50</v>
      </c>
      <c r="O21" s="18">
        <v>92</v>
      </c>
      <c r="P21" s="18">
        <v>90</v>
      </c>
      <c r="Q21" s="18">
        <v>117</v>
      </c>
      <c r="R21" s="18">
        <v>2</v>
      </c>
      <c r="S21" s="18">
        <v>20</v>
      </c>
      <c r="T21" s="18">
        <v>1640</v>
      </c>
    </row>
    <row r="22" spans="1:21" ht="19.5" customHeight="1">
      <c r="A22" s="8">
        <v>14</v>
      </c>
      <c r="B22" s="17">
        <v>1</v>
      </c>
      <c r="C22" s="18">
        <v>1</v>
      </c>
      <c r="D22" s="18" t="s">
        <v>61</v>
      </c>
      <c r="E22" s="18">
        <v>1</v>
      </c>
      <c r="F22" s="18" t="s">
        <v>61</v>
      </c>
      <c r="G22" s="18" t="s">
        <v>61</v>
      </c>
      <c r="H22" s="18">
        <v>1</v>
      </c>
      <c r="I22" s="18">
        <v>4</v>
      </c>
      <c r="J22" s="18">
        <v>1</v>
      </c>
      <c r="K22" s="18">
        <v>2</v>
      </c>
      <c r="L22" s="18">
        <v>18</v>
      </c>
      <c r="M22" s="18">
        <v>18</v>
      </c>
      <c r="N22" s="18">
        <v>48</v>
      </c>
      <c r="O22" s="18">
        <v>92</v>
      </c>
      <c r="P22" s="18">
        <v>89</v>
      </c>
      <c r="Q22" s="18">
        <v>116</v>
      </c>
      <c r="R22" s="18">
        <v>2</v>
      </c>
      <c r="S22" s="18">
        <v>20</v>
      </c>
      <c r="T22" s="18">
        <v>1652</v>
      </c>
    </row>
    <row r="23" spans="1:21" ht="19.5" customHeight="1">
      <c r="A23" s="8">
        <v>15</v>
      </c>
      <c r="B23" s="17">
        <v>1</v>
      </c>
      <c r="C23" s="18">
        <v>1</v>
      </c>
      <c r="D23" s="18" t="s">
        <v>61</v>
      </c>
      <c r="E23" s="18">
        <v>1</v>
      </c>
      <c r="F23" s="18" t="s">
        <v>61</v>
      </c>
      <c r="G23" s="18" t="s">
        <v>61</v>
      </c>
      <c r="H23" s="18">
        <v>1</v>
      </c>
      <c r="I23" s="18">
        <v>4</v>
      </c>
      <c r="J23" s="18">
        <v>1</v>
      </c>
      <c r="K23" s="18">
        <v>2</v>
      </c>
      <c r="L23" s="18">
        <v>18</v>
      </c>
      <c r="M23" s="18">
        <v>18</v>
      </c>
      <c r="N23" s="18" t="s">
        <v>61</v>
      </c>
      <c r="O23" s="18" t="s">
        <v>61</v>
      </c>
      <c r="P23" s="18">
        <v>89</v>
      </c>
      <c r="Q23" s="18">
        <v>115</v>
      </c>
      <c r="R23" s="18">
        <v>2</v>
      </c>
      <c r="S23" s="18">
        <v>20</v>
      </c>
      <c r="T23" s="18">
        <v>1659</v>
      </c>
    </row>
    <row r="24" spans="1:21" ht="19.5" customHeight="1">
      <c r="A24" s="8">
        <v>16</v>
      </c>
      <c r="B24" s="17">
        <v>1</v>
      </c>
      <c r="C24" s="18">
        <v>1</v>
      </c>
      <c r="D24" s="18" t="s">
        <v>61</v>
      </c>
      <c r="E24" s="18">
        <v>1</v>
      </c>
      <c r="F24" s="18" t="s">
        <v>61</v>
      </c>
      <c r="G24" s="18" t="s">
        <v>61</v>
      </c>
      <c r="H24" s="18">
        <v>1</v>
      </c>
      <c r="I24" s="18">
        <v>4</v>
      </c>
      <c r="J24" s="18">
        <v>1</v>
      </c>
      <c r="K24" s="18">
        <v>2</v>
      </c>
      <c r="L24" s="18">
        <v>18</v>
      </c>
      <c r="M24" s="18">
        <v>18</v>
      </c>
      <c r="N24" s="18" t="s">
        <v>61</v>
      </c>
      <c r="O24" s="18" t="s">
        <v>61</v>
      </c>
      <c r="P24" s="18">
        <v>89</v>
      </c>
      <c r="Q24" s="18">
        <v>114</v>
      </c>
      <c r="R24" s="18">
        <v>2</v>
      </c>
      <c r="S24" s="18">
        <v>20</v>
      </c>
      <c r="T24" s="18">
        <v>1667</v>
      </c>
    </row>
    <row r="25" spans="1:21" ht="19.5" customHeight="1" thickBot="1">
      <c r="A25" s="9">
        <v>17</v>
      </c>
      <c r="B25" s="19">
        <v>1</v>
      </c>
      <c r="C25" s="20">
        <v>1</v>
      </c>
      <c r="D25" s="20" t="s">
        <v>61</v>
      </c>
      <c r="E25" s="20">
        <v>1</v>
      </c>
      <c r="F25" s="20" t="s">
        <v>61</v>
      </c>
      <c r="G25" s="20" t="s">
        <v>61</v>
      </c>
      <c r="H25" s="20">
        <v>1</v>
      </c>
      <c r="I25" s="20">
        <v>4</v>
      </c>
      <c r="J25" s="20">
        <v>1</v>
      </c>
      <c r="K25" s="20">
        <v>2</v>
      </c>
      <c r="L25" s="20">
        <v>18</v>
      </c>
      <c r="M25" s="20">
        <v>18</v>
      </c>
      <c r="N25" s="20" t="s">
        <v>61</v>
      </c>
      <c r="O25" s="20" t="s">
        <v>61</v>
      </c>
      <c r="P25" s="20">
        <v>89</v>
      </c>
      <c r="Q25" s="20">
        <v>115</v>
      </c>
      <c r="R25" s="20">
        <v>2</v>
      </c>
      <c r="S25" s="20">
        <v>20</v>
      </c>
      <c r="T25" s="20">
        <v>1684</v>
      </c>
    </row>
    <row r="26" spans="1:21">
      <c r="A26" s="10" t="s">
        <v>1</v>
      </c>
    </row>
    <row r="27" spans="1:21" ht="18" customHeight="1" thickBot="1">
      <c r="E27" s="1" t="s">
        <v>52</v>
      </c>
      <c r="T27" s="2" t="s">
        <v>28</v>
      </c>
    </row>
    <row r="28" spans="1:21">
      <c r="A28" s="83" t="s">
        <v>3</v>
      </c>
      <c r="B28" s="88" t="s">
        <v>5</v>
      </c>
      <c r="C28" s="88"/>
      <c r="D28" s="88"/>
      <c r="E28" s="88"/>
      <c r="F28" s="88"/>
      <c r="G28" s="88"/>
      <c r="H28" s="88"/>
      <c r="I28" s="88"/>
      <c r="J28" s="88"/>
      <c r="K28" s="89"/>
      <c r="L28" s="83" t="s">
        <v>20</v>
      </c>
      <c r="M28" s="82"/>
      <c r="N28" s="82" t="s">
        <v>21</v>
      </c>
      <c r="O28" s="82"/>
      <c r="P28" s="82" t="s">
        <v>22</v>
      </c>
      <c r="Q28" s="82"/>
      <c r="R28" s="82"/>
      <c r="S28" s="82" t="s">
        <v>26</v>
      </c>
      <c r="T28" s="87"/>
    </row>
    <row r="29" spans="1:21" ht="36">
      <c r="A29" s="84"/>
      <c r="B29" s="11" t="s">
        <v>6</v>
      </c>
      <c r="C29" s="11" t="s">
        <v>7</v>
      </c>
      <c r="D29" s="11" t="s">
        <v>8</v>
      </c>
      <c r="E29" s="11" t="s">
        <v>9</v>
      </c>
      <c r="F29" s="11" t="s">
        <v>10</v>
      </c>
      <c r="G29" s="11" t="s">
        <v>11</v>
      </c>
      <c r="H29" s="11" t="s">
        <v>12</v>
      </c>
      <c r="I29" s="11" t="s">
        <v>13</v>
      </c>
      <c r="J29" s="11" t="s">
        <v>14</v>
      </c>
      <c r="K29" s="12" t="s">
        <v>15</v>
      </c>
      <c r="L29" s="13" t="s">
        <v>16</v>
      </c>
      <c r="M29" s="14" t="s">
        <v>17</v>
      </c>
      <c r="N29" s="14" t="s">
        <v>18</v>
      </c>
      <c r="O29" s="14" t="s">
        <v>19</v>
      </c>
      <c r="P29" s="6" t="s">
        <v>45</v>
      </c>
      <c r="Q29" s="3" t="s">
        <v>46</v>
      </c>
      <c r="R29" s="3" t="s">
        <v>23</v>
      </c>
      <c r="S29" s="3" t="s">
        <v>24</v>
      </c>
      <c r="T29" s="7" t="s">
        <v>25</v>
      </c>
      <c r="U29" s="10"/>
    </row>
    <row r="30" spans="1:21" ht="19.5" hidden="1" customHeight="1">
      <c r="A30" s="15" t="s">
        <v>27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1:21" ht="19.5" hidden="1" customHeight="1">
      <c r="A31" s="15" t="s">
        <v>4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1:21" ht="19.5" hidden="1" customHeight="1">
      <c r="A32" s="15" t="s">
        <v>37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1:21" ht="19.5" customHeight="1">
      <c r="A33" s="15" t="s">
        <v>36</v>
      </c>
      <c r="B33" s="17" t="s">
        <v>61</v>
      </c>
      <c r="C33" s="18">
        <v>1</v>
      </c>
      <c r="D33" s="18">
        <v>1</v>
      </c>
      <c r="E33" s="18" t="s">
        <v>61</v>
      </c>
      <c r="F33" s="18" t="s">
        <v>61</v>
      </c>
      <c r="G33" s="18" t="s">
        <v>61</v>
      </c>
      <c r="H33" s="18">
        <v>1</v>
      </c>
      <c r="I33" s="18">
        <v>2</v>
      </c>
      <c r="J33" s="18">
        <v>1</v>
      </c>
      <c r="K33" s="18">
        <v>2</v>
      </c>
      <c r="L33" s="18">
        <v>20</v>
      </c>
      <c r="M33" s="18">
        <v>13</v>
      </c>
      <c r="N33" s="18" t="s">
        <v>61</v>
      </c>
      <c r="O33" s="18" t="s">
        <v>61</v>
      </c>
      <c r="P33" s="18" t="s">
        <v>61</v>
      </c>
      <c r="Q33" s="18" t="s">
        <v>61</v>
      </c>
      <c r="R33" s="18" t="s">
        <v>61</v>
      </c>
      <c r="S33" s="18" t="s">
        <v>61</v>
      </c>
      <c r="T33" s="18" t="s">
        <v>61</v>
      </c>
    </row>
    <row r="34" spans="1:21" ht="19.5" customHeight="1">
      <c r="A34" s="8">
        <v>14</v>
      </c>
      <c r="B34" s="17" t="s">
        <v>61</v>
      </c>
      <c r="C34" s="18">
        <v>1</v>
      </c>
      <c r="D34" s="18">
        <v>1</v>
      </c>
      <c r="E34" s="18" t="s">
        <v>61</v>
      </c>
      <c r="F34" s="18" t="s">
        <v>61</v>
      </c>
      <c r="G34" s="18" t="s">
        <v>61</v>
      </c>
      <c r="H34" s="18">
        <v>1</v>
      </c>
      <c r="I34" s="18">
        <v>2</v>
      </c>
      <c r="J34" s="18">
        <v>1</v>
      </c>
      <c r="K34" s="18">
        <v>3</v>
      </c>
      <c r="L34" s="18">
        <v>20</v>
      </c>
      <c r="M34" s="18">
        <v>13</v>
      </c>
      <c r="N34" s="18" t="s">
        <v>61</v>
      </c>
      <c r="O34" s="18" t="s">
        <v>61</v>
      </c>
      <c r="P34" s="18" t="s">
        <v>61</v>
      </c>
      <c r="Q34" s="18" t="s">
        <v>61</v>
      </c>
      <c r="R34" s="18" t="s">
        <v>61</v>
      </c>
      <c r="S34" s="18" t="s">
        <v>61</v>
      </c>
      <c r="T34" s="18" t="s">
        <v>61</v>
      </c>
    </row>
    <row r="35" spans="1:21" ht="19.5" customHeight="1">
      <c r="A35" s="8">
        <v>15</v>
      </c>
      <c r="B35" s="17" t="s">
        <v>61</v>
      </c>
      <c r="C35" s="18">
        <v>1</v>
      </c>
      <c r="D35" s="18">
        <v>1</v>
      </c>
      <c r="E35" s="18" t="s">
        <v>61</v>
      </c>
      <c r="F35" s="18" t="s">
        <v>61</v>
      </c>
      <c r="G35" s="18" t="s">
        <v>61</v>
      </c>
      <c r="H35" s="18">
        <v>1</v>
      </c>
      <c r="I35" s="18">
        <v>2</v>
      </c>
      <c r="J35" s="18">
        <v>1</v>
      </c>
      <c r="K35" s="18">
        <v>2</v>
      </c>
      <c r="L35" s="18">
        <v>20</v>
      </c>
      <c r="M35" s="18">
        <v>13</v>
      </c>
      <c r="N35" s="18" t="s">
        <v>61</v>
      </c>
      <c r="O35" s="18" t="s">
        <v>61</v>
      </c>
      <c r="P35" s="18" t="s">
        <v>61</v>
      </c>
      <c r="Q35" s="18" t="s">
        <v>61</v>
      </c>
      <c r="R35" s="18" t="s">
        <v>61</v>
      </c>
      <c r="S35" s="18" t="s">
        <v>61</v>
      </c>
      <c r="T35" s="18" t="s">
        <v>61</v>
      </c>
    </row>
    <row r="36" spans="1:21" ht="19.5" customHeight="1">
      <c r="A36" s="8">
        <v>16</v>
      </c>
      <c r="B36" s="17" t="s">
        <v>61</v>
      </c>
      <c r="C36" s="18">
        <v>1</v>
      </c>
      <c r="D36" s="18">
        <v>1</v>
      </c>
      <c r="E36" s="18" t="s">
        <v>61</v>
      </c>
      <c r="F36" s="18" t="s">
        <v>61</v>
      </c>
      <c r="G36" s="18" t="s">
        <v>61</v>
      </c>
      <c r="H36" s="18">
        <v>1</v>
      </c>
      <c r="I36" s="18">
        <v>2</v>
      </c>
      <c r="J36" s="18">
        <v>1</v>
      </c>
      <c r="K36" s="18">
        <v>2</v>
      </c>
      <c r="L36" s="18">
        <v>20</v>
      </c>
      <c r="M36" s="18">
        <v>11</v>
      </c>
      <c r="N36" s="18" t="s">
        <v>61</v>
      </c>
      <c r="O36" s="18" t="s">
        <v>61</v>
      </c>
      <c r="P36" s="18" t="s">
        <v>61</v>
      </c>
      <c r="Q36" s="18" t="s">
        <v>61</v>
      </c>
      <c r="R36" s="18" t="s">
        <v>61</v>
      </c>
      <c r="S36" s="18" t="s">
        <v>61</v>
      </c>
      <c r="T36" s="18" t="s">
        <v>61</v>
      </c>
    </row>
    <row r="37" spans="1:21" ht="19.5" customHeight="1" thickBot="1">
      <c r="A37" s="9">
        <v>17</v>
      </c>
      <c r="B37" s="19" t="s">
        <v>61</v>
      </c>
      <c r="C37" s="20">
        <v>1</v>
      </c>
      <c r="D37" s="20">
        <v>1</v>
      </c>
      <c r="E37" s="20" t="s">
        <v>61</v>
      </c>
      <c r="F37" s="20" t="s">
        <v>61</v>
      </c>
      <c r="G37" s="20" t="s">
        <v>61</v>
      </c>
      <c r="H37" s="20">
        <v>1</v>
      </c>
      <c r="I37" s="20">
        <v>2</v>
      </c>
      <c r="J37" s="20">
        <v>1</v>
      </c>
      <c r="K37" s="20">
        <v>2</v>
      </c>
      <c r="L37" s="20">
        <v>20</v>
      </c>
      <c r="M37" s="20">
        <v>11</v>
      </c>
      <c r="N37" s="20" t="s">
        <v>61</v>
      </c>
      <c r="O37" s="20" t="s">
        <v>61</v>
      </c>
      <c r="P37" s="20" t="s">
        <v>61</v>
      </c>
      <c r="Q37" s="20" t="s">
        <v>61</v>
      </c>
      <c r="R37" s="20" t="s">
        <v>61</v>
      </c>
      <c r="S37" s="20" t="s">
        <v>61</v>
      </c>
      <c r="T37" s="20" t="s">
        <v>61</v>
      </c>
    </row>
    <row r="38" spans="1:21">
      <c r="A38" s="10" t="s">
        <v>35</v>
      </c>
    </row>
    <row r="39" spans="1:21" ht="18" customHeight="1" thickBot="1">
      <c r="E39" s="1" t="s">
        <v>51</v>
      </c>
      <c r="T39" s="2" t="s">
        <v>28</v>
      </c>
    </row>
    <row r="40" spans="1:21">
      <c r="A40" s="83" t="s">
        <v>3</v>
      </c>
      <c r="B40" s="88" t="s">
        <v>5</v>
      </c>
      <c r="C40" s="88"/>
      <c r="D40" s="88"/>
      <c r="E40" s="88"/>
      <c r="F40" s="88"/>
      <c r="G40" s="88"/>
      <c r="H40" s="88"/>
      <c r="I40" s="88"/>
      <c r="J40" s="88"/>
      <c r="K40" s="89"/>
      <c r="L40" s="83" t="s">
        <v>20</v>
      </c>
      <c r="M40" s="82"/>
      <c r="N40" s="82" t="s">
        <v>21</v>
      </c>
      <c r="O40" s="82"/>
      <c r="P40" s="82" t="s">
        <v>22</v>
      </c>
      <c r="Q40" s="82"/>
      <c r="R40" s="82"/>
      <c r="S40" s="82" t="s">
        <v>26</v>
      </c>
      <c r="T40" s="87"/>
    </row>
    <row r="41" spans="1:21" ht="36">
      <c r="A41" s="84"/>
      <c r="B41" s="11" t="s">
        <v>6</v>
      </c>
      <c r="C41" s="11" t="s">
        <v>7</v>
      </c>
      <c r="D41" s="11" t="s">
        <v>8</v>
      </c>
      <c r="E41" s="11" t="s">
        <v>9</v>
      </c>
      <c r="F41" s="11" t="s">
        <v>10</v>
      </c>
      <c r="G41" s="11" t="s">
        <v>11</v>
      </c>
      <c r="H41" s="11" t="s">
        <v>12</v>
      </c>
      <c r="I41" s="11" t="s">
        <v>13</v>
      </c>
      <c r="J41" s="11" t="s">
        <v>14</v>
      </c>
      <c r="K41" s="12" t="s">
        <v>15</v>
      </c>
      <c r="L41" s="13" t="s">
        <v>16</v>
      </c>
      <c r="M41" s="14" t="s">
        <v>17</v>
      </c>
      <c r="N41" s="14" t="s">
        <v>18</v>
      </c>
      <c r="O41" s="14" t="s">
        <v>19</v>
      </c>
      <c r="P41" s="6" t="s">
        <v>45</v>
      </c>
      <c r="Q41" s="3" t="s">
        <v>46</v>
      </c>
      <c r="R41" s="3" t="s">
        <v>23</v>
      </c>
      <c r="S41" s="3" t="s">
        <v>24</v>
      </c>
      <c r="T41" s="7" t="s">
        <v>25</v>
      </c>
      <c r="U41" s="10"/>
    </row>
    <row r="42" spans="1:21" ht="19.5" hidden="1" customHeight="1">
      <c r="A42" s="15" t="s">
        <v>27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1:21" ht="19.5" hidden="1" customHeight="1">
      <c r="A43" s="15" t="s">
        <v>4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pans="1:21" ht="19.5" hidden="1" customHeight="1">
      <c r="A44" s="15" t="s">
        <v>37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pans="1:21" ht="19.5" customHeight="1">
      <c r="A45" s="15" t="s">
        <v>36</v>
      </c>
      <c r="B45" s="17" t="s">
        <v>61</v>
      </c>
      <c r="C45" s="18">
        <v>1</v>
      </c>
      <c r="D45" s="18">
        <v>1</v>
      </c>
      <c r="E45" s="18">
        <v>1</v>
      </c>
      <c r="F45" s="18" t="s">
        <v>61</v>
      </c>
      <c r="G45" s="18" t="s">
        <v>61</v>
      </c>
      <c r="H45" s="18" t="s">
        <v>61</v>
      </c>
      <c r="I45" s="18">
        <v>2</v>
      </c>
      <c r="J45" s="18">
        <v>1</v>
      </c>
      <c r="K45" s="18">
        <v>3</v>
      </c>
      <c r="L45" s="18" t="s">
        <v>61</v>
      </c>
      <c r="M45" s="18">
        <v>2</v>
      </c>
      <c r="N45" s="18" t="s">
        <v>61</v>
      </c>
      <c r="O45" s="18" t="s">
        <v>61</v>
      </c>
      <c r="P45" s="18" t="s">
        <v>61</v>
      </c>
      <c r="Q45" s="18" t="s">
        <v>61</v>
      </c>
      <c r="R45" s="18" t="s">
        <v>61</v>
      </c>
      <c r="S45" s="18" t="s">
        <v>61</v>
      </c>
      <c r="T45" s="18" t="s">
        <v>61</v>
      </c>
    </row>
    <row r="46" spans="1:21" ht="19.5" customHeight="1">
      <c r="A46" s="8">
        <v>14</v>
      </c>
      <c r="B46" s="17" t="s">
        <v>61</v>
      </c>
      <c r="C46" s="18">
        <v>1</v>
      </c>
      <c r="D46" s="18">
        <v>1</v>
      </c>
      <c r="E46" s="18">
        <v>1</v>
      </c>
      <c r="F46" s="18" t="s">
        <v>61</v>
      </c>
      <c r="G46" s="18" t="s">
        <v>61</v>
      </c>
      <c r="H46" s="18" t="s">
        <v>61</v>
      </c>
      <c r="I46" s="18">
        <v>2</v>
      </c>
      <c r="J46" s="18">
        <v>1</v>
      </c>
      <c r="K46" s="18">
        <v>3</v>
      </c>
      <c r="L46" s="18" t="s">
        <v>61</v>
      </c>
      <c r="M46" s="18">
        <v>2</v>
      </c>
      <c r="N46" s="18" t="s">
        <v>61</v>
      </c>
      <c r="O46" s="18" t="s">
        <v>61</v>
      </c>
      <c r="P46" s="18" t="s">
        <v>61</v>
      </c>
      <c r="Q46" s="18" t="s">
        <v>61</v>
      </c>
      <c r="R46" s="18" t="s">
        <v>61</v>
      </c>
      <c r="S46" s="18" t="s">
        <v>61</v>
      </c>
      <c r="T46" s="18" t="s">
        <v>61</v>
      </c>
    </row>
    <row r="47" spans="1:21" ht="19.5" customHeight="1">
      <c r="A47" s="8">
        <v>15</v>
      </c>
      <c r="B47" s="17" t="s">
        <v>61</v>
      </c>
      <c r="C47" s="18">
        <v>1</v>
      </c>
      <c r="D47" s="18">
        <v>1</v>
      </c>
      <c r="E47" s="18">
        <v>1</v>
      </c>
      <c r="F47" s="18" t="s">
        <v>61</v>
      </c>
      <c r="G47" s="18" t="s">
        <v>61</v>
      </c>
      <c r="H47" s="18" t="s">
        <v>61</v>
      </c>
      <c r="I47" s="18">
        <v>2</v>
      </c>
      <c r="J47" s="18">
        <v>1</v>
      </c>
      <c r="K47" s="18">
        <v>3</v>
      </c>
      <c r="L47" s="18" t="s">
        <v>61</v>
      </c>
      <c r="M47" s="18">
        <v>2</v>
      </c>
      <c r="N47" s="18" t="s">
        <v>61</v>
      </c>
      <c r="O47" s="18" t="s">
        <v>61</v>
      </c>
      <c r="P47" s="18" t="s">
        <v>61</v>
      </c>
      <c r="Q47" s="18" t="s">
        <v>61</v>
      </c>
      <c r="R47" s="18" t="s">
        <v>61</v>
      </c>
      <c r="S47" s="18" t="s">
        <v>61</v>
      </c>
      <c r="T47" s="18" t="s">
        <v>61</v>
      </c>
    </row>
    <row r="48" spans="1:21" ht="19.5" customHeight="1">
      <c r="A48" s="8">
        <v>16</v>
      </c>
      <c r="B48" s="17" t="s">
        <v>61</v>
      </c>
      <c r="C48" s="18">
        <v>1</v>
      </c>
      <c r="D48" s="18">
        <v>1</v>
      </c>
      <c r="E48" s="18">
        <v>1</v>
      </c>
      <c r="F48" s="18" t="s">
        <v>61</v>
      </c>
      <c r="G48" s="18" t="s">
        <v>61</v>
      </c>
      <c r="H48" s="18" t="s">
        <v>61</v>
      </c>
      <c r="I48" s="18">
        <v>2</v>
      </c>
      <c r="J48" s="18">
        <v>1</v>
      </c>
      <c r="K48" s="18">
        <v>3</v>
      </c>
      <c r="L48" s="18" t="s">
        <v>61</v>
      </c>
      <c r="M48" s="18">
        <v>2</v>
      </c>
      <c r="N48" s="18" t="s">
        <v>61</v>
      </c>
      <c r="O48" s="18" t="s">
        <v>61</v>
      </c>
      <c r="P48" s="18" t="s">
        <v>61</v>
      </c>
      <c r="Q48" s="18" t="s">
        <v>61</v>
      </c>
      <c r="R48" s="18" t="s">
        <v>61</v>
      </c>
      <c r="S48" s="18" t="s">
        <v>61</v>
      </c>
      <c r="T48" s="18" t="s">
        <v>61</v>
      </c>
    </row>
    <row r="49" spans="1:20" ht="19.5" customHeight="1" thickBot="1">
      <c r="A49" s="9">
        <v>17</v>
      </c>
      <c r="B49" s="19" t="s">
        <v>61</v>
      </c>
      <c r="C49" s="20">
        <v>1</v>
      </c>
      <c r="D49" s="20">
        <v>1</v>
      </c>
      <c r="E49" s="20">
        <v>1</v>
      </c>
      <c r="F49" s="20" t="s">
        <v>61</v>
      </c>
      <c r="G49" s="20" t="s">
        <v>61</v>
      </c>
      <c r="H49" s="20" t="s">
        <v>61</v>
      </c>
      <c r="I49" s="20">
        <v>2</v>
      </c>
      <c r="J49" s="20">
        <v>1</v>
      </c>
      <c r="K49" s="20">
        <v>3</v>
      </c>
      <c r="L49" s="20" t="s">
        <v>61</v>
      </c>
      <c r="M49" s="20">
        <v>2</v>
      </c>
      <c r="N49" s="20" t="s">
        <v>61</v>
      </c>
      <c r="O49" s="20" t="s">
        <v>61</v>
      </c>
      <c r="P49" s="20" t="s">
        <v>61</v>
      </c>
      <c r="Q49" s="20" t="s">
        <v>61</v>
      </c>
      <c r="R49" s="20" t="s">
        <v>61</v>
      </c>
      <c r="S49" s="20" t="s">
        <v>61</v>
      </c>
      <c r="T49" s="20" t="s">
        <v>61</v>
      </c>
    </row>
    <row r="50" spans="1:20">
      <c r="A50" s="10" t="s">
        <v>2</v>
      </c>
    </row>
  </sheetData>
  <mergeCells count="25">
    <mergeCell ref="B40:K40"/>
    <mergeCell ref="L40:M40"/>
    <mergeCell ref="N40:O40"/>
    <mergeCell ref="A28:A29"/>
    <mergeCell ref="B28:K28"/>
    <mergeCell ref="A16:A17"/>
    <mergeCell ref="A40:A41"/>
    <mergeCell ref="B16:K16"/>
    <mergeCell ref="P16:R16"/>
    <mergeCell ref="S16:T16"/>
    <mergeCell ref="N16:O16"/>
    <mergeCell ref="L16:M16"/>
    <mergeCell ref="P40:R40"/>
    <mergeCell ref="S40:T40"/>
    <mergeCell ref="P28:R28"/>
    <mergeCell ref="S28:T28"/>
    <mergeCell ref="L28:M28"/>
    <mergeCell ref="N28:O28"/>
    <mergeCell ref="E1:F1"/>
    <mergeCell ref="P2:R2"/>
    <mergeCell ref="S2:T2"/>
    <mergeCell ref="A2:A3"/>
    <mergeCell ref="B2:K2"/>
    <mergeCell ref="L2:M2"/>
    <mergeCell ref="N2:O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22-7</vt:lpstr>
      <vt:lpstr>274（改）</vt:lpstr>
      <vt:lpstr>22-5</vt:lpstr>
      <vt:lpstr>'22-5'!Print_Area</vt:lpstr>
      <vt:lpstr>'22-7'!Print_Area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2010-07-01T07:18:21Z</cp:lastPrinted>
  <dcterms:created xsi:type="dcterms:W3CDTF">1997-01-08T22:48:59Z</dcterms:created>
  <dcterms:modified xsi:type="dcterms:W3CDTF">2023-04-14T05:33:00Z</dcterms:modified>
</cp:coreProperties>
</file>