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22_25\"/>
    </mc:Choice>
  </mc:AlternateContent>
  <xr:revisionPtr revIDLastSave="0" documentId="13_ncr:1_{B52D9097-BE54-49F2-A294-EEE0544CD1B8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3-1" sheetId="3" r:id="rId1"/>
    <sheet name="23-4" sheetId="5" state="hidden" r:id="rId2"/>
  </sheets>
  <definedNames>
    <definedName name="_xlnm.Print_Area" localSheetId="0">'23-1'!$A$1:$P$95</definedName>
  </definedNames>
  <calcPr calcId="191029"/>
</workbook>
</file>

<file path=xl/calcChain.xml><?xml version="1.0" encoding="utf-8"?>
<calcChain xmlns="http://schemas.openxmlformats.org/spreadsheetml/2006/main">
  <c r="L20" i="3" l="1"/>
  <c r="L19" i="3"/>
  <c r="L21" i="3"/>
  <c r="C85" i="3" l="1"/>
  <c r="C84" i="3"/>
  <c r="C83" i="3"/>
  <c r="C82" i="3"/>
  <c r="C81" i="3"/>
  <c r="C80" i="3"/>
  <c r="C79" i="3"/>
  <c r="C78" i="3"/>
  <c r="C77" i="3"/>
  <c r="C7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38" i="3"/>
  <c r="C37" i="3"/>
  <c r="C36" i="3"/>
  <c r="C35" i="3"/>
  <c r="C34" i="3"/>
  <c r="C33" i="3"/>
  <c r="C32" i="3"/>
  <c r="C31" i="3"/>
  <c r="C30" i="3"/>
  <c r="C29" i="3"/>
  <c r="P19" i="3"/>
  <c r="O19" i="3"/>
  <c r="N19" i="3"/>
  <c r="M19" i="3"/>
  <c r="K19" i="3"/>
  <c r="J19" i="3"/>
  <c r="I19" i="3"/>
  <c r="H19" i="3"/>
  <c r="G19" i="3"/>
  <c r="F19" i="3"/>
  <c r="E19" i="3"/>
  <c r="D19" i="3"/>
  <c r="C19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 s="1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 s="1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P11" i="3"/>
  <c r="O11" i="3"/>
  <c r="N11" i="3"/>
  <c r="M11" i="3"/>
  <c r="L11" i="3"/>
  <c r="K11" i="3"/>
  <c r="J11" i="3"/>
  <c r="I11" i="3"/>
  <c r="H11" i="3"/>
  <c r="G11" i="3"/>
  <c r="F11" i="3"/>
  <c r="E11" i="3"/>
  <c r="C11" i="3" s="1"/>
  <c r="D11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P8" i="3"/>
  <c r="O8" i="3"/>
  <c r="C8" i="3" s="1"/>
  <c r="N8" i="3"/>
  <c r="M8" i="3"/>
  <c r="L8" i="3"/>
  <c r="K8" i="3"/>
  <c r="J8" i="3"/>
  <c r="I8" i="3"/>
  <c r="H8" i="3"/>
  <c r="G8" i="3"/>
  <c r="F8" i="3"/>
  <c r="E8" i="3"/>
  <c r="D8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 s="1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 s="1"/>
  <c r="P4" i="3"/>
  <c r="O4" i="3"/>
  <c r="N4" i="3"/>
  <c r="M4" i="3"/>
  <c r="L4" i="3"/>
  <c r="K4" i="3"/>
  <c r="J4" i="3"/>
  <c r="I4" i="3"/>
  <c r="H4" i="3"/>
  <c r="G4" i="3"/>
  <c r="C4" i="3" s="1"/>
  <c r="F4" i="3"/>
  <c r="E4" i="3"/>
  <c r="D4" i="3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</calcChain>
</file>

<file path=xl/sharedStrings.xml><?xml version="1.0" encoding="utf-8"?>
<sst xmlns="http://schemas.openxmlformats.org/spreadsheetml/2006/main" count="183" uniqueCount="47">
  <si>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</si>
  <si>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</si>
  <si>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</si>
  <si>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</si>
  <si>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</si>
  <si>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</si>
  <si>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</si>
  <si>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</si>
  <si>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</si>
  <si>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</si>
  <si>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</si>
  <si>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（単位：件）</t>
    <rPh sb="1" eb="3">
      <t>タンイ</t>
    </rPh>
    <rPh sb="4" eb="5">
      <t>ケン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</si>
  <si>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</si>
  <si>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</si>
  <si>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</si>
  <si>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強姦</t>
    <rPh sb="0" eb="2">
      <t>ゴウカン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</si>
  <si>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</si>
  <si>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</si>
  <si>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</si>
  <si>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</si>
  <si>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</si>
  <si>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</si>
  <si>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2">
      <t>チノウ</t>
    </rPh>
    <rPh sb="2" eb="3">
      <t>ハン</t>
    </rPh>
    <phoneticPr fontId="2"/>
  </si>
  <si>
    <t>風俗犯</t>
    <rPh sb="0" eb="2">
      <t>フウゾク</t>
    </rPh>
    <rPh sb="2" eb="3">
      <t>ハン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</si>
  <si>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</si>
  <si>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</si>
  <si>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発生</t>
    <rPh sb="0" eb="2">
      <t>ハッセイ</t>
    </rPh>
    <phoneticPr fontId="2"/>
  </si>
  <si>
    <t>検挙</t>
    <rPh sb="0" eb="2">
      <t>ケンキョ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</si>
  <si>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</si>
  <si>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</si>
  <si>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－総数－</t>
    <rPh sb="1" eb="3">
      <t>ソウスウ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</si>
  <si>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</si>
  <si>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</si>
  <si>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</si>
  <si>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</si>
  <si>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</si>
  <si>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23-1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2"/>
  </si>
  <si>
    <t>－（旧）佐久警察署管内－</t>
    <rPh sb="2" eb="3">
      <t>キュウ</t>
    </rPh>
    <rPh sb="4" eb="6">
      <t>サク</t>
    </rPh>
    <rPh sb="6" eb="8">
      <t>ケイサツ</t>
    </rPh>
    <rPh sb="8" eb="9">
      <t>ショ</t>
    </rPh>
    <rPh sb="9" eb="11">
      <t>カンナイ</t>
    </rPh>
    <phoneticPr fontId="2"/>
  </si>
  <si>
    <t>－（旧）南佐久警察署管内－</t>
    <rPh sb="2" eb="3">
      <t>キュウ</t>
    </rPh>
    <rPh sb="4" eb="7">
      <t>ミナミサク</t>
    </rPh>
    <rPh sb="7" eb="10">
      <t>ケイサツショ</t>
    </rPh>
    <rPh sb="10" eb="12">
      <t>カンナイ</t>
    </rPh>
    <phoneticPr fontId="2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</si>
  <si>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2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</si>
  <si>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30" eb="31">
      <t>キュウ</t>
    </rPh>
    <phoneticPr fontId="2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</si>
  <si>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2"/>
  </si>
  <si>
    <t>資料：佐久警察署（H2１以前：旧南佐久警察署）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2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</si>
  <si>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3" eb="14">
      <t>マエ</t>
    </rPh>
    <rPh sb="16" eb="18">
      <t>モチヅキ</t>
    </rPh>
    <phoneticPr fontId="2"/>
  </si>
  <si>
    <t>　　　　※平成22年組織再編により佐久警察署に統合</t>
    <rPh sb="5" eb="7">
      <t>ヘイセイ</t>
    </rPh>
    <rPh sb="9" eb="10">
      <t>ネン</t>
    </rPh>
    <rPh sb="10" eb="12">
      <t>ソシキ</t>
    </rPh>
    <rPh sb="12" eb="14">
      <t>サイヘン</t>
    </rPh>
    <rPh sb="17" eb="19">
      <t>サク</t>
    </rPh>
    <rPh sb="19" eb="22">
      <t>ケイサツショ</t>
    </rPh>
    <rPh sb="23" eb="25">
      <t>トウゴウ</t>
    </rPh>
    <phoneticPr fontId="2"/>
  </si>
  <si>
    <t>　　　　※平成22年組織再編により佐久警察署に統合</t>
    <phoneticPr fontId="2"/>
  </si>
  <si>
    <t>　　　※平成22年組織再編により佐久警察署に統合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</si>
</sst>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28</xdr:row>
      <xdr:rowOff>19050</xdr:rowOff>
    </xdr:from>
    <xdr:to>
      <xdr:col>1</xdr:col>
      <xdr:colOff>161925</xdr:colOff>
      <xdr:row>30</xdr:row>
      <xdr:rowOff>0</xdr:rowOff>
    </xdr:to>
    <xdr:sp macro="" textlink="">
      <xdr:nvSpPr>
        <xdr:cNvPr id="4534" name="AutoShape 3">
          <a:extLst>
            <a:ext uri="{FF2B5EF4-FFF2-40B4-BE49-F238E27FC236}">
              <a16:creationId xmlns:a16="http://schemas.microsoft.com/office/drawing/2014/main" id="{A1BDC566-3908-4B37-83A9-108D9A6E3919}"/>
            </a:ext>
          </a:extLst>
        </xdr:cNvPr>
        <xdr:cNvSpPr>
          <a:spLocks/>
        </xdr:cNvSpPr>
      </xdr:nvSpPr>
      <xdr:spPr bwMode="auto">
        <a:xfrm>
          <a:off x="1000125" y="4972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30</xdr:row>
      <xdr:rowOff>19050</xdr:rowOff>
    </xdr:from>
    <xdr:to>
      <xdr:col>1</xdr:col>
      <xdr:colOff>161925</xdr:colOff>
      <xdr:row>32</xdr:row>
      <xdr:rowOff>0</xdr:rowOff>
    </xdr:to>
    <xdr:sp macro="" textlink="">
      <xdr:nvSpPr>
        <xdr:cNvPr id="4535" name="AutoShape 4">
          <a:extLst>
            <a:ext uri="{FF2B5EF4-FFF2-40B4-BE49-F238E27FC236}">
              <a16:creationId xmlns:a16="http://schemas.microsoft.com/office/drawing/2014/main" id="{72F2D753-932B-490F-8302-82A746699BBE}"/>
            </a:ext>
          </a:extLst>
        </xdr:cNvPr>
        <xdr:cNvSpPr>
          <a:spLocks/>
        </xdr:cNvSpPr>
      </xdr:nvSpPr>
      <xdr:spPr bwMode="auto">
        <a:xfrm>
          <a:off x="1000125" y="5314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32</xdr:row>
      <xdr:rowOff>19050</xdr:rowOff>
    </xdr:from>
    <xdr:to>
      <xdr:col>1</xdr:col>
      <xdr:colOff>161925</xdr:colOff>
      <xdr:row>34</xdr:row>
      <xdr:rowOff>0</xdr:rowOff>
    </xdr:to>
    <xdr:sp macro="" textlink="">
      <xdr:nvSpPr>
        <xdr:cNvPr id="4536" name="AutoShape 5">
          <a:extLst>
            <a:ext uri="{FF2B5EF4-FFF2-40B4-BE49-F238E27FC236}">
              <a16:creationId xmlns:a16="http://schemas.microsoft.com/office/drawing/2014/main" id="{B42056F4-C7CB-476D-85D6-08762F68E097}"/>
            </a:ext>
          </a:extLst>
        </xdr:cNvPr>
        <xdr:cNvSpPr>
          <a:spLocks/>
        </xdr:cNvSpPr>
      </xdr:nvSpPr>
      <xdr:spPr bwMode="auto">
        <a:xfrm>
          <a:off x="1000125" y="5657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36</xdr:row>
      <xdr:rowOff>19050</xdr:rowOff>
    </xdr:from>
    <xdr:to>
      <xdr:col>1</xdr:col>
      <xdr:colOff>161925</xdr:colOff>
      <xdr:row>38</xdr:row>
      <xdr:rowOff>0</xdr:rowOff>
    </xdr:to>
    <xdr:sp macro="" textlink="">
      <xdr:nvSpPr>
        <xdr:cNvPr id="4537" name="AutoShape 6">
          <a:extLst>
            <a:ext uri="{FF2B5EF4-FFF2-40B4-BE49-F238E27FC236}">
              <a16:creationId xmlns:a16="http://schemas.microsoft.com/office/drawing/2014/main" id="{5434E76C-E617-4032-9881-4A47B1752CD9}"/>
            </a:ext>
          </a:extLst>
        </xdr:cNvPr>
        <xdr:cNvSpPr>
          <a:spLocks/>
        </xdr:cNvSpPr>
      </xdr:nvSpPr>
      <xdr:spPr bwMode="auto">
        <a:xfrm>
          <a:off x="1000125" y="63436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53</xdr:row>
      <xdr:rowOff>19050</xdr:rowOff>
    </xdr:from>
    <xdr:to>
      <xdr:col>1</xdr:col>
      <xdr:colOff>161925</xdr:colOff>
      <xdr:row>55</xdr:row>
      <xdr:rowOff>0</xdr:rowOff>
    </xdr:to>
    <xdr:sp macro="" textlink="">
      <xdr:nvSpPr>
        <xdr:cNvPr id="4538" name="AutoShape 9">
          <a:extLst>
            <a:ext uri="{FF2B5EF4-FFF2-40B4-BE49-F238E27FC236}">
              <a16:creationId xmlns:a16="http://schemas.microsoft.com/office/drawing/2014/main" id="{7C4F84DB-ACA5-4069-B3E1-5CFB5BB8B762}"/>
            </a:ext>
          </a:extLst>
        </xdr:cNvPr>
        <xdr:cNvSpPr>
          <a:spLocks/>
        </xdr:cNvSpPr>
      </xdr:nvSpPr>
      <xdr:spPr bwMode="auto">
        <a:xfrm>
          <a:off x="1000125" y="9277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55</xdr:row>
      <xdr:rowOff>19050</xdr:rowOff>
    </xdr:from>
    <xdr:to>
      <xdr:col>1</xdr:col>
      <xdr:colOff>161925</xdr:colOff>
      <xdr:row>57</xdr:row>
      <xdr:rowOff>0</xdr:rowOff>
    </xdr:to>
    <xdr:sp macro="" textlink="">
      <xdr:nvSpPr>
        <xdr:cNvPr id="4539" name="AutoShape 10">
          <a:extLst>
            <a:ext uri="{FF2B5EF4-FFF2-40B4-BE49-F238E27FC236}">
              <a16:creationId xmlns:a16="http://schemas.microsoft.com/office/drawing/2014/main" id="{F211D06B-FAA3-4215-8E9F-97DB4759FB2D}"/>
            </a:ext>
          </a:extLst>
        </xdr:cNvPr>
        <xdr:cNvSpPr>
          <a:spLocks/>
        </xdr:cNvSpPr>
      </xdr:nvSpPr>
      <xdr:spPr bwMode="auto">
        <a:xfrm>
          <a:off x="1000125" y="9620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57</xdr:row>
      <xdr:rowOff>19050</xdr:rowOff>
    </xdr:from>
    <xdr:to>
      <xdr:col>1</xdr:col>
      <xdr:colOff>161925</xdr:colOff>
      <xdr:row>59</xdr:row>
      <xdr:rowOff>0</xdr:rowOff>
    </xdr:to>
    <xdr:sp macro="" textlink="">
      <xdr:nvSpPr>
        <xdr:cNvPr id="4540" name="AutoShape 11">
          <a:extLst>
            <a:ext uri="{FF2B5EF4-FFF2-40B4-BE49-F238E27FC236}">
              <a16:creationId xmlns:a16="http://schemas.microsoft.com/office/drawing/2014/main" id="{4256DFDD-F760-45F4-9FF2-194046FBC05A}"/>
            </a:ext>
          </a:extLst>
        </xdr:cNvPr>
        <xdr:cNvSpPr>
          <a:spLocks/>
        </xdr:cNvSpPr>
      </xdr:nvSpPr>
      <xdr:spPr bwMode="auto">
        <a:xfrm>
          <a:off x="1000125" y="9963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61</xdr:row>
      <xdr:rowOff>19050</xdr:rowOff>
    </xdr:from>
    <xdr:to>
      <xdr:col>1</xdr:col>
      <xdr:colOff>161925</xdr:colOff>
      <xdr:row>63</xdr:row>
      <xdr:rowOff>0</xdr:rowOff>
    </xdr:to>
    <xdr:sp macro="" textlink="">
      <xdr:nvSpPr>
        <xdr:cNvPr id="4541" name="AutoShape 12">
          <a:extLst>
            <a:ext uri="{FF2B5EF4-FFF2-40B4-BE49-F238E27FC236}">
              <a16:creationId xmlns:a16="http://schemas.microsoft.com/office/drawing/2014/main" id="{154159CB-D5E5-4FC7-8686-CDF3711D448C}"/>
            </a:ext>
          </a:extLst>
        </xdr:cNvPr>
        <xdr:cNvSpPr>
          <a:spLocks/>
        </xdr:cNvSpPr>
      </xdr:nvSpPr>
      <xdr:spPr bwMode="auto">
        <a:xfrm>
          <a:off x="1000125" y="10648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79</xdr:row>
      <xdr:rowOff>19050</xdr:rowOff>
    </xdr:from>
    <xdr:to>
      <xdr:col>1</xdr:col>
      <xdr:colOff>161925</xdr:colOff>
      <xdr:row>81</xdr:row>
      <xdr:rowOff>0</xdr:rowOff>
    </xdr:to>
    <xdr:sp macro="" textlink="">
      <xdr:nvSpPr>
        <xdr:cNvPr id="4542" name="AutoShape 15">
          <a:extLst>
            <a:ext uri="{FF2B5EF4-FFF2-40B4-BE49-F238E27FC236}">
              <a16:creationId xmlns:a16="http://schemas.microsoft.com/office/drawing/2014/main" id="{753B0D1F-45BA-4AB4-BD6E-3F2B65EFEAFF}"/>
            </a:ext>
          </a:extLst>
        </xdr:cNvPr>
        <xdr:cNvSpPr>
          <a:spLocks/>
        </xdr:cNvSpPr>
      </xdr:nvSpPr>
      <xdr:spPr bwMode="auto">
        <a:xfrm>
          <a:off x="1000125" y="13754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81</xdr:row>
      <xdr:rowOff>19050</xdr:rowOff>
    </xdr:from>
    <xdr:to>
      <xdr:col>1</xdr:col>
      <xdr:colOff>161925</xdr:colOff>
      <xdr:row>83</xdr:row>
      <xdr:rowOff>0</xdr:rowOff>
    </xdr:to>
    <xdr:sp macro="" textlink="">
      <xdr:nvSpPr>
        <xdr:cNvPr id="4543" name="AutoShape 16">
          <a:extLst>
            <a:ext uri="{FF2B5EF4-FFF2-40B4-BE49-F238E27FC236}">
              <a16:creationId xmlns:a16="http://schemas.microsoft.com/office/drawing/2014/main" id="{76E14E6E-31D5-4189-AEAA-E74211F6C374}"/>
            </a:ext>
          </a:extLst>
        </xdr:cNvPr>
        <xdr:cNvSpPr>
          <a:spLocks/>
        </xdr:cNvSpPr>
      </xdr:nvSpPr>
      <xdr:spPr bwMode="auto">
        <a:xfrm>
          <a:off x="1000125" y="14097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83</xdr:row>
      <xdr:rowOff>19050</xdr:rowOff>
    </xdr:from>
    <xdr:to>
      <xdr:col>1</xdr:col>
      <xdr:colOff>161925</xdr:colOff>
      <xdr:row>85</xdr:row>
      <xdr:rowOff>0</xdr:rowOff>
    </xdr:to>
    <xdr:sp macro="" textlink="">
      <xdr:nvSpPr>
        <xdr:cNvPr id="4544" name="AutoShape 17">
          <a:extLst>
            <a:ext uri="{FF2B5EF4-FFF2-40B4-BE49-F238E27FC236}">
              <a16:creationId xmlns:a16="http://schemas.microsoft.com/office/drawing/2014/main" id="{94E3DA60-8709-47B2-B589-CED91AA24E3E}"/>
            </a:ext>
          </a:extLst>
        </xdr:cNvPr>
        <xdr:cNvSpPr>
          <a:spLocks/>
        </xdr:cNvSpPr>
      </xdr:nvSpPr>
      <xdr:spPr bwMode="auto">
        <a:xfrm>
          <a:off x="1000125" y="14439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87</xdr:row>
      <xdr:rowOff>19050</xdr:rowOff>
    </xdr:from>
    <xdr:to>
      <xdr:col>1</xdr:col>
      <xdr:colOff>161925</xdr:colOff>
      <xdr:row>89</xdr:row>
      <xdr:rowOff>0</xdr:rowOff>
    </xdr:to>
    <xdr:sp macro="" textlink="">
      <xdr:nvSpPr>
        <xdr:cNvPr id="4545" name="AutoShape 18">
          <a:extLst>
            <a:ext uri="{FF2B5EF4-FFF2-40B4-BE49-F238E27FC236}">
              <a16:creationId xmlns:a16="http://schemas.microsoft.com/office/drawing/2014/main" id="{FC9BBAB9-3405-4BBD-A2E3-EA0E810C6131}"/>
            </a:ext>
          </a:extLst>
        </xdr:cNvPr>
        <xdr:cNvSpPr>
          <a:spLocks/>
        </xdr:cNvSpPr>
      </xdr:nvSpPr>
      <xdr:spPr bwMode="auto">
        <a:xfrm>
          <a:off x="1000125" y="15125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85</xdr:row>
      <xdr:rowOff>19050</xdr:rowOff>
    </xdr:from>
    <xdr:to>
      <xdr:col>1</xdr:col>
      <xdr:colOff>161925</xdr:colOff>
      <xdr:row>87</xdr:row>
      <xdr:rowOff>0</xdr:rowOff>
    </xdr:to>
    <xdr:sp macro="" textlink="">
      <xdr:nvSpPr>
        <xdr:cNvPr id="4546" name="AutoShape 19">
          <a:extLst>
            <a:ext uri="{FF2B5EF4-FFF2-40B4-BE49-F238E27FC236}">
              <a16:creationId xmlns:a16="http://schemas.microsoft.com/office/drawing/2014/main" id="{B5ACFC29-8FC6-4526-BE45-978F29138C44}"/>
            </a:ext>
          </a:extLst>
        </xdr:cNvPr>
        <xdr:cNvSpPr>
          <a:spLocks/>
        </xdr:cNvSpPr>
      </xdr:nvSpPr>
      <xdr:spPr bwMode="auto">
        <a:xfrm>
          <a:off x="1000125" y="14782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59</xdr:row>
      <xdr:rowOff>19050</xdr:rowOff>
    </xdr:from>
    <xdr:to>
      <xdr:col>1</xdr:col>
      <xdr:colOff>161925</xdr:colOff>
      <xdr:row>61</xdr:row>
      <xdr:rowOff>0</xdr:rowOff>
    </xdr:to>
    <xdr:sp macro="" textlink="">
      <xdr:nvSpPr>
        <xdr:cNvPr id="4547" name="AutoShape 20">
          <a:extLst>
            <a:ext uri="{FF2B5EF4-FFF2-40B4-BE49-F238E27FC236}">
              <a16:creationId xmlns:a16="http://schemas.microsoft.com/office/drawing/2014/main" id="{0627839F-D6EA-4F53-B6D6-CBB212316647}"/>
            </a:ext>
          </a:extLst>
        </xdr:cNvPr>
        <xdr:cNvSpPr>
          <a:spLocks/>
        </xdr:cNvSpPr>
      </xdr:nvSpPr>
      <xdr:spPr bwMode="auto">
        <a:xfrm>
          <a:off x="1000125" y="10306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34</xdr:row>
      <xdr:rowOff>19050</xdr:rowOff>
    </xdr:from>
    <xdr:to>
      <xdr:col>1</xdr:col>
      <xdr:colOff>161925</xdr:colOff>
      <xdr:row>36</xdr:row>
      <xdr:rowOff>0</xdr:rowOff>
    </xdr:to>
    <xdr:sp macro="" textlink="">
      <xdr:nvSpPr>
        <xdr:cNvPr id="4548" name="AutoShape 23">
          <a:extLst>
            <a:ext uri="{FF2B5EF4-FFF2-40B4-BE49-F238E27FC236}">
              <a16:creationId xmlns:a16="http://schemas.microsoft.com/office/drawing/2014/main" id="{A3189364-366C-4F54-B3F1-1E6172ED0AA6}"/>
            </a:ext>
          </a:extLst>
        </xdr:cNvPr>
        <xdr:cNvSpPr>
          <a:spLocks/>
        </xdr:cNvSpPr>
      </xdr:nvSpPr>
      <xdr:spPr bwMode="auto">
        <a:xfrm>
          <a:off x="1000125" y="6000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4549" name="AutoShape 27">
          <a:extLst>
            <a:ext uri="{FF2B5EF4-FFF2-40B4-BE49-F238E27FC236}">
              <a16:creationId xmlns:a16="http://schemas.microsoft.com/office/drawing/2014/main" id="{3023EA2B-1FA7-47D0-9A25-73188AC5295D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4550" name="AutoShape 28">
          <a:extLst>
            <a:ext uri="{FF2B5EF4-FFF2-40B4-BE49-F238E27FC236}">
              <a16:creationId xmlns:a16="http://schemas.microsoft.com/office/drawing/2014/main" id="{047AA1FB-4878-41BE-96DB-AE66924DAC2B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4551" name="AutoShape 29">
          <a:extLst>
            <a:ext uri="{FF2B5EF4-FFF2-40B4-BE49-F238E27FC236}">
              <a16:creationId xmlns:a16="http://schemas.microsoft.com/office/drawing/2014/main" id="{E8B69A33-C3DC-471C-BE2B-49F6C74BD480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4552" name="AutoShape 30">
          <a:extLst>
            <a:ext uri="{FF2B5EF4-FFF2-40B4-BE49-F238E27FC236}">
              <a16:creationId xmlns:a16="http://schemas.microsoft.com/office/drawing/2014/main" id="{77950BDD-254E-4DB7-A78B-819C901798EA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4553" name="AutoShape 31">
          <a:extLst>
            <a:ext uri="{FF2B5EF4-FFF2-40B4-BE49-F238E27FC236}">
              <a16:creationId xmlns:a16="http://schemas.microsoft.com/office/drawing/2014/main" id="{F668E8F9-B547-47AC-B9F4-2478B2944A94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4554" name="AutoShape 32">
          <a:extLst>
            <a:ext uri="{FF2B5EF4-FFF2-40B4-BE49-F238E27FC236}">
              <a16:creationId xmlns:a16="http://schemas.microsoft.com/office/drawing/2014/main" id="{74D3D93D-3794-4570-B8FE-9FD60BA32F80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4555" name="AutoShape 33">
          <a:extLst>
            <a:ext uri="{FF2B5EF4-FFF2-40B4-BE49-F238E27FC236}">
              <a16:creationId xmlns:a16="http://schemas.microsoft.com/office/drawing/2014/main" id="{13E0EF9B-847F-4412-BFF9-2B381E64D395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4556" name="AutoShape 34">
          <a:extLst>
            <a:ext uri="{FF2B5EF4-FFF2-40B4-BE49-F238E27FC236}">
              <a16:creationId xmlns:a16="http://schemas.microsoft.com/office/drawing/2014/main" id="{5CA29EA9-E58A-44DC-8E38-62B034C3A95D}"/>
            </a:ext>
          </a:extLst>
        </xdr:cNvPr>
        <xdr:cNvSpPr>
          <a:spLocks/>
        </xdr:cNvSpPr>
      </xdr:nvSpPr>
      <xdr:spPr bwMode="auto">
        <a:xfrm>
          <a:off x="1000125" y="7029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4557" name="AutoShape 35">
          <a:extLst>
            <a:ext uri="{FF2B5EF4-FFF2-40B4-BE49-F238E27FC236}">
              <a16:creationId xmlns:a16="http://schemas.microsoft.com/office/drawing/2014/main" id="{FFDA2D28-30D4-43BC-AA24-7E84212C6FBB}"/>
            </a:ext>
          </a:extLst>
        </xdr:cNvPr>
        <xdr:cNvSpPr>
          <a:spLocks/>
        </xdr:cNvSpPr>
      </xdr:nvSpPr>
      <xdr:spPr bwMode="auto">
        <a:xfrm>
          <a:off x="1000125" y="6686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65</xdr:row>
      <xdr:rowOff>19050</xdr:rowOff>
    </xdr:from>
    <xdr:to>
      <xdr:col>1</xdr:col>
      <xdr:colOff>161925</xdr:colOff>
      <xdr:row>67</xdr:row>
      <xdr:rowOff>0</xdr:rowOff>
    </xdr:to>
    <xdr:sp macro="" textlink="">
      <xdr:nvSpPr>
        <xdr:cNvPr id="4558" name="AutoShape 36">
          <a:extLst>
            <a:ext uri="{FF2B5EF4-FFF2-40B4-BE49-F238E27FC236}">
              <a16:creationId xmlns:a16="http://schemas.microsoft.com/office/drawing/2014/main" id="{809B8B96-ECBC-465E-8751-7C8820A64624}"/>
            </a:ext>
          </a:extLst>
        </xdr:cNvPr>
        <xdr:cNvSpPr>
          <a:spLocks/>
        </xdr:cNvSpPr>
      </xdr:nvSpPr>
      <xdr:spPr bwMode="auto">
        <a:xfrm>
          <a:off x="1000125" y="11334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63</xdr:row>
      <xdr:rowOff>19050</xdr:rowOff>
    </xdr:from>
    <xdr:to>
      <xdr:col>1</xdr:col>
      <xdr:colOff>161925</xdr:colOff>
      <xdr:row>65</xdr:row>
      <xdr:rowOff>0</xdr:rowOff>
    </xdr:to>
    <xdr:sp macro="" textlink="">
      <xdr:nvSpPr>
        <xdr:cNvPr id="4559" name="AutoShape 37">
          <a:extLst>
            <a:ext uri="{FF2B5EF4-FFF2-40B4-BE49-F238E27FC236}">
              <a16:creationId xmlns:a16="http://schemas.microsoft.com/office/drawing/2014/main" id="{2D081A30-3076-4073-B7C1-9AD47D9A6861}"/>
            </a:ext>
          </a:extLst>
        </xdr:cNvPr>
        <xdr:cNvSpPr>
          <a:spLocks/>
        </xdr:cNvSpPr>
      </xdr:nvSpPr>
      <xdr:spPr bwMode="auto">
        <a:xfrm>
          <a:off x="1000125" y="10991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91</xdr:row>
      <xdr:rowOff>19050</xdr:rowOff>
    </xdr:from>
    <xdr:to>
      <xdr:col>1</xdr:col>
      <xdr:colOff>161925</xdr:colOff>
      <xdr:row>93</xdr:row>
      <xdr:rowOff>0</xdr:rowOff>
    </xdr:to>
    <xdr:sp macro="" textlink="">
      <xdr:nvSpPr>
        <xdr:cNvPr id="4560" name="AutoShape 38">
          <a:extLst>
            <a:ext uri="{FF2B5EF4-FFF2-40B4-BE49-F238E27FC236}">
              <a16:creationId xmlns:a16="http://schemas.microsoft.com/office/drawing/2014/main" id="{80B42C79-48CB-42FC-9986-D033067A2520}"/>
            </a:ext>
          </a:extLst>
        </xdr:cNvPr>
        <xdr:cNvSpPr>
          <a:spLocks/>
        </xdr:cNvSpPr>
      </xdr:nvSpPr>
      <xdr:spPr bwMode="auto">
        <a:xfrm>
          <a:off x="1000125" y="158115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89</xdr:row>
      <xdr:rowOff>19050</xdr:rowOff>
    </xdr:from>
    <xdr:to>
      <xdr:col>1</xdr:col>
      <xdr:colOff>161925</xdr:colOff>
      <xdr:row>91</xdr:row>
      <xdr:rowOff>0</xdr:rowOff>
    </xdr:to>
    <xdr:sp macro="" textlink="">
      <xdr:nvSpPr>
        <xdr:cNvPr id="4561" name="AutoShape 39">
          <a:extLst>
            <a:ext uri="{FF2B5EF4-FFF2-40B4-BE49-F238E27FC236}">
              <a16:creationId xmlns:a16="http://schemas.microsoft.com/office/drawing/2014/main" id="{85A26234-09F2-4F42-A668-2955CE858F9E}"/>
            </a:ext>
          </a:extLst>
        </xdr:cNvPr>
        <xdr:cNvSpPr>
          <a:spLocks/>
        </xdr:cNvSpPr>
      </xdr:nvSpPr>
      <xdr:spPr bwMode="auto">
        <a:xfrm>
          <a:off x="1000125" y="15468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4562" name="AutoShape 40">
          <a:extLst>
            <a:ext uri="{FF2B5EF4-FFF2-40B4-BE49-F238E27FC236}">
              <a16:creationId xmlns:a16="http://schemas.microsoft.com/office/drawing/2014/main" id="{B259A4CB-7D62-4E71-B240-2B13AD2DC454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4563" name="AutoShape 41">
          <a:extLst>
            <a:ext uri="{FF2B5EF4-FFF2-40B4-BE49-F238E27FC236}">
              <a16:creationId xmlns:a16="http://schemas.microsoft.com/office/drawing/2014/main" id="{AD4E5233-F760-4956-A391-4D648C32F499}"/>
            </a:ext>
          </a:extLst>
        </xdr:cNvPr>
        <xdr:cNvSpPr>
          <a:spLocks/>
        </xdr:cNvSpPr>
      </xdr:nvSpPr>
      <xdr:spPr bwMode="auto">
        <a:xfrm>
          <a:off x="1000125" y="7372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67</xdr:row>
      <xdr:rowOff>19050</xdr:rowOff>
    </xdr:from>
    <xdr:to>
      <xdr:col>1</xdr:col>
      <xdr:colOff>161925</xdr:colOff>
      <xdr:row>69</xdr:row>
      <xdr:rowOff>0</xdr:rowOff>
    </xdr:to>
    <xdr:sp macro="" textlink="">
      <xdr:nvSpPr>
        <xdr:cNvPr id="4564" name="AutoShape 42">
          <a:extLst>
            <a:ext uri="{FF2B5EF4-FFF2-40B4-BE49-F238E27FC236}">
              <a16:creationId xmlns:a16="http://schemas.microsoft.com/office/drawing/2014/main" id="{3853D6E9-773F-4133-879E-270CC06184BE}"/>
            </a:ext>
          </a:extLst>
        </xdr:cNvPr>
        <xdr:cNvSpPr>
          <a:spLocks/>
        </xdr:cNvSpPr>
      </xdr:nvSpPr>
      <xdr:spPr bwMode="auto">
        <a:xfrm>
          <a:off x="1000125" y="116776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4565" name="AutoShape 44">
          <a:extLst>
            <a:ext uri="{FF2B5EF4-FFF2-40B4-BE49-F238E27FC236}">
              <a16:creationId xmlns:a16="http://schemas.microsoft.com/office/drawing/2014/main" id="{FBA51F8B-AA6F-4FB9-B363-E732351C163A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28</xdr:row>
      <xdr:rowOff>19050</xdr:rowOff>
    </xdr:from>
    <xdr:to>
      <xdr:col>1</xdr:col>
      <xdr:colOff>161925</xdr:colOff>
      <xdr:row>30</xdr:row>
      <xdr:rowOff>0</xdr:rowOff>
    </xdr:to>
    <xdr:sp macro="" textlink="">
      <xdr:nvSpPr>
        <xdr:cNvPr id="4566" name="AutoShape 48">
          <a:extLst>
            <a:ext uri="{FF2B5EF4-FFF2-40B4-BE49-F238E27FC236}">
              <a16:creationId xmlns:a16="http://schemas.microsoft.com/office/drawing/2014/main" id="{DB3A36E5-114D-4521-9942-C8A1DE31941A}"/>
            </a:ext>
          </a:extLst>
        </xdr:cNvPr>
        <xdr:cNvSpPr>
          <a:spLocks/>
        </xdr:cNvSpPr>
      </xdr:nvSpPr>
      <xdr:spPr bwMode="auto">
        <a:xfrm>
          <a:off x="1000125" y="4972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30</xdr:row>
      <xdr:rowOff>19050</xdr:rowOff>
    </xdr:from>
    <xdr:to>
      <xdr:col>1</xdr:col>
      <xdr:colOff>161925</xdr:colOff>
      <xdr:row>32</xdr:row>
      <xdr:rowOff>0</xdr:rowOff>
    </xdr:to>
    <xdr:sp macro="" textlink="">
      <xdr:nvSpPr>
        <xdr:cNvPr id="4567" name="AutoShape 49">
          <a:extLst>
            <a:ext uri="{FF2B5EF4-FFF2-40B4-BE49-F238E27FC236}">
              <a16:creationId xmlns:a16="http://schemas.microsoft.com/office/drawing/2014/main" id="{BCB33B2D-9962-4865-9F65-86CECFE0EBAC}"/>
            </a:ext>
          </a:extLst>
        </xdr:cNvPr>
        <xdr:cNvSpPr>
          <a:spLocks/>
        </xdr:cNvSpPr>
      </xdr:nvSpPr>
      <xdr:spPr bwMode="auto">
        <a:xfrm>
          <a:off x="1000125" y="5314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32</xdr:row>
      <xdr:rowOff>19050</xdr:rowOff>
    </xdr:from>
    <xdr:to>
      <xdr:col>1</xdr:col>
      <xdr:colOff>161925</xdr:colOff>
      <xdr:row>34</xdr:row>
      <xdr:rowOff>0</xdr:rowOff>
    </xdr:to>
    <xdr:sp macro="" textlink="">
      <xdr:nvSpPr>
        <xdr:cNvPr id="4568" name="AutoShape 50">
          <a:extLst>
            <a:ext uri="{FF2B5EF4-FFF2-40B4-BE49-F238E27FC236}">
              <a16:creationId xmlns:a16="http://schemas.microsoft.com/office/drawing/2014/main" id="{A222B05A-34A4-4492-8DC4-D41F7CAEE7B2}"/>
            </a:ext>
          </a:extLst>
        </xdr:cNvPr>
        <xdr:cNvSpPr>
          <a:spLocks/>
        </xdr:cNvSpPr>
      </xdr:nvSpPr>
      <xdr:spPr bwMode="auto">
        <a:xfrm>
          <a:off x="1000125" y="5657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36</xdr:row>
      <xdr:rowOff>19050</xdr:rowOff>
    </xdr:from>
    <xdr:to>
      <xdr:col>1</xdr:col>
      <xdr:colOff>161925</xdr:colOff>
      <xdr:row>38</xdr:row>
      <xdr:rowOff>0</xdr:rowOff>
    </xdr:to>
    <xdr:sp macro="" textlink="">
      <xdr:nvSpPr>
        <xdr:cNvPr id="4569" name="AutoShape 51">
          <a:extLst>
            <a:ext uri="{FF2B5EF4-FFF2-40B4-BE49-F238E27FC236}">
              <a16:creationId xmlns:a16="http://schemas.microsoft.com/office/drawing/2014/main" id="{3C82B290-CD50-4E45-9E44-242FE9E7B37D}"/>
            </a:ext>
          </a:extLst>
        </xdr:cNvPr>
        <xdr:cNvSpPr>
          <a:spLocks/>
        </xdr:cNvSpPr>
      </xdr:nvSpPr>
      <xdr:spPr bwMode="auto">
        <a:xfrm>
          <a:off x="1000125" y="63436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53</xdr:row>
      <xdr:rowOff>19050</xdr:rowOff>
    </xdr:from>
    <xdr:to>
      <xdr:col>1</xdr:col>
      <xdr:colOff>161925</xdr:colOff>
      <xdr:row>55</xdr:row>
      <xdr:rowOff>0</xdr:rowOff>
    </xdr:to>
    <xdr:sp macro="" textlink="">
      <xdr:nvSpPr>
        <xdr:cNvPr id="4570" name="AutoShape 52">
          <a:extLst>
            <a:ext uri="{FF2B5EF4-FFF2-40B4-BE49-F238E27FC236}">
              <a16:creationId xmlns:a16="http://schemas.microsoft.com/office/drawing/2014/main" id="{D8E80E62-B78E-4ADE-A694-3419960FFE1B}"/>
            </a:ext>
          </a:extLst>
        </xdr:cNvPr>
        <xdr:cNvSpPr>
          <a:spLocks/>
        </xdr:cNvSpPr>
      </xdr:nvSpPr>
      <xdr:spPr bwMode="auto">
        <a:xfrm>
          <a:off x="1000125" y="9277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55</xdr:row>
      <xdr:rowOff>19050</xdr:rowOff>
    </xdr:from>
    <xdr:to>
      <xdr:col>1</xdr:col>
      <xdr:colOff>161925</xdr:colOff>
      <xdr:row>57</xdr:row>
      <xdr:rowOff>0</xdr:rowOff>
    </xdr:to>
    <xdr:sp macro="" textlink="">
      <xdr:nvSpPr>
        <xdr:cNvPr id="4571" name="AutoShape 53">
          <a:extLst>
            <a:ext uri="{FF2B5EF4-FFF2-40B4-BE49-F238E27FC236}">
              <a16:creationId xmlns:a16="http://schemas.microsoft.com/office/drawing/2014/main" id="{F2F35842-679D-456A-B1FA-F717926CCA6A}"/>
            </a:ext>
          </a:extLst>
        </xdr:cNvPr>
        <xdr:cNvSpPr>
          <a:spLocks/>
        </xdr:cNvSpPr>
      </xdr:nvSpPr>
      <xdr:spPr bwMode="auto">
        <a:xfrm>
          <a:off x="1000125" y="9620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57</xdr:row>
      <xdr:rowOff>19050</xdr:rowOff>
    </xdr:from>
    <xdr:to>
      <xdr:col>1</xdr:col>
      <xdr:colOff>161925</xdr:colOff>
      <xdr:row>59</xdr:row>
      <xdr:rowOff>0</xdr:rowOff>
    </xdr:to>
    <xdr:sp macro="" textlink="">
      <xdr:nvSpPr>
        <xdr:cNvPr id="4572" name="AutoShape 54">
          <a:extLst>
            <a:ext uri="{FF2B5EF4-FFF2-40B4-BE49-F238E27FC236}">
              <a16:creationId xmlns:a16="http://schemas.microsoft.com/office/drawing/2014/main" id="{DFFF55E8-9359-42AC-A509-49ADB3A4B6EF}"/>
            </a:ext>
          </a:extLst>
        </xdr:cNvPr>
        <xdr:cNvSpPr>
          <a:spLocks/>
        </xdr:cNvSpPr>
      </xdr:nvSpPr>
      <xdr:spPr bwMode="auto">
        <a:xfrm>
          <a:off x="1000125" y="9963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61</xdr:row>
      <xdr:rowOff>19050</xdr:rowOff>
    </xdr:from>
    <xdr:to>
      <xdr:col>1</xdr:col>
      <xdr:colOff>161925</xdr:colOff>
      <xdr:row>63</xdr:row>
      <xdr:rowOff>0</xdr:rowOff>
    </xdr:to>
    <xdr:sp macro="" textlink="">
      <xdr:nvSpPr>
        <xdr:cNvPr id="4573" name="AutoShape 55">
          <a:extLst>
            <a:ext uri="{FF2B5EF4-FFF2-40B4-BE49-F238E27FC236}">
              <a16:creationId xmlns:a16="http://schemas.microsoft.com/office/drawing/2014/main" id="{38FEDE8F-990C-49A1-830E-797945DF7943}"/>
            </a:ext>
          </a:extLst>
        </xdr:cNvPr>
        <xdr:cNvSpPr>
          <a:spLocks/>
        </xdr:cNvSpPr>
      </xdr:nvSpPr>
      <xdr:spPr bwMode="auto">
        <a:xfrm>
          <a:off x="1000125" y="10648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79</xdr:row>
      <xdr:rowOff>19050</xdr:rowOff>
    </xdr:from>
    <xdr:to>
      <xdr:col>1</xdr:col>
      <xdr:colOff>161925</xdr:colOff>
      <xdr:row>81</xdr:row>
      <xdr:rowOff>0</xdr:rowOff>
    </xdr:to>
    <xdr:sp macro="" textlink="">
      <xdr:nvSpPr>
        <xdr:cNvPr id="4574" name="AutoShape 56">
          <a:extLst>
            <a:ext uri="{FF2B5EF4-FFF2-40B4-BE49-F238E27FC236}">
              <a16:creationId xmlns:a16="http://schemas.microsoft.com/office/drawing/2014/main" id="{85767334-498E-4270-8766-61736CE49081}"/>
            </a:ext>
          </a:extLst>
        </xdr:cNvPr>
        <xdr:cNvSpPr>
          <a:spLocks/>
        </xdr:cNvSpPr>
      </xdr:nvSpPr>
      <xdr:spPr bwMode="auto">
        <a:xfrm>
          <a:off x="1000125" y="13754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81</xdr:row>
      <xdr:rowOff>19050</xdr:rowOff>
    </xdr:from>
    <xdr:to>
      <xdr:col>1</xdr:col>
      <xdr:colOff>161925</xdr:colOff>
      <xdr:row>83</xdr:row>
      <xdr:rowOff>0</xdr:rowOff>
    </xdr:to>
    <xdr:sp macro="" textlink="">
      <xdr:nvSpPr>
        <xdr:cNvPr id="4575" name="AutoShape 57">
          <a:extLst>
            <a:ext uri="{FF2B5EF4-FFF2-40B4-BE49-F238E27FC236}">
              <a16:creationId xmlns:a16="http://schemas.microsoft.com/office/drawing/2014/main" id="{2A8EFC98-07E5-4E99-A0A9-A5A7CEF5C5F5}"/>
            </a:ext>
          </a:extLst>
        </xdr:cNvPr>
        <xdr:cNvSpPr>
          <a:spLocks/>
        </xdr:cNvSpPr>
      </xdr:nvSpPr>
      <xdr:spPr bwMode="auto">
        <a:xfrm>
          <a:off x="1000125" y="14097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83</xdr:row>
      <xdr:rowOff>19050</xdr:rowOff>
    </xdr:from>
    <xdr:to>
      <xdr:col>1</xdr:col>
      <xdr:colOff>161925</xdr:colOff>
      <xdr:row>85</xdr:row>
      <xdr:rowOff>0</xdr:rowOff>
    </xdr:to>
    <xdr:sp macro="" textlink="">
      <xdr:nvSpPr>
        <xdr:cNvPr id="4576" name="AutoShape 58">
          <a:extLst>
            <a:ext uri="{FF2B5EF4-FFF2-40B4-BE49-F238E27FC236}">
              <a16:creationId xmlns:a16="http://schemas.microsoft.com/office/drawing/2014/main" id="{DACDBA55-7173-4CCB-8223-9046F3B5DB42}"/>
            </a:ext>
          </a:extLst>
        </xdr:cNvPr>
        <xdr:cNvSpPr>
          <a:spLocks/>
        </xdr:cNvSpPr>
      </xdr:nvSpPr>
      <xdr:spPr bwMode="auto">
        <a:xfrm>
          <a:off x="1000125" y="14439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87</xdr:row>
      <xdr:rowOff>19050</xdr:rowOff>
    </xdr:from>
    <xdr:to>
      <xdr:col>1</xdr:col>
      <xdr:colOff>161925</xdr:colOff>
      <xdr:row>89</xdr:row>
      <xdr:rowOff>0</xdr:rowOff>
    </xdr:to>
    <xdr:sp macro="" textlink="">
      <xdr:nvSpPr>
        <xdr:cNvPr id="4577" name="AutoShape 59">
          <a:extLst>
            <a:ext uri="{FF2B5EF4-FFF2-40B4-BE49-F238E27FC236}">
              <a16:creationId xmlns:a16="http://schemas.microsoft.com/office/drawing/2014/main" id="{843C1D38-A855-43FF-8FE5-D290BDDEFDA1}"/>
            </a:ext>
          </a:extLst>
        </xdr:cNvPr>
        <xdr:cNvSpPr>
          <a:spLocks/>
        </xdr:cNvSpPr>
      </xdr:nvSpPr>
      <xdr:spPr bwMode="auto">
        <a:xfrm>
          <a:off x="1000125" y="15125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85</xdr:row>
      <xdr:rowOff>19050</xdr:rowOff>
    </xdr:from>
    <xdr:to>
      <xdr:col>1</xdr:col>
      <xdr:colOff>161925</xdr:colOff>
      <xdr:row>87</xdr:row>
      <xdr:rowOff>0</xdr:rowOff>
    </xdr:to>
    <xdr:sp macro="" textlink="">
      <xdr:nvSpPr>
        <xdr:cNvPr id="4578" name="AutoShape 60">
          <a:extLst>
            <a:ext uri="{FF2B5EF4-FFF2-40B4-BE49-F238E27FC236}">
              <a16:creationId xmlns:a16="http://schemas.microsoft.com/office/drawing/2014/main" id="{75697252-BBBB-44A7-9877-698B2190A80B}"/>
            </a:ext>
          </a:extLst>
        </xdr:cNvPr>
        <xdr:cNvSpPr>
          <a:spLocks/>
        </xdr:cNvSpPr>
      </xdr:nvSpPr>
      <xdr:spPr bwMode="auto">
        <a:xfrm>
          <a:off x="1000125" y="14782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59</xdr:row>
      <xdr:rowOff>19050</xdr:rowOff>
    </xdr:from>
    <xdr:to>
      <xdr:col>1</xdr:col>
      <xdr:colOff>161925</xdr:colOff>
      <xdr:row>61</xdr:row>
      <xdr:rowOff>0</xdr:rowOff>
    </xdr:to>
    <xdr:sp macro="" textlink="">
      <xdr:nvSpPr>
        <xdr:cNvPr id="4579" name="AutoShape 61">
          <a:extLst>
            <a:ext uri="{FF2B5EF4-FFF2-40B4-BE49-F238E27FC236}">
              <a16:creationId xmlns:a16="http://schemas.microsoft.com/office/drawing/2014/main" id="{482188DD-BBED-4840-BFC7-56C60C5A5B52}"/>
            </a:ext>
          </a:extLst>
        </xdr:cNvPr>
        <xdr:cNvSpPr>
          <a:spLocks/>
        </xdr:cNvSpPr>
      </xdr:nvSpPr>
      <xdr:spPr bwMode="auto">
        <a:xfrm>
          <a:off x="1000125" y="10306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34</xdr:row>
      <xdr:rowOff>19050</xdr:rowOff>
    </xdr:from>
    <xdr:to>
      <xdr:col>1</xdr:col>
      <xdr:colOff>161925</xdr:colOff>
      <xdr:row>36</xdr:row>
      <xdr:rowOff>0</xdr:rowOff>
    </xdr:to>
    <xdr:sp macro="" textlink="">
      <xdr:nvSpPr>
        <xdr:cNvPr id="4580" name="AutoShape 62">
          <a:extLst>
            <a:ext uri="{FF2B5EF4-FFF2-40B4-BE49-F238E27FC236}">
              <a16:creationId xmlns:a16="http://schemas.microsoft.com/office/drawing/2014/main" id="{57D3EAD8-8842-4068-9637-659857F15E5E}"/>
            </a:ext>
          </a:extLst>
        </xdr:cNvPr>
        <xdr:cNvSpPr>
          <a:spLocks/>
        </xdr:cNvSpPr>
      </xdr:nvSpPr>
      <xdr:spPr bwMode="auto">
        <a:xfrm>
          <a:off x="1000125" y="6000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4581" name="AutoShape 63">
          <a:extLst>
            <a:ext uri="{FF2B5EF4-FFF2-40B4-BE49-F238E27FC236}">
              <a16:creationId xmlns:a16="http://schemas.microsoft.com/office/drawing/2014/main" id="{2A68A15A-E186-498D-85F7-9C1E4BC302BB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4582" name="AutoShape 64">
          <a:extLst>
            <a:ext uri="{FF2B5EF4-FFF2-40B4-BE49-F238E27FC236}">
              <a16:creationId xmlns:a16="http://schemas.microsoft.com/office/drawing/2014/main" id="{F724E59A-1CDB-4AE4-BCF1-F9217E0A7818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4583" name="AutoShape 65">
          <a:extLst>
            <a:ext uri="{FF2B5EF4-FFF2-40B4-BE49-F238E27FC236}">
              <a16:creationId xmlns:a16="http://schemas.microsoft.com/office/drawing/2014/main" id="{97188041-6559-4BE9-A9C7-5681A17DFDC3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4584" name="AutoShape 66">
          <a:extLst>
            <a:ext uri="{FF2B5EF4-FFF2-40B4-BE49-F238E27FC236}">
              <a16:creationId xmlns:a16="http://schemas.microsoft.com/office/drawing/2014/main" id="{600545D8-BBF4-4465-8E9B-4632F7BF39EB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4585" name="AutoShape 67">
          <a:extLst>
            <a:ext uri="{FF2B5EF4-FFF2-40B4-BE49-F238E27FC236}">
              <a16:creationId xmlns:a16="http://schemas.microsoft.com/office/drawing/2014/main" id="{57A7D7FA-315C-4DB7-967A-8AA4B71CC659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4586" name="AutoShape 68">
          <a:extLst>
            <a:ext uri="{FF2B5EF4-FFF2-40B4-BE49-F238E27FC236}">
              <a16:creationId xmlns:a16="http://schemas.microsoft.com/office/drawing/2014/main" id="{BAA676C3-71D9-4FD7-A52F-B8CF29286298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4587" name="AutoShape 69">
          <a:extLst>
            <a:ext uri="{FF2B5EF4-FFF2-40B4-BE49-F238E27FC236}">
              <a16:creationId xmlns:a16="http://schemas.microsoft.com/office/drawing/2014/main" id="{8F51CE64-D99F-430A-8087-FD26CA472E74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4588" name="AutoShape 70">
          <a:extLst>
            <a:ext uri="{FF2B5EF4-FFF2-40B4-BE49-F238E27FC236}">
              <a16:creationId xmlns:a16="http://schemas.microsoft.com/office/drawing/2014/main" id="{B68F98F9-89B1-4F74-BD07-B1A140239C3E}"/>
            </a:ext>
          </a:extLst>
        </xdr:cNvPr>
        <xdr:cNvSpPr>
          <a:spLocks/>
        </xdr:cNvSpPr>
      </xdr:nvSpPr>
      <xdr:spPr bwMode="auto">
        <a:xfrm>
          <a:off x="1000125" y="7029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4589" name="AutoShape 71">
          <a:extLst>
            <a:ext uri="{FF2B5EF4-FFF2-40B4-BE49-F238E27FC236}">
              <a16:creationId xmlns:a16="http://schemas.microsoft.com/office/drawing/2014/main" id="{6494E968-6655-44FA-B9D2-31D197DDE94A}"/>
            </a:ext>
          </a:extLst>
        </xdr:cNvPr>
        <xdr:cNvSpPr>
          <a:spLocks/>
        </xdr:cNvSpPr>
      </xdr:nvSpPr>
      <xdr:spPr bwMode="auto">
        <a:xfrm>
          <a:off x="1000125" y="6686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65</xdr:row>
      <xdr:rowOff>19050</xdr:rowOff>
    </xdr:from>
    <xdr:to>
      <xdr:col>1</xdr:col>
      <xdr:colOff>161925</xdr:colOff>
      <xdr:row>67</xdr:row>
      <xdr:rowOff>0</xdr:rowOff>
    </xdr:to>
    <xdr:sp macro="" textlink="">
      <xdr:nvSpPr>
        <xdr:cNvPr id="4590" name="AutoShape 72">
          <a:extLst>
            <a:ext uri="{FF2B5EF4-FFF2-40B4-BE49-F238E27FC236}">
              <a16:creationId xmlns:a16="http://schemas.microsoft.com/office/drawing/2014/main" id="{88AA52D0-5268-44E2-A422-B1AED25B5C2F}"/>
            </a:ext>
          </a:extLst>
        </xdr:cNvPr>
        <xdr:cNvSpPr>
          <a:spLocks/>
        </xdr:cNvSpPr>
      </xdr:nvSpPr>
      <xdr:spPr bwMode="auto">
        <a:xfrm>
          <a:off x="1000125" y="11334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63</xdr:row>
      <xdr:rowOff>19050</xdr:rowOff>
    </xdr:from>
    <xdr:to>
      <xdr:col>1</xdr:col>
      <xdr:colOff>161925</xdr:colOff>
      <xdr:row>65</xdr:row>
      <xdr:rowOff>0</xdr:rowOff>
    </xdr:to>
    <xdr:sp macro="" textlink="">
      <xdr:nvSpPr>
        <xdr:cNvPr id="4591" name="AutoShape 73">
          <a:extLst>
            <a:ext uri="{FF2B5EF4-FFF2-40B4-BE49-F238E27FC236}">
              <a16:creationId xmlns:a16="http://schemas.microsoft.com/office/drawing/2014/main" id="{D371B359-BAF7-448F-B4FD-E63B011C28DA}"/>
            </a:ext>
          </a:extLst>
        </xdr:cNvPr>
        <xdr:cNvSpPr>
          <a:spLocks/>
        </xdr:cNvSpPr>
      </xdr:nvSpPr>
      <xdr:spPr bwMode="auto">
        <a:xfrm>
          <a:off x="1000125" y="10991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91</xdr:row>
      <xdr:rowOff>19050</xdr:rowOff>
    </xdr:from>
    <xdr:to>
      <xdr:col>1</xdr:col>
      <xdr:colOff>161925</xdr:colOff>
      <xdr:row>93</xdr:row>
      <xdr:rowOff>0</xdr:rowOff>
    </xdr:to>
    <xdr:sp macro="" textlink="">
      <xdr:nvSpPr>
        <xdr:cNvPr id="4592" name="AutoShape 74">
          <a:extLst>
            <a:ext uri="{FF2B5EF4-FFF2-40B4-BE49-F238E27FC236}">
              <a16:creationId xmlns:a16="http://schemas.microsoft.com/office/drawing/2014/main" id="{30D9FDCF-0B30-46A2-AE58-364C6317FB07}"/>
            </a:ext>
          </a:extLst>
        </xdr:cNvPr>
        <xdr:cNvSpPr>
          <a:spLocks/>
        </xdr:cNvSpPr>
      </xdr:nvSpPr>
      <xdr:spPr bwMode="auto">
        <a:xfrm>
          <a:off x="1000125" y="158115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89</xdr:row>
      <xdr:rowOff>19050</xdr:rowOff>
    </xdr:from>
    <xdr:to>
      <xdr:col>1</xdr:col>
      <xdr:colOff>161925</xdr:colOff>
      <xdr:row>91</xdr:row>
      <xdr:rowOff>0</xdr:rowOff>
    </xdr:to>
    <xdr:sp macro="" textlink="">
      <xdr:nvSpPr>
        <xdr:cNvPr id="4593" name="AutoShape 75">
          <a:extLst>
            <a:ext uri="{FF2B5EF4-FFF2-40B4-BE49-F238E27FC236}">
              <a16:creationId xmlns:a16="http://schemas.microsoft.com/office/drawing/2014/main" id="{770A7E9F-72C5-4AFE-9294-19B466F7A3B5}"/>
            </a:ext>
          </a:extLst>
        </xdr:cNvPr>
        <xdr:cNvSpPr>
          <a:spLocks/>
        </xdr:cNvSpPr>
      </xdr:nvSpPr>
      <xdr:spPr bwMode="auto">
        <a:xfrm>
          <a:off x="1000125" y="15468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4594" name="AutoShape 76">
          <a:extLst>
            <a:ext uri="{FF2B5EF4-FFF2-40B4-BE49-F238E27FC236}">
              <a16:creationId xmlns:a16="http://schemas.microsoft.com/office/drawing/2014/main" id="{DAFBA4C1-3E10-4E3A-A2F0-6242FC7A0041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4595" name="AutoShape 80">
          <a:extLst>
            <a:ext uri="{FF2B5EF4-FFF2-40B4-BE49-F238E27FC236}">
              <a16:creationId xmlns:a16="http://schemas.microsoft.com/office/drawing/2014/main" id="{A6D6F92F-F03F-4B25-9F93-D9B9EAFC1A88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4596" name="AutoShape 81">
          <a:extLst>
            <a:ext uri="{FF2B5EF4-FFF2-40B4-BE49-F238E27FC236}">
              <a16:creationId xmlns:a16="http://schemas.microsoft.com/office/drawing/2014/main" id="{3F7A1CFF-9707-478B-BA19-41AFB4820C2E}"/>
            </a:ext>
          </a:extLst>
        </xdr:cNvPr>
        <xdr:cNvSpPr>
          <a:spLocks/>
        </xdr:cNvSpPr>
      </xdr:nvSpPr>
      <xdr:spPr bwMode="auto">
        <a:xfrm>
          <a:off x="1000125" y="7372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67</xdr:row>
      <xdr:rowOff>19050</xdr:rowOff>
    </xdr:from>
    <xdr:to>
      <xdr:col>1</xdr:col>
      <xdr:colOff>161925</xdr:colOff>
      <xdr:row>69</xdr:row>
      <xdr:rowOff>0</xdr:rowOff>
    </xdr:to>
    <xdr:sp macro="" textlink="">
      <xdr:nvSpPr>
        <xdr:cNvPr id="4597" name="AutoShape 82">
          <a:extLst>
            <a:ext uri="{FF2B5EF4-FFF2-40B4-BE49-F238E27FC236}">
              <a16:creationId xmlns:a16="http://schemas.microsoft.com/office/drawing/2014/main" id="{14CF46EC-41C2-475A-9861-2C706F0C76C6}"/>
            </a:ext>
          </a:extLst>
        </xdr:cNvPr>
        <xdr:cNvSpPr>
          <a:spLocks/>
        </xdr:cNvSpPr>
      </xdr:nvSpPr>
      <xdr:spPr bwMode="auto">
        <a:xfrm>
          <a:off x="1000125" y="116776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4598" name="AutoShape 44">
          <a:extLst>
            <a:ext uri="{FF2B5EF4-FFF2-40B4-BE49-F238E27FC236}">
              <a16:creationId xmlns:a16="http://schemas.microsoft.com/office/drawing/2014/main" id="{941506D8-F2A4-4C16-87F7-6A32CA98E95D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4599" name="AutoShape 76">
          <a:extLst>
            <a:ext uri="{FF2B5EF4-FFF2-40B4-BE49-F238E27FC236}">
              <a16:creationId xmlns:a16="http://schemas.microsoft.com/office/drawing/2014/main" id="{C8540C64-F471-4780-8032-777A60A6F104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4600" name="AutoShape 45">
          <a:extLst>
            <a:ext uri="{FF2B5EF4-FFF2-40B4-BE49-F238E27FC236}">
              <a16:creationId xmlns:a16="http://schemas.microsoft.com/office/drawing/2014/main" id="{9AE102B6-D1D4-4E3B-806A-0F176E99C246}"/>
            </a:ext>
          </a:extLst>
        </xdr:cNvPr>
        <xdr:cNvSpPr>
          <a:spLocks/>
        </xdr:cNvSpPr>
      </xdr:nvSpPr>
      <xdr:spPr bwMode="auto">
        <a:xfrm>
          <a:off x="1000125" y="77152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4601" name="AutoShape 77">
          <a:extLst>
            <a:ext uri="{FF2B5EF4-FFF2-40B4-BE49-F238E27FC236}">
              <a16:creationId xmlns:a16="http://schemas.microsoft.com/office/drawing/2014/main" id="{7A85631E-C0A3-4E00-9962-767387855349}"/>
            </a:ext>
          </a:extLst>
        </xdr:cNvPr>
        <xdr:cNvSpPr>
          <a:spLocks/>
        </xdr:cNvSpPr>
      </xdr:nvSpPr>
      <xdr:spPr bwMode="auto">
        <a:xfrm>
          <a:off x="1000125" y="77152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T95"/>
  <sheetViews>
    <sheetView showGridLines="0" tabSelected="1" view="pageBreakPreview" zoomScaleNormal="100" zoomScaleSheetLayoutView="100" workbookViewId="0">
      <selection activeCell="L23" sqref="L23"/>
    </sheetView>
  </sheetViews>
  <sheetFormatPr defaultRowHeight="13.5"/>
  <cols>
    <col min="1" max="1" width="12" style="4" customWidth="1"/>
    <col min="2" max="2" width="8.375" style="4" customWidth="1"/>
    <col min="3" max="16" width="10.625" style="4" customWidth="1"/>
    <col min="17" max="16384" width="9" style="4"/>
  </cols>
  <sheetData>
    <row r="1" spans="1:16" ht="18" customHeight="1" thickBot="1">
      <c r="A1" s="8" t="s">
        <v>36</v>
      </c>
      <c r="B1" s="8"/>
      <c r="D1" s="11"/>
      <c r="E1" s="12" t="s">
        <v>30</v>
      </c>
      <c r="P1" s="9" t="s">
        <v>11</v>
      </c>
    </row>
    <row r="2" spans="1:16">
      <c r="A2" s="68" t="s">
        <v>0</v>
      </c>
      <c r="B2" s="69"/>
      <c r="C2" s="61" t="s">
        <v>1</v>
      </c>
      <c r="D2" s="65" t="s">
        <v>24</v>
      </c>
      <c r="E2" s="66"/>
      <c r="F2" s="66"/>
      <c r="G2" s="67"/>
      <c r="H2" s="65" t="s">
        <v>25</v>
      </c>
      <c r="I2" s="66"/>
      <c r="J2" s="66"/>
      <c r="K2" s="66"/>
      <c r="L2" s="67"/>
      <c r="M2" s="61" t="s">
        <v>21</v>
      </c>
      <c r="N2" s="61" t="s">
        <v>22</v>
      </c>
      <c r="O2" s="61" t="s">
        <v>23</v>
      </c>
      <c r="P2" s="63" t="s">
        <v>10</v>
      </c>
    </row>
    <row r="3" spans="1:16">
      <c r="A3" s="70"/>
      <c r="B3" s="71"/>
      <c r="C3" s="62"/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 t="s">
        <v>18</v>
      </c>
      <c r="K3" s="7" t="s">
        <v>19</v>
      </c>
      <c r="L3" s="13" t="s">
        <v>20</v>
      </c>
      <c r="M3" s="62"/>
      <c r="N3" s="62"/>
      <c r="O3" s="62"/>
      <c r="P3" s="64"/>
    </row>
    <row r="4" spans="1:16">
      <c r="A4" s="58" t="s">
        <v>28</v>
      </c>
      <c r="B4" s="14" t="s">
        <v>26</v>
      </c>
      <c r="C4" s="26">
        <f t="shared" ref="C4:C17" si="0">SUM(D4:P4)</f>
        <v>2589</v>
      </c>
      <c r="D4" s="15">
        <f t="shared" ref="D4:P4" si="1">SUM(D29,D52,D76)</f>
        <v>0</v>
      </c>
      <c r="E4" s="15">
        <f t="shared" si="1"/>
        <v>9</v>
      </c>
      <c r="F4" s="15">
        <f t="shared" si="1"/>
        <v>2</v>
      </c>
      <c r="G4" s="15">
        <f t="shared" si="1"/>
        <v>3</v>
      </c>
      <c r="H4" s="46">
        <f t="shared" si="1"/>
        <v>15</v>
      </c>
      <c r="I4" s="46">
        <f t="shared" si="1"/>
        <v>39</v>
      </c>
      <c r="J4" s="15">
        <f t="shared" si="1"/>
        <v>1</v>
      </c>
      <c r="K4" s="15">
        <f t="shared" si="1"/>
        <v>19</v>
      </c>
      <c r="L4" s="15">
        <f t="shared" si="1"/>
        <v>0</v>
      </c>
      <c r="M4" s="15">
        <f t="shared" si="1"/>
        <v>2323</v>
      </c>
      <c r="N4" s="15">
        <f t="shared" si="1"/>
        <v>25</v>
      </c>
      <c r="O4" s="15">
        <f t="shared" si="1"/>
        <v>17</v>
      </c>
      <c r="P4" s="47">
        <f t="shared" si="1"/>
        <v>136</v>
      </c>
    </row>
    <row r="5" spans="1:16">
      <c r="A5" s="57"/>
      <c r="B5" s="14" t="s">
        <v>27</v>
      </c>
      <c r="C5" s="26">
        <f t="shared" si="0"/>
        <v>631</v>
      </c>
      <c r="D5" s="15">
        <f t="shared" ref="D5:P5" si="2">SUM(D30,D53,D77)</f>
        <v>0</v>
      </c>
      <c r="E5" s="15">
        <f t="shared" si="2"/>
        <v>8</v>
      </c>
      <c r="F5" s="15">
        <f t="shared" si="2"/>
        <v>1</v>
      </c>
      <c r="G5" s="15">
        <f t="shared" si="2"/>
        <v>2</v>
      </c>
      <c r="H5" s="15">
        <f t="shared" si="2"/>
        <v>11</v>
      </c>
      <c r="I5" s="15">
        <f t="shared" si="2"/>
        <v>26</v>
      </c>
      <c r="J5" s="15">
        <f t="shared" si="2"/>
        <v>0</v>
      </c>
      <c r="K5" s="15">
        <f t="shared" si="2"/>
        <v>12</v>
      </c>
      <c r="L5" s="15">
        <f t="shared" si="2"/>
        <v>0</v>
      </c>
      <c r="M5" s="15">
        <f t="shared" si="2"/>
        <v>504</v>
      </c>
      <c r="N5" s="15">
        <f t="shared" si="2"/>
        <v>19</v>
      </c>
      <c r="O5" s="15">
        <f t="shared" si="2"/>
        <v>7</v>
      </c>
      <c r="P5" s="16">
        <f t="shared" si="2"/>
        <v>41</v>
      </c>
    </row>
    <row r="6" spans="1:16">
      <c r="A6" s="56">
        <v>14</v>
      </c>
      <c r="B6" s="14" t="s">
        <v>26</v>
      </c>
      <c r="C6" s="26">
        <f t="shared" si="0"/>
        <v>2542</v>
      </c>
      <c r="D6" s="15">
        <f t="shared" ref="D6:P6" si="3">SUM(D31,D54,D78)</f>
        <v>1</v>
      </c>
      <c r="E6" s="15">
        <f t="shared" si="3"/>
        <v>5</v>
      </c>
      <c r="F6" s="15">
        <f t="shared" si="3"/>
        <v>3</v>
      </c>
      <c r="G6" s="15">
        <f t="shared" si="3"/>
        <v>3</v>
      </c>
      <c r="H6" s="15">
        <f t="shared" si="3"/>
        <v>10</v>
      </c>
      <c r="I6" s="15">
        <f t="shared" si="3"/>
        <v>21</v>
      </c>
      <c r="J6" s="15">
        <f t="shared" si="3"/>
        <v>1</v>
      </c>
      <c r="K6" s="15">
        <f t="shared" si="3"/>
        <v>6</v>
      </c>
      <c r="L6" s="15">
        <f t="shared" si="3"/>
        <v>0</v>
      </c>
      <c r="M6" s="15">
        <f t="shared" si="3"/>
        <v>2169</v>
      </c>
      <c r="N6" s="15">
        <f t="shared" si="3"/>
        <v>68</v>
      </c>
      <c r="O6" s="15">
        <f t="shared" si="3"/>
        <v>8</v>
      </c>
      <c r="P6" s="16">
        <f t="shared" si="3"/>
        <v>247</v>
      </c>
    </row>
    <row r="7" spans="1:16">
      <c r="A7" s="57"/>
      <c r="B7" s="14" t="s">
        <v>27</v>
      </c>
      <c r="C7" s="26">
        <f t="shared" si="0"/>
        <v>896</v>
      </c>
      <c r="D7" s="15">
        <f t="shared" ref="D7:P7" si="4">SUM(D32,D55,D79)</f>
        <v>1</v>
      </c>
      <c r="E7" s="15">
        <f t="shared" si="4"/>
        <v>3</v>
      </c>
      <c r="F7" s="15">
        <f t="shared" si="4"/>
        <v>3</v>
      </c>
      <c r="G7" s="15">
        <f t="shared" si="4"/>
        <v>2</v>
      </c>
      <c r="H7" s="15">
        <f t="shared" si="4"/>
        <v>7</v>
      </c>
      <c r="I7" s="15">
        <f t="shared" si="4"/>
        <v>20</v>
      </c>
      <c r="J7" s="15">
        <f t="shared" si="4"/>
        <v>1</v>
      </c>
      <c r="K7" s="15">
        <f t="shared" si="4"/>
        <v>4</v>
      </c>
      <c r="L7" s="15">
        <f t="shared" si="4"/>
        <v>0</v>
      </c>
      <c r="M7" s="15">
        <f t="shared" si="4"/>
        <v>739</v>
      </c>
      <c r="N7" s="15">
        <f t="shared" si="4"/>
        <v>45</v>
      </c>
      <c r="O7" s="15">
        <f t="shared" si="4"/>
        <v>3</v>
      </c>
      <c r="P7" s="16">
        <f t="shared" si="4"/>
        <v>68</v>
      </c>
    </row>
    <row r="8" spans="1:16">
      <c r="A8" s="56">
        <v>15</v>
      </c>
      <c r="B8" s="14" t="s">
        <v>26</v>
      </c>
      <c r="C8" s="26">
        <f t="shared" si="0"/>
        <v>1905</v>
      </c>
      <c r="D8" s="15">
        <f t="shared" ref="D8:P8" si="5">SUM(D33,D56,D80)</f>
        <v>2</v>
      </c>
      <c r="E8" s="15">
        <f t="shared" si="5"/>
        <v>4</v>
      </c>
      <c r="F8" s="15">
        <f t="shared" si="5"/>
        <v>1</v>
      </c>
      <c r="G8" s="15">
        <f t="shared" si="5"/>
        <v>1</v>
      </c>
      <c r="H8" s="15">
        <f t="shared" si="5"/>
        <v>13</v>
      </c>
      <c r="I8" s="15">
        <f t="shared" si="5"/>
        <v>35</v>
      </c>
      <c r="J8" s="15">
        <f t="shared" si="5"/>
        <v>1</v>
      </c>
      <c r="K8" s="15">
        <f t="shared" si="5"/>
        <v>10</v>
      </c>
      <c r="L8" s="15">
        <f t="shared" si="5"/>
        <v>0</v>
      </c>
      <c r="M8" s="15">
        <f t="shared" si="5"/>
        <v>1528</v>
      </c>
      <c r="N8" s="15">
        <f t="shared" si="5"/>
        <v>45</v>
      </c>
      <c r="O8" s="15">
        <f t="shared" si="5"/>
        <v>14</v>
      </c>
      <c r="P8" s="16">
        <f t="shared" si="5"/>
        <v>251</v>
      </c>
    </row>
    <row r="9" spans="1:16">
      <c r="A9" s="57"/>
      <c r="B9" s="14" t="s">
        <v>27</v>
      </c>
      <c r="C9" s="26">
        <f t="shared" si="0"/>
        <v>788</v>
      </c>
      <c r="D9" s="15">
        <f t="shared" ref="D9:P9" si="6">SUM(D34,D57,D81)</f>
        <v>2</v>
      </c>
      <c r="E9" s="15">
        <f t="shared" si="6"/>
        <v>2</v>
      </c>
      <c r="F9" s="15">
        <f t="shared" si="6"/>
        <v>1</v>
      </c>
      <c r="G9" s="15">
        <f t="shared" si="6"/>
        <v>2</v>
      </c>
      <c r="H9" s="15">
        <f t="shared" si="6"/>
        <v>10</v>
      </c>
      <c r="I9" s="15">
        <f t="shared" si="6"/>
        <v>32</v>
      </c>
      <c r="J9" s="15">
        <f t="shared" si="6"/>
        <v>1</v>
      </c>
      <c r="K9" s="15">
        <f t="shared" si="6"/>
        <v>7</v>
      </c>
      <c r="L9" s="15">
        <f t="shared" si="6"/>
        <v>0</v>
      </c>
      <c r="M9" s="15">
        <f t="shared" si="6"/>
        <v>646</v>
      </c>
      <c r="N9" s="15">
        <f t="shared" si="6"/>
        <v>28</v>
      </c>
      <c r="O9" s="15">
        <f t="shared" si="6"/>
        <v>3</v>
      </c>
      <c r="P9" s="16">
        <f t="shared" si="6"/>
        <v>54</v>
      </c>
    </row>
    <row r="10" spans="1:16">
      <c r="A10" s="56">
        <v>16</v>
      </c>
      <c r="B10" s="14" t="s">
        <v>26</v>
      </c>
      <c r="C10" s="26">
        <f t="shared" si="0"/>
        <v>1834</v>
      </c>
      <c r="D10" s="15">
        <f t="shared" ref="D10:P10" si="7">SUM(D35,D58,D82)</f>
        <v>4</v>
      </c>
      <c r="E10" s="15">
        <f t="shared" si="7"/>
        <v>6</v>
      </c>
      <c r="F10" s="15">
        <f t="shared" si="7"/>
        <v>5</v>
      </c>
      <c r="G10" s="15">
        <f t="shared" si="7"/>
        <v>1</v>
      </c>
      <c r="H10" s="15">
        <f t="shared" si="7"/>
        <v>6</v>
      </c>
      <c r="I10" s="15">
        <f t="shared" si="7"/>
        <v>26</v>
      </c>
      <c r="J10" s="15">
        <f t="shared" si="7"/>
        <v>0</v>
      </c>
      <c r="K10" s="15">
        <f t="shared" si="7"/>
        <v>10</v>
      </c>
      <c r="L10" s="15">
        <f t="shared" si="7"/>
        <v>0</v>
      </c>
      <c r="M10" s="15">
        <f t="shared" si="7"/>
        <v>1440</v>
      </c>
      <c r="N10" s="15">
        <f t="shared" si="7"/>
        <v>65</v>
      </c>
      <c r="O10" s="15">
        <f t="shared" si="7"/>
        <v>9</v>
      </c>
      <c r="P10" s="16">
        <f t="shared" si="7"/>
        <v>262</v>
      </c>
    </row>
    <row r="11" spans="1:16">
      <c r="A11" s="57"/>
      <c r="B11" s="14" t="s">
        <v>27</v>
      </c>
      <c r="C11" s="26">
        <f t="shared" si="0"/>
        <v>539</v>
      </c>
      <c r="D11" s="15">
        <f t="shared" ref="D11:P11" si="8">SUM(D36,D59,D83)</f>
        <v>2</v>
      </c>
      <c r="E11" s="15">
        <f t="shared" si="8"/>
        <v>5</v>
      </c>
      <c r="F11" s="15">
        <f t="shared" si="8"/>
        <v>4</v>
      </c>
      <c r="G11" s="15">
        <f t="shared" si="8"/>
        <v>1</v>
      </c>
      <c r="H11" s="15">
        <f t="shared" si="8"/>
        <v>1</v>
      </c>
      <c r="I11" s="15">
        <f t="shared" si="8"/>
        <v>23</v>
      </c>
      <c r="J11" s="15">
        <f t="shared" si="8"/>
        <v>0</v>
      </c>
      <c r="K11" s="15">
        <f t="shared" si="8"/>
        <v>9</v>
      </c>
      <c r="L11" s="15">
        <f t="shared" si="8"/>
        <v>0</v>
      </c>
      <c r="M11" s="15">
        <f t="shared" si="8"/>
        <v>431</v>
      </c>
      <c r="N11" s="15">
        <f t="shared" si="8"/>
        <v>18</v>
      </c>
      <c r="O11" s="15">
        <f t="shared" si="8"/>
        <v>3</v>
      </c>
      <c r="P11" s="16">
        <f t="shared" si="8"/>
        <v>42</v>
      </c>
    </row>
    <row r="12" spans="1:16">
      <c r="A12" s="56">
        <v>17</v>
      </c>
      <c r="B12" s="14" t="s">
        <v>26</v>
      </c>
      <c r="C12" s="26">
        <f t="shared" si="0"/>
        <v>1786</v>
      </c>
      <c r="D12" s="15">
        <f t="shared" ref="D12:P12" si="9">SUM(D37,D60,D84)</f>
        <v>0</v>
      </c>
      <c r="E12" s="15">
        <f t="shared" si="9"/>
        <v>3</v>
      </c>
      <c r="F12" s="15">
        <f t="shared" si="9"/>
        <v>0</v>
      </c>
      <c r="G12" s="15">
        <f t="shared" si="9"/>
        <v>1</v>
      </c>
      <c r="H12" s="15">
        <f t="shared" si="9"/>
        <v>11</v>
      </c>
      <c r="I12" s="15">
        <f t="shared" si="9"/>
        <v>23</v>
      </c>
      <c r="J12" s="15">
        <f t="shared" si="9"/>
        <v>1</v>
      </c>
      <c r="K12" s="15">
        <f t="shared" si="9"/>
        <v>2</v>
      </c>
      <c r="L12" s="15">
        <f t="shared" si="9"/>
        <v>0</v>
      </c>
      <c r="M12" s="15">
        <f t="shared" si="9"/>
        <v>1351</v>
      </c>
      <c r="N12" s="15">
        <f t="shared" si="9"/>
        <v>99</v>
      </c>
      <c r="O12" s="15">
        <f t="shared" si="9"/>
        <v>4</v>
      </c>
      <c r="P12" s="16">
        <f t="shared" si="9"/>
        <v>291</v>
      </c>
    </row>
    <row r="13" spans="1:16">
      <c r="A13" s="57"/>
      <c r="B13" s="23" t="s">
        <v>27</v>
      </c>
      <c r="C13" s="27">
        <f t="shared" si="0"/>
        <v>643</v>
      </c>
      <c r="D13" s="24">
        <f t="shared" ref="D13:P13" si="10">SUM(D38,D61,D85)</f>
        <v>1</v>
      </c>
      <c r="E13" s="24">
        <f t="shared" si="10"/>
        <v>2</v>
      </c>
      <c r="F13" s="24">
        <f t="shared" si="10"/>
        <v>1</v>
      </c>
      <c r="G13" s="24">
        <f t="shared" si="10"/>
        <v>1</v>
      </c>
      <c r="H13" s="24">
        <f t="shared" si="10"/>
        <v>3</v>
      </c>
      <c r="I13" s="24">
        <f t="shared" si="10"/>
        <v>13</v>
      </c>
      <c r="J13" s="24">
        <f t="shared" si="10"/>
        <v>1</v>
      </c>
      <c r="K13" s="24">
        <f t="shared" si="10"/>
        <v>2</v>
      </c>
      <c r="L13" s="24">
        <f t="shared" si="10"/>
        <v>0</v>
      </c>
      <c r="M13" s="24">
        <f t="shared" si="10"/>
        <v>540</v>
      </c>
      <c r="N13" s="24">
        <f t="shared" si="10"/>
        <v>21</v>
      </c>
      <c r="O13" s="24">
        <f t="shared" si="10"/>
        <v>2</v>
      </c>
      <c r="P13" s="25">
        <f t="shared" si="10"/>
        <v>56</v>
      </c>
    </row>
    <row r="14" spans="1:16">
      <c r="A14" s="56">
        <v>18</v>
      </c>
      <c r="B14" s="14" t="s">
        <v>26</v>
      </c>
      <c r="C14" s="26">
        <f t="shared" si="0"/>
        <v>1561</v>
      </c>
      <c r="D14" s="15">
        <f t="shared" ref="D14:P14" si="11">SUM(D39,D62,D86)</f>
        <v>1</v>
      </c>
      <c r="E14" s="15">
        <f t="shared" si="11"/>
        <v>1</v>
      </c>
      <c r="F14" s="15">
        <f t="shared" si="11"/>
        <v>3</v>
      </c>
      <c r="G14" s="15">
        <f t="shared" si="11"/>
        <v>0</v>
      </c>
      <c r="H14" s="15">
        <f t="shared" si="11"/>
        <v>9</v>
      </c>
      <c r="I14" s="15">
        <f t="shared" si="11"/>
        <v>24</v>
      </c>
      <c r="J14" s="15">
        <f t="shared" si="11"/>
        <v>9</v>
      </c>
      <c r="K14" s="15">
        <f t="shared" si="11"/>
        <v>2</v>
      </c>
      <c r="L14" s="15">
        <f t="shared" si="11"/>
        <v>0</v>
      </c>
      <c r="M14" s="15">
        <f t="shared" si="11"/>
        <v>1145</v>
      </c>
      <c r="N14" s="15">
        <f t="shared" si="11"/>
        <v>94</v>
      </c>
      <c r="O14" s="15">
        <f t="shared" si="11"/>
        <v>8</v>
      </c>
      <c r="P14" s="16">
        <f t="shared" si="11"/>
        <v>265</v>
      </c>
    </row>
    <row r="15" spans="1:16">
      <c r="A15" s="57"/>
      <c r="B15" s="14" t="s">
        <v>27</v>
      </c>
      <c r="C15" s="27">
        <f t="shared" si="0"/>
        <v>682</v>
      </c>
      <c r="D15" s="24">
        <f t="shared" ref="D15:P15" si="12">SUM(D40,D63,D87)</f>
        <v>0</v>
      </c>
      <c r="E15" s="24">
        <f t="shared" si="12"/>
        <v>1</v>
      </c>
      <c r="F15" s="24">
        <f t="shared" si="12"/>
        <v>3</v>
      </c>
      <c r="G15" s="24">
        <f t="shared" si="12"/>
        <v>1</v>
      </c>
      <c r="H15" s="24">
        <f t="shared" si="12"/>
        <v>9</v>
      </c>
      <c r="I15" s="24">
        <f t="shared" si="12"/>
        <v>22</v>
      </c>
      <c r="J15" s="24">
        <f t="shared" si="12"/>
        <v>6</v>
      </c>
      <c r="K15" s="24">
        <f t="shared" si="12"/>
        <v>0</v>
      </c>
      <c r="L15" s="24">
        <f t="shared" si="12"/>
        <v>0</v>
      </c>
      <c r="M15" s="24">
        <f t="shared" si="12"/>
        <v>505</v>
      </c>
      <c r="N15" s="24">
        <f t="shared" si="12"/>
        <v>24</v>
      </c>
      <c r="O15" s="24">
        <f t="shared" si="12"/>
        <v>4</v>
      </c>
      <c r="P15" s="25">
        <f t="shared" si="12"/>
        <v>107</v>
      </c>
    </row>
    <row r="16" spans="1:16">
      <c r="A16" s="56">
        <v>19</v>
      </c>
      <c r="B16" s="14" t="s">
        <v>26</v>
      </c>
      <c r="C16" s="26">
        <f t="shared" si="0"/>
        <v>1428</v>
      </c>
      <c r="D16" s="15">
        <f t="shared" ref="D16:P16" si="13">SUM(D41,D64,D88)</f>
        <v>0</v>
      </c>
      <c r="E16" s="15">
        <f t="shared" si="13"/>
        <v>1</v>
      </c>
      <c r="F16" s="15">
        <f t="shared" si="13"/>
        <v>4</v>
      </c>
      <c r="G16" s="15">
        <f t="shared" si="13"/>
        <v>1</v>
      </c>
      <c r="H16" s="15">
        <f t="shared" si="13"/>
        <v>29</v>
      </c>
      <c r="I16" s="15">
        <f t="shared" si="13"/>
        <v>25</v>
      </c>
      <c r="J16" s="15">
        <f t="shared" si="13"/>
        <v>0</v>
      </c>
      <c r="K16" s="15">
        <f t="shared" si="13"/>
        <v>2</v>
      </c>
      <c r="L16" s="15">
        <f t="shared" si="13"/>
        <v>0</v>
      </c>
      <c r="M16" s="15">
        <f t="shared" si="13"/>
        <v>1001</v>
      </c>
      <c r="N16" s="15">
        <f t="shared" si="13"/>
        <v>116</v>
      </c>
      <c r="O16" s="15">
        <f t="shared" si="13"/>
        <v>5</v>
      </c>
      <c r="P16" s="16">
        <f t="shared" si="13"/>
        <v>244</v>
      </c>
    </row>
    <row r="17" spans="1:16">
      <c r="A17" s="57"/>
      <c r="B17" s="23" t="s">
        <v>27</v>
      </c>
      <c r="C17" s="34">
        <f t="shared" si="0"/>
        <v>557</v>
      </c>
      <c r="D17" s="24">
        <f t="shared" ref="D17:P17" si="14">SUM(D42,D65,D89)</f>
        <v>1</v>
      </c>
      <c r="E17" s="24">
        <f t="shared" si="14"/>
        <v>1</v>
      </c>
      <c r="F17" s="24">
        <f t="shared" si="14"/>
        <v>1</v>
      </c>
      <c r="G17" s="24">
        <f t="shared" si="14"/>
        <v>0</v>
      </c>
      <c r="H17" s="24">
        <f t="shared" si="14"/>
        <v>27</v>
      </c>
      <c r="I17" s="24">
        <f t="shared" si="14"/>
        <v>20</v>
      </c>
      <c r="J17" s="24">
        <f t="shared" si="14"/>
        <v>0</v>
      </c>
      <c r="K17" s="24">
        <f t="shared" si="14"/>
        <v>2</v>
      </c>
      <c r="L17" s="24">
        <f t="shared" si="14"/>
        <v>0</v>
      </c>
      <c r="M17" s="24">
        <f t="shared" si="14"/>
        <v>361</v>
      </c>
      <c r="N17" s="24">
        <f t="shared" si="14"/>
        <v>68</v>
      </c>
      <c r="O17" s="24">
        <f t="shared" si="14"/>
        <v>3</v>
      </c>
      <c r="P17" s="25">
        <f t="shared" si="14"/>
        <v>73</v>
      </c>
    </row>
    <row r="18" spans="1:16">
      <c r="A18" s="59">
        <v>20</v>
      </c>
      <c r="B18" s="28" t="s">
        <v>26</v>
      </c>
      <c r="C18" s="33">
        <f>SUM(D18:P18)</f>
        <v>1428</v>
      </c>
      <c r="D18" s="29">
        <f t="shared" ref="D18:P18" si="15">SUM(D41,D64,D88)</f>
        <v>0</v>
      </c>
      <c r="E18" s="29">
        <f t="shared" si="15"/>
        <v>1</v>
      </c>
      <c r="F18" s="35">
        <f t="shared" si="15"/>
        <v>4</v>
      </c>
      <c r="G18" s="29">
        <f t="shared" si="15"/>
        <v>1</v>
      </c>
      <c r="H18" s="29">
        <f t="shared" si="15"/>
        <v>29</v>
      </c>
      <c r="I18" s="29">
        <f t="shared" si="15"/>
        <v>25</v>
      </c>
      <c r="J18" s="35">
        <f t="shared" si="15"/>
        <v>0</v>
      </c>
      <c r="K18" s="29">
        <f t="shared" si="15"/>
        <v>2</v>
      </c>
      <c r="L18" s="35">
        <f t="shared" si="15"/>
        <v>0</v>
      </c>
      <c r="M18" s="29">
        <f t="shared" si="15"/>
        <v>1001</v>
      </c>
      <c r="N18" s="36">
        <f t="shared" si="15"/>
        <v>116</v>
      </c>
      <c r="O18" s="35">
        <f t="shared" si="15"/>
        <v>5</v>
      </c>
      <c r="P18" s="30">
        <f t="shared" si="15"/>
        <v>244</v>
      </c>
    </row>
    <row r="19" spans="1:16">
      <c r="A19" s="60"/>
      <c r="B19" s="37" t="s">
        <v>27</v>
      </c>
      <c r="C19" s="38">
        <f>SUM(D19:P19)</f>
        <v>557</v>
      </c>
      <c r="D19" s="39">
        <f t="shared" ref="D19:P19" si="16">SUM(D42,D65,D89)</f>
        <v>1</v>
      </c>
      <c r="E19" s="39">
        <f t="shared" si="16"/>
        <v>1</v>
      </c>
      <c r="F19" s="40">
        <f t="shared" si="16"/>
        <v>1</v>
      </c>
      <c r="G19" s="39">
        <f t="shared" si="16"/>
        <v>0</v>
      </c>
      <c r="H19" s="39">
        <f t="shared" si="16"/>
        <v>27</v>
      </c>
      <c r="I19" s="39">
        <f t="shared" si="16"/>
        <v>20</v>
      </c>
      <c r="J19" s="40">
        <f t="shared" si="16"/>
        <v>0</v>
      </c>
      <c r="K19" s="39">
        <f t="shared" si="16"/>
        <v>2</v>
      </c>
      <c r="L19" s="40">
        <f>SUM(L42,L65,L89)</f>
        <v>0</v>
      </c>
      <c r="M19" s="39">
        <f t="shared" si="16"/>
        <v>361</v>
      </c>
      <c r="N19" s="41">
        <f t="shared" si="16"/>
        <v>68</v>
      </c>
      <c r="O19" s="40">
        <f t="shared" si="16"/>
        <v>3</v>
      </c>
      <c r="P19" s="43">
        <f t="shared" si="16"/>
        <v>73</v>
      </c>
    </row>
    <row r="20" spans="1:16" s="32" customFormat="1">
      <c r="A20" s="54">
        <v>21</v>
      </c>
      <c r="B20" s="37" t="s">
        <v>26</v>
      </c>
      <c r="C20" s="42">
        <v>1280</v>
      </c>
      <c r="D20" s="39">
        <v>0</v>
      </c>
      <c r="E20" s="39">
        <v>2</v>
      </c>
      <c r="F20" s="39">
        <v>1</v>
      </c>
      <c r="G20" s="39">
        <v>0</v>
      </c>
      <c r="H20" s="39">
        <v>33</v>
      </c>
      <c r="I20" s="39">
        <v>8</v>
      </c>
      <c r="J20" s="39">
        <v>0</v>
      </c>
      <c r="K20" s="39">
        <v>1</v>
      </c>
      <c r="L20" s="40">
        <f>SUM(L43,L66,L90)</f>
        <v>0</v>
      </c>
      <c r="M20" s="39">
        <v>967</v>
      </c>
      <c r="N20" s="39">
        <v>50</v>
      </c>
      <c r="O20" s="39">
        <v>6</v>
      </c>
      <c r="P20" s="43">
        <v>212</v>
      </c>
    </row>
    <row r="21" spans="1:16" s="32" customFormat="1">
      <c r="A21" s="54"/>
      <c r="B21" s="28" t="s">
        <v>27</v>
      </c>
      <c r="C21" s="33">
        <v>508</v>
      </c>
      <c r="D21" s="29">
        <v>0</v>
      </c>
      <c r="E21" s="29">
        <v>1</v>
      </c>
      <c r="F21" s="29">
        <v>1</v>
      </c>
      <c r="G21" s="29">
        <v>0</v>
      </c>
      <c r="H21" s="29">
        <v>30</v>
      </c>
      <c r="I21" s="29">
        <v>8</v>
      </c>
      <c r="J21" s="29">
        <v>0</v>
      </c>
      <c r="K21" s="29">
        <v>1</v>
      </c>
      <c r="L21" s="40">
        <f t="shared" ref="L20:L21" si="17">SUM(L44,L67,L91)</f>
        <v>0</v>
      </c>
      <c r="M21" s="29">
        <v>392</v>
      </c>
      <c r="N21" s="29">
        <v>21</v>
      </c>
      <c r="O21" s="29">
        <v>3</v>
      </c>
      <c r="P21" s="30">
        <v>51</v>
      </c>
    </row>
    <row r="22" spans="1:16" s="32" customFormat="1">
      <c r="A22" s="54">
        <v>22</v>
      </c>
      <c r="B22" s="28" t="s">
        <v>26</v>
      </c>
      <c r="C22" s="51">
        <v>1079</v>
      </c>
      <c r="D22" s="29">
        <v>0</v>
      </c>
      <c r="E22" s="29">
        <v>0</v>
      </c>
      <c r="F22" s="29">
        <v>1</v>
      </c>
      <c r="G22" s="29">
        <v>0</v>
      </c>
      <c r="H22" s="29">
        <v>33</v>
      </c>
      <c r="I22" s="29">
        <v>19</v>
      </c>
      <c r="J22" s="29">
        <v>1</v>
      </c>
      <c r="K22" s="29">
        <v>1</v>
      </c>
      <c r="L22" s="29">
        <v>0</v>
      </c>
      <c r="M22" s="29">
        <v>825</v>
      </c>
      <c r="N22" s="29">
        <v>32</v>
      </c>
      <c r="O22" s="29">
        <v>2</v>
      </c>
      <c r="P22" s="30">
        <v>165</v>
      </c>
    </row>
    <row r="23" spans="1:16" s="32" customFormat="1" ht="14.25" thickBot="1">
      <c r="A23" s="55"/>
      <c r="B23" s="48" t="s">
        <v>27</v>
      </c>
      <c r="C23" s="52">
        <v>537</v>
      </c>
      <c r="D23" s="49">
        <v>0</v>
      </c>
      <c r="E23" s="49">
        <v>0</v>
      </c>
      <c r="F23" s="49">
        <v>1</v>
      </c>
      <c r="G23" s="49">
        <v>0</v>
      </c>
      <c r="H23" s="49">
        <v>34</v>
      </c>
      <c r="I23" s="49">
        <v>18</v>
      </c>
      <c r="J23" s="49">
        <v>0</v>
      </c>
      <c r="K23" s="49">
        <v>1</v>
      </c>
      <c r="L23" s="49">
        <v>0</v>
      </c>
      <c r="M23" s="49">
        <v>401</v>
      </c>
      <c r="N23" s="49">
        <v>24</v>
      </c>
      <c r="O23" s="49">
        <v>1</v>
      </c>
      <c r="P23" s="50">
        <v>57</v>
      </c>
    </row>
    <row r="24" spans="1:16" ht="16.5" customHeight="1">
      <c r="A24" s="6" t="s">
        <v>40</v>
      </c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6.5" customHeight="1">
      <c r="A25" s="6"/>
      <c r="C25" s="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4.25" thickBot="1">
      <c r="A26" s="8"/>
      <c r="B26" s="8"/>
      <c r="E26" s="53" t="s">
        <v>37</v>
      </c>
      <c r="P26" s="3" t="s">
        <v>11</v>
      </c>
    </row>
    <row r="27" spans="1:16">
      <c r="A27" s="68" t="s">
        <v>0</v>
      </c>
      <c r="B27" s="69"/>
      <c r="C27" s="61" t="s">
        <v>1</v>
      </c>
      <c r="D27" s="65" t="s">
        <v>24</v>
      </c>
      <c r="E27" s="66"/>
      <c r="F27" s="66"/>
      <c r="G27" s="67"/>
      <c r="H27" s="65" t="s">
        <v>25</v>
      </c>
      <c r="I27" s="66"/>
      <c r="J27" s="66"/>
      <c r="K27" s="66"/>
      <c r="L27" s="67"/>
      <c r="M27" s="61" t="s">
        <v>21</v>
      </c>
      <c r="N27" s="61" t="s">
        <v>22</v>
      </c>
      <c r="O27" s="61" t="s">
        <v>23</v>
      </c>
      <c r="P27" s="63" t="s">
        <v>10</v>
      </c>
    </row>
    <row r="28" spans="1:16">
      <c r="A28" s="70"/>
      <c r="B28" s="71"/>
      <c r="C28" s="62"/>
      <c r="D28" s="7" t="s">
        <v>12</v>
      </c>
      <c r="E28" s="7" t="s">
        <v>13</v>
      </c>
      <c r="F28" s="7" t="s">
        <v>14</v>
      </c>
      <c r="G28" s="7" t="s">
        <v>15</v>
      </c>
      <c r="H28" s="7" t="s">
        <v>16</v>
      </c>
      <c r="I28" s="7" t="s">
        <v>17</v>
      </c>
      <c r="J28" s="7" t="s">
        <v>18</v>
      </c>
      <c r="K28" s="7" t="s">
        <v>19</v>
      </c>
      <c r="L28" s="13" t="s">
        <v>20</v>
      </c>
      <c r="M28" s="62"/>
      <c r="N28" s="62"/>
      <c r="O28" s="62"/>
      <c r="P28" s="64"/>
    </row>
    <row r="29" spans="1:16">
      <c r="A29" s="58" t="s">
        <v>28</v>
      </c>
      <c r="B29" s="14" t="s">
        <v>26</v>
      </c>
      <c r="C29" s="15">
        <f t="shared" ref="C29:C38" si="18">SUM(D29:P29)</f>
        <v>1567</v>
      </c>
      <c r="D29" s="15">
        <v>0</v>
      </c>
      <c r="E29" s="15">
        <v>7</v>
      </c>
      <c r="F29" s="15">
        <v>1</v>
      </c>
      <c r="G29" s="15">
        <v>2</v>
      </c>
      <c r="H29" s="46">
        <v>12</v>
      </c>
      <c r="I29" s="46">
        <v>31</v>
      </c>
      <c r="J29" s="15">
        <v>0</v>
      </c>
      <c r="K29" s="15">
        <v>15</v>
      </c>
      <c r="L29" s="15">
        <v>0</v>
      </c>
      <c r="M29" s="15">
        <v>1420</v>
      </c>
      <c r="N29" s="15">
        <v>23</v>
      </c>
      <c r="O29" s="15">
        <v>11</v>
      </c>
      <c r="P29" s="16">
        <v>45</v>
      </c>
    </row>
    <row r="30" spans="1:16">
      <c r="A30" s="57"/>
      <c r="B30" s="14" t="s">
        <v>27</v>
      </c>
      <c r="C30" s="15">
        <f t="shared" si="18"/>
        <v>421</v>
      </c>
      <c r="D30" s="15">
        <v>0</v>
      </c>
      <c r="E30" s="15">
        <v>6</v>
      </c>
      <c r="F30" s="15">
        <v>1</v>
      </c>
      <c r="G30" s="15">
        <v>1</v>
      </c>
      <c r="H30" s="15">
        <v>8</v>
      </c>
      <c r="I30" s="15">
        <v>20</v>
      </c>
      <c r="J30" s="15">
        <v>0</v>
      </c>
      <c r="K30" s="15">
        <v>8</v>
      </c>
      <c r="L30" s="15">
        <v>0</v>
      </c>
      <c r="M30" s="15">
        <v>337</v>
      </c>
      <c r="N30" s="15">
        <v>17</v>
      </c>
      <c r="O30" s="15">
        <v>3</v>
      </c>
      <c r="P30" s="16">
        <v>20</v>
      </c>
    </row>
    <row r="31" spans="1:16">
      <c r="A31" s="56">
        <v>14</v>
      </c>
      <c r="B31" s="14" t="s">
        <v>26</v>
      </c>
      <c r="C31" s="15">
        <f t="shared" si="18"/>
        <v>1602</v>
      </c>
      <c r="D31" s="15">
        <v>1</v>
      </c>
      <c r="E31" s="15">
        <v>3</v>
      </c>
      <c r="F31" s="15">
        <v>3</v>
      </c>
      <c r="G31" s="15">
        <v>2</v>
      </c>
      <c r="H31" s="15">
        <v>8</v>
      </c>
      <c r="I31" s="15">
        <v>13</v>
      </c>
      <c r="J31" s="15">
        <v>0</v>
      </c>
      <c r="K31" s="15">
        <v>2</v>
      </c>
      <c r="L31" s="15">
        <v>0</v>
      </c>
      <c r="M31" s="15">
        <v>1365</v>
      </c>
      <c r="N31" s="15">
        <v>39</v>
      </c>
      <c r="O31" s="15">
        <v>4</v>
      </c>
      <c r="P31" s="16">
        <v>162</v>
      </c>
    </row>
    <row r="32" spans="1:16">
      <c r="A32" s="57"/>
      <c r="B32" s="14" t="s">
        <v>27</v>
      </c>
      <c r="C32" s="15">
        <f t="shared" si="18"/>
        <v>569</v>
      </c>
      <c r="D32" s="15">
        <v>1</v>
      </c>
      <c r="E32" s="15">
        <v>3</v>
      </c>
      <c r="F32" s="15">
        <v>3</v>
      </c>
      <c r="G32" s="15">
        <v>2</v>
      </c>
      <c r="H32" s="15">
        <v>6</v>
      </c>
      <c r="I32" s="15">
        <v>12</v>
      </c>
      <c r="J32" s="15">
        <v>0</v>
      </c>
      <c r="K32" s="15">
        <v>1</v>
      </c>
      <c r="L32" s="15">
        <v>0</v>
      </c>
      <c r="M32" s="15">
        <v>485</v>
      </c>
      <c r="N32" s="15">
        <v>21</v>
      </c>
      <c r="O32" s="15">
        <v>0</v>
      </c>
      <c r="P32" s="16">
        <v>35</v>
      </c>
    </row>
    <row r="33" spans="1:16">
      <c r="A33" s="56">
        <v>15</v>
      </c>
      <c r="B33" s="14" t="s">
        <v>26</v>
      </c>
      <c r="C33" s="15">
        <f t="shared" si="18"/>
        <v>1217</v>
      </c>
      <c r="D33" s="15">
        <v>1</v>
      </c>
      <c r="E33" s="15">
        <v>2</v>
      </c>
      <c r="F33" s="15">
        <v>1</v>
      </c>
      <c r="G33" s="15">
        <v>0</v>
      </c>
      <c r="H33" s="15">
        <v>11</v>
      </c>
      <c r="I33" s="15">
        <v>28</v>
      </c>
      <c r="J33" s="15">
        <v>0</v>
      </c>
      <c r="K33" s="15">
        <v>7</v>
      </c>
      <c r="L33" s="15">
        <v>0</v>
      </c>
      <c r="M33" s="15">
        <v>954</v>
      </c>
      <c r="N33" s="15">
        <v>35</v>
      </c>
      <c r="O33" s="15">
        <v>7</v>
      </c>
      <c r="P33" s="16">
        <v>171</v>
      </c>
    </row>
    <row r="34" spans="1:16">
      <c r="A34" s="57"/>
      <c r="B34" s="14" t="s">
        <v>27</v>
      </c>
      <c r="C34" s="15">
        <f t="shared" si="18"/>
        <v>544</v>
      </c>
      <c r="D34" s="15">
        <v>1</v>
      </c>
      <c r="E34" s="15">
        <v>1</v>
      </c>
      <c r="F34" s="15">
        <v>1</v>
      </c>
      <c r="G34" s="15">
        <v>0</v>
      </c>
      <c r="H34" s="15">
        <v>8</v>
      </c>
      <c r="I34" s="15">
        <v>26</v>
      </c>
      <c r="J34" s="15">
        <v>0</v>
      </c>
      <c r="K34" s="15">
        <v>5</v>
      </c>
      <c r="L34" s="15">
        <v>0</v>
      </c>
      <c r="M34" s="15">
        <v>442</v>
      </c>
      <c r="N34" s="15">
        <v>25</v>
      </c>
      <c r="O34" s="15">
        <v>2</v>
      </c>
      <c r="P34" s="16">
        <v>33</v>
      </c>
    </row>
    <row r="35" spans="1:16">
      <c r="A35" s="56">
        <v>16</v>
      </c>
      <c r="B35" s="14" t="s">
        <v>26</v>
      </c>
      <c r="C35" s="15">
        <f>SUM(D35:P35)</f>
        <v>1189</v>
      </c>
      <c r="D35" s="15">
        <v>2</v>
      </c>
      <c r="E35" s="15">
        <v>6</v>
      </c>
      <c r="F35" s="15">
        <v>4</v>
      </c>
      <c r="G35" s="15">
        <v>0</v>
      </c>
      <c r="H35" s="15">
        <v>6</v>
      </c>
      <c r="I35" s="15">
        <v>16</v>
      </c>
      <c r="J35" s="15">
        <v>0</v>
      </c>
      <c r="K35" s="15">
        <v>8</v>
      </c>
      <c r="L35" s="15">
        <v>0</v>
      </c>
      <c r="M35" s="15">
        <v>924</v>
      </c>
      <c r="N35" s="15">
        <v>45</v>
      </c>
      <c r="O35" s="15">
        <v>5</v>
      </c>
      <c r="P35" s="16">
        <v>173</v>
      </c>
    </row>
    <row r="36" spans="1:16">
      <c r="A36" s="57"/>
      <c r="B36" s="14" t="s">
        <v>27</v>
      </c>
      <c r="C36" s="15">
        <f>SUM(D36:P36)</f>
        <v>342</v>
      </c>
      <c r="D36" s="15">
        <v>1</v>
      </c>
      <c r="E36" s="15">
        <v>5</v>
      </c>
      <c r="F36" s="15">
        <v>3</v>
      </c>
      <c r="G36" s="15">
        <v>0</v>
      </c>
      <c r="H36" s="15">
        <v>1</v>
      </c>
      <c r="I36" s="15">
        <v>14</v>
      </c>
      <c r="J36" s="15">
        <v>0</v>
      </c>
      <c r="K36" s="15">
        <v>1</v>
      </c>
      <c r="L36" s="15">
        <v>0</v>
      </c>
      <c r="M36" s="15">
        <v>281</v>
      </c>
      <c r="N36" s="15">
        <v>9</v>
      </c>
      <c r="O36" s="15">
        <v>3</v>
      </c>
      <c r="P36" s="16">
        <v>24</v>
      </c>
    </row>
    <row r="37" spans="1:16">
      <c r="A37" s="56">
        <v>17</v>
      </c>
      <c r="B37" s="14" t="s">
        <v>26</v>
      </c>
      <c r="C37" s="15">
        <f t="shared" si="18"/>
        <v>1219</v>
      </c>
      <c r="D37" s="15">
        <v>0</v>
      </c>
      <c r="E37" s="15">
        <v>3</v>
      </c>
      <c r="F37" s="15">
        <v>0</v>
      </c>
      <c r="G37" s="15">
        <v>0</v>
      </c>
      <c r="H37" s="15">
        <v>5</v>
      </c>
      <c r="I37" s="15">
        <v>18</v>
      </c>
      <c r="J37" s="15">
        <v>1</v>
      </c>
      <c r="K37" s="15">
        <v>0</v>
      </c>
      <c r="L37" s="15">
        <v>0</v>
      </c>
      <c r="M37" s="15">
        <v>904</v>
      </c>
      <c r="N37" s="15">
        <v>76</v>
      </c>
      <c r="O37" s="15">
        <v>1</v>
      </c>
      <c r="P37" s="16">
        <v>211</v>
      </c>
    </row>
    <row r="38" spans="1:16">
      <c r="A38" s="57"/>
      <c r="B38" s="23" t="s">
        <v>27</v>
      </c>
      <c r="C38" s="24">
        <f t="shared" si="18"/>
        <v>423</v>
      </c>
      <c r="D38" s="24">
        <v>0</v>
      </c>
      <c r="E38" s="24">
        <v>2</v>
      </c>
      <c r="F38" s="24">
        <v>1</v>
      </c>
      <c r="G38" s="24">
        <v>0</v>
      </c>
      <c r="H38" s="15">
        <v>0</v>
      </c>
      <c r="I38" s="15">
        <v>9</v>
      </c>
      <c r="J38" s="24">
        <v>1</v>
      </c>
      <c r="K38" s="24">
        <v>0</v>
      </c>
      <c r="L38" s="24">
        <v>0</v>
      </c>
      <c r="M38" s="24">
        <v>349</v>
      </c>
      <c r="N38" s="24">
        <v>17</v>
      </c>
      <c r="O38" s="24">
        <v>0</v>
      </c>
      <c r="P38" s="25">
        <v>44</v>
      </c>
    </row>
    <row r="39" spans="1:16">
      <c r="A39" s="56">
        <v>18</v>
      </c>
      <c r="B39" s="14" t="s">
        <v>26</v>
      </c>
      <c r="C39" s="15">
        <v>1072</v>
      </c>
      <c r="D39" s="15">
        <v>1</v>
      </c>
      <c r="E39" s="15">
        <v>1</v>
      </c>
      <c r="F39" s="15">
        <v>3</v>
      </c>
      <c r="G39" s="15">
        <v>0</v>
      </c>
      <c r="H39" s="15">
        <v>4</v>
      </c>
      <c r="I39" s="15">
        <v>19</v>
      </c>
      <c r="J39" s="15">
        <v>6</v>
      </c>
      <c r="K39" s="15">
        <v>0</v>
      </c>
      <c r="L39" s="15">
        <v>0</v>
      </c>
      <c r="M39" s="15">
        <v>771</v>
      </c>
      <c r="N39" s="15">
        <v>68</v>
      </c>
      <c r="O39" s="15">
        <v>3</v>
      </c>
      <c r="P39" s="16">
        <v>198</v>
      </c>
    </row>
    <row r="40" spans="1:16">
      <c r="A40" s="57"/>
      <c r="B40" s="14" t="s">
        <v>27</v>
      </c>
      <c r="C40" s="15">
        <v>372</v>
      </c>
      <c r="D40" s="15">
        <v>0</v>
      </c>
      <c r="E40" s="15">
        <v>1</v>
      </c>
      <c r="F40" s="15">
        <v>3</v>
      </c>
      <c r="G40" s="15">
        <v>1</v>
      </c>
      <c r="H40" s="15">
        <v>3</v>
      </c>
      <c r="I40" s="15">
        <v>19</v>
      </c>
      <c r="J40" s="15">
        <v>3</v>
      </c>
      <c r="K40" s="15">
        <v>0</v>
      </c>
      <c r="L40" s="15">
        <v>0</v>
      </c>
      <c r="M40" s="15">
        <v>242</v>
      </c>
      <c r="N40" s="15">
        <v>18</v>
      </c>
      <c r="O40" s="15">
        <v>1</v>
      </c>
      <c r="P40" s="16">
        <v>81</v>
      </c>
    </row>
    <row r="41" spans="1:16">
      <c r="A41" s="56">
        <v>19</v>
      </c>
      <c r="B41" s="14" t="s">
        <v>26</v>
      </c>
      <c r="C41" s="15">
        <v>997</v>
      </c>
      <c r="D41" s="15">
        <v>0</v>
      </c>
      <c r="E41" s="15">
        <v>1</v>
      </c>
      <c r="F41" s="15">
        <v>1</v>
      </c>
      <c r="G41" s="15">
        <v>1</v>
      </c>
      <c r="H41" s="15">
        <v>22</v>
      </c>
      <c r="I41" s="15">
        <v>17</v>
      </c>
      <c r="J41" s="15">
        <v>0</v>
      </c>
      <c r="K41" s="15">
        <v>2</v>
      </c>
      <c r="L41" s="15">
        <v>0</v>
      </c>
      <c r="M41" s="15">
        <v>679</v>
      </c>
      <c r="N41" s="15">
        <v>88</v>
      </c>
      <c r="O41" s="15">
        <v>1</v>
      </c>
      <c r="P41" s="16">
        <v>185</v>
      </c>
    </row>
    <row r="42" spans="1:16">
      <c r="A42" s="57"/>
      <c r="B42" s="23" t="s">
        <v>27</v>
      </c>
      <c r="C42" s="24">
        <v>402</v>
      </c>
      <c r="D42" s="24">
        <v>1</v>
      </c>
      <c r="E42" s="24">
        <v>1</v>
      </c>
      <c r="F42" s="24">
        <v>0</v>
      </c>
      <c r="G42" s="24">
        <v>0</v>
      </c>
      <c r="H42" s="24">
        <v>20</v>
      </c>
      <c r="I42" s="24">
        <v>13</v>
      </c>
      <c r="J42" s="24">
        <v>0</v>
      </c>
      <c r="K42" s="24">
        <v>2</v>
      </c>
      <c r="L42" s="24">
        <v>0</v>
      </c>
      <c r="M42" s="24">
        <v>246</v>
      </c>
      <c r="N42" s="24">
        <v>58</v>
      </c>
      <c r="O42" s="24">
        <v>2</v>
      </c>
      <c r="P42" s="25">
        <v>59</v>
      </c>
    </row>
    <row r="43" spans="1:16">
      <c r="A43" s="56">
        <v>20</v>
      </c>
      <c r="B43" s="14" t="s">
        <v>26</v>
      </c>
      <c r="C43" s="29">
        <v>748</v>
      </c>
      <c r="D43" s="29">
        <v>1</v>
      </c>
      <c r="E43" s="29">
        <v>0</v>
      </c>
      <c r="F43" s="29">
        <v>0</v>
      </c>
      <c r="G43" s="29">
        <v>0</v>
      </c>
      <c r="H43" s="29">
        <v>11</v>
      </c>
      <c r="I43" s="29">
        <v>13</v>
      </c>
      <c r="J43" s="29">
        <v>1</v>
      </c>
      <c r="K43" s="29">
        <v>2</v>
      </c>
      <c r="L43" s="29">
        <v>0</v>
      </c>
      <c r="M43" s="29">
        <v>554</v>
      </c>
      <c r="N43" s="29">
        <v>42</v>
      </c>
      <c r="O43" s="29">
        <v>6</v>
      </c>
      <c r="P43" s="30">
        <v>118</v>
      </c>
    </row>
    <row r="44" spans="1:16">
      <c r="A44" s="57"/>
      <c r="B44" s="23" t="s">
        <v>27</v>
      </c>
      <c r="C44" s="29">
        <v>307</v>
      </c>
      <c r="D44" s="29">
        <v>1</v>
      </c>
      <c r="E44" s="29">
        <v>0</v>
      </c>
      <c r="F44" s="29">
        <v>0</v>
      </c>
      <c r="G44" s="29">
        <v>0</v>
      </c>
      <c r="H44" s="29">
        <v>9</v>
      </c>
      <c r="I44" s="29">
        <v>13</v>
      </c>
      <c r="J44" s="29">
        <v>1</v>
      </c>
      <c r="K44" s="29">
        <v>2</v>
      </c>
      <c r="L44" s="44">
        <v>0</v>
      </c>
      <c r="M44" s="44">
        <v>552</v>
      </c>
      <c r="N44" s="44">
        <v>38</v>
      </c>
      <c r="O44" s="44">
        <v>6</v>
      </c>
      <c r="P44" s="45">
        <v>118</v>
      </c>
    </row>
    <row r="45" spans="1:16" s="32" customFormat="1">
      <c r="A45" s="54">
        <v>21</v>
      </c>
      <c r="B45" s="28" t="s">
        <v>26</v>
      </c>
      <c r="C45" s="29">
        <v>934</v>
      </c>
      <c r="D45" s="29">
        <v>0</v>
      </c>
      <c r="E45" s="29">
        <v>2</v>
      </c>
      <c r="F45" s="29">
        <v>0</v>
      </c>
      <c r="G45" s="29">
        <v>0</v>
      </c>
      <c r="H45" s="29">
        <v>22</v>
      </c>
      <c r="I45" s="29">
        <v>6</v>
      </c>
      <c r="J45" s="29">
        <v>0</v>
      </c>
      <c r="K45" s="29">
        <v>1</v>
      </c>
      <c r="L45" s="29">
        <v>0</v>
      </c>
      <c r="M45" s="29">
        <v>681</v>
      </c>
      <c r="N45" s="29">
        <v>44</v>
      </c>
      <c r="O45" s="29">
        <v>5</v>
      </c>
      <c r="P45" s="30">
        <v>173</v>
      </c>
    </row>
    <row r="46" spans="1:16" s="32" customFormat="1" ht="14.25" thickBot="1">
      <c r="A46" s="55"/>
      <c r="B46" s="48" t="s">
        <v>27</v>
      </c>
      <c r="C46" s="49">
        <v>355</v>
      </c>
      <c r="D46" s="49">
        <v>0</v>
      </c>
      <c r="E46" s="49">
        <v>1</v>
      </c>
      <c r="F46" s="49">
        <v>0</v>
      </c>
      <c r="G46" s="49">
        <v>0</v>
      </c>
      <c r="H46" s="49">
        <v>20</v>
      </c>
      <c r="I46" s="49">
        <v>6</v>
      </c>
      <c r="J46" s="49">
        <v>0</v>
      </c>
      <c r="K46" s="49">
        <v>1</v>
      </c>
      <c r="L46" s="49">
        <v>0</v>
      </c>
      <c r="M46" s="49">
        <v>269</v>
      </c>
      <c r="N46" s="49">
        <v>17</v>
      </c>
      <c r="O46" s="49">
        <v>2</v>
      </c>
      <c r="P46" s="50">
        <v>39</v>
      </c>
    </row>
    <row r="47" spans="1:16">
      <c r="A47" s="6" t="s">
        <v>41</v>
      </c>
      <c r="C47" s="6"/>
      <c r="P47" s="2"/>
    </row>
    <row r="48" spans="1:16">
      <c r="A48" s="6" t="s">
        <v>44</v>
      </c>
      <c r="C48" s="6"/>
      <c r="P48" s="2"/>
    </row>
    <row r="49" spans="1:16" ht="14.25" thickBot="1">
      <c r="A49" s="8"/>
      <c r="E49" s="53" t="s">
        <v>38</v>
      </c>
      <c r="P49" s="3" t="s">
        <v>11</v>
      </c>
    </row>
    <row r="50" spans="1:16">
      <c r="A50" s="68" t="s">
        <v>0</v>
      </c>
      <c r="B50" s="69"/>
      <c r="C50" s="61" t="s">
        <v>1</v>
      </c>
      <c r="D50" s="65" t="s">
        <v>24</v>
      </c>
      <c r="E50" s="66"/>
      <c r="F50" s="66"/>
      <c r="G50" s="67"/>
      <c r="H50" s="65" t="s">
        <v>25</v>
      </c>
      <c r="I50" s="66"/>
      <c r="J50" s="66"/>
      <c r="K50" s="66"/>
      <c r="L50" s="67"/>
      <c r="M50" s="61" t="s">
        <v>21</v>
      </c>
      <c r="N50" s="61" t="s">
        <v>22</v>
      </c>
      <c r="O50" s="61" t="s">
        <v>23</v>
      </c>
      <c r="P50" s="63" t="s">
        <v>10</v>
      </c>
    </row>
    <row r="51" spans="1:16">
      <c r="A51" s="70"/>
      <c r="B51" s="71"/>
      <c r="C51" s="62"/>
      <c r="D51" s="7" t="s">
        <v>12</v>
      </c>
      <c r="E51" s="7" t="s">
        <v>13</v>
      </c>
      <c r="F51" s="7" t="s">
        <v>14</v>
      </c>
      <c r="G51" s="7" t="s">
        <v>15</v>
      </c>
      <c r="H51" s="7" t="s">
        <v>16</v>
      </c>
      <c r="I51" s="7" t="s">
        <v>17</v>
      </c>
      <c r="J51" s="7" t="s">
        <v>18</v>
      </c>
      <c r="K51" s="7" t="s">
        <v>19</v>
      </c>
      <c r="L51" s="13" t="s">
        <v>20</v>
      </c>
      <c r="M51" s="62"/>
      <c r="N51" s="62"/>
      <c r="O51" s="62"/>
      <c r="P51" s="64"/>
    </row>
    <row r="52" spans="1:16">
      <c r="A52" s="58" t="s">
        <v>28</v>
      </c>
      <c r="B52" s="14" t="s">
        <v>26</v>
      </c>
      <c r="C52" s="15">
        <f t="shared" ref="C52:C65" si="19">SUM(D52:P52)</f>
        <v>673</v>
      </c>
      <c r="D52" s="15">
        <v>0</v>
      </c>
      <c r="E52" s="15">
        <v>2</v>
      </c>
      <c r="F52" s="15">
        <v>1</v>
      </c>
      <c r="G52" s="15">
        <v>1</v>
      </c>
      <c r="H52" s="46">
        <v>2</v>
      </c>
      <c r="I52" s="46">
        <v>5</v>
      </c>
      <c r="J52" s="15">
        <v>1</v>
      </c>
      <c r="K52" s="15">
        <v>2</v>
      </c>
      <c r="L52" s="15">
        <v>0</v>
      </c>
      <c r="M52" s="15">
        <v>602</v>
      </c>
      <c r="N52" s="15">
        <v>2</v>
      </c>
      <c r="O52" s="15">
        <v>3</v>
      </c>
      <c r="P52" s="16">
        <v>52</v>
      </c>
    </row>
    <row r="53" spans="1:16">
      <c r="A53" s="57"/>
      <c r="B53" s="14" t="s">
        <v>27</v>
      </c>
      <c r="C53" s="15">
        <f t="shared" si="19"/>
        <v>153</v>
      </c>
      <c r="D53" s="15">
        <v>0</v>
      </c>
      <c r="E53" s="15">
        <v>2</v>
      </c>
      <c r="F53" s="15">
        <v>0</v>
      </c>
      <c r="G53" s="15">
        <v>1</v>
      </c>
      <c r="H53" s="15">
        <v>2</v>
      </c>
      <c r="I53" s="15">
        <v>3</v>
      </c>
      <c r="J53" s="15">
        <v>0</v>
      </c>
      <c r="K53" s="15">
        <v>2</v>
      </c>
      <c r="L53" s="15">
        <v>0</v>
      </c>
      <c r="M53" s="15">
        <v>119</v>
      </c>
      <c r="N53" s="15">
        <v>2</v>
      </c>
      <c r="O53" s="15">
        <v>3</v>
      </c>
      <c r="P53" s="16">
        <v>19</v>
      </c>
    </row>
    <row r="54" spans="1:16">
      <c r="A54" s="56">
        <v>14</v>
      </c>
      <c r="B54" s="14" t="s">
        <v>26</v>
      </c>
      <c r="C54" s="15">
        <f t="shared" si="19"/>
        <v>598</v>
      </c>
      <c r="D54" s="15">
        <v>0</v>
      </c>
      <c r="E54" s="15">
        <v>1</v>
      </c>
      <c r="F54" s="15">
        <v>0</v>
      </c>
      <c r="G54" s="15">
        <v>1</v>
      </c>
      <c r="H54" s="15">
        <v>1</v>
      </c>
      <c r="I54" s="15">
        <v>6</v>
      </c>
      <c r="J54" s="15">
        <v>1</v>
      </c>
      <c r="K54" s="15">
        <v>2</v>
      </c>
      <c r="L54" s="15">
        <v>0</v>
      </c>
      <c r="M54" s="15">
        <v>514</v>
      </c>
      <c r="N54" s="15">
        <v>12</v>
      </c>
      <c r="O54" s="15">
        <v>3</v>
      </c>
      <c r="P54" s="16">
        <v>57</v>
      </c>
    </row>
    <row r="55" spans="1:16">
      <c r="A55" s="57"/>
      <c r="B55" s="14" t="s">
        <v>27</v>
      </c>
      <c r="C55" s="15">
        <f t="shared" si="19"/>
        <v>231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6</v>
      </c>
      <c r="J55" s="15">
        <v>1</v>
      </c>
      <c r="K55" s="15">
        <v>1</v>
      </c>
      <c r="L55" s="15">
        <v>0</v>
      </c>
      <c r="M55" s="15">
        <v>176</v>
      </c>
      <c r="N55" s="15">
        <v>22</v>
      </c>
      <c r="O55" s="15">
        <v>2</v>
      </c>
      <c r="P55" s="16">
        <v>23</v>
      </c>
    </row>
    <row r="56" spans="1:16">
      <c r="A56" s="56">
        <v>15</v>
      </c>
      <c r="B56" s="14" t="s">
        <v>26</v>
      </c>
      <c r="C56" s="15">
        <f t="shared" si="19"/>
        <v>452</v>
      </c>
      <c r="D56" s="15">
        <v>0</v>
      </c>
      <c r="E56" s="15">
        <v>0</v>
      </c>
      <c r="F56" s="15">
        <v>0</v>
      </c>
      <c r="G56" s="15">
        <v>1</v>
      </c>
      <c r="H56" s="15">
        <v>2</v>
      </c>
      <c r="I56" s="15">
        <v>6</v>
      </c>
      <c r="J56" s="15">
        <v>1</v>
      </c>
      <c r="K56" s="15">
        <v>2</v>
      </c>
      <c r="L56" s="15">
        <v>0</v>
      </c>
      <c r="M56" s="15">
        <v>366</v>
      </c>
      <c r="N56" s="15">
        <v>6</v>
      </c>
      <c r="O56" s="15">
        <v>5</v>
      </c>
      <c r="P56" s="16">
        <v>63</v>
      </c>
    </row>
    <row r="57" spans="1:16">
      <c r="A57" s="57"/>
      <c r="B57" s="14" t="s">
        <v>27</v>
      </c>
      <c r="C57" s="15">
        <f t="shared" si="19"/>
        <v>202</v>
      </c>
      <c r="D57" s="15">
        <v>0</v>
      </c>
      <c r="E57" s="15">
        <v>0</v>
      </c>
      <c r="F57" s="15">
        <v>0</v>
      </c>
      <c r="G57" s="15">
        <v>2</v>
      </c>
      <c r="H57" s="15">
        <v>2</v>
      </c>
      <c r="I57" s="15">
        <v>6</v>
      </c>
      <c r="J57" s="15">
        <v>1</v>
      </c>
      <c r="K57" s="15">
        <v>2</v>
      </c>
      <c r="L57" s="15">
        <v>0</v>
      </c>
      <c r="M57" s="15">
        <v>168</v>
      </c>
      <c r="N57" s="15">
        <v>2</v>
      </c>
      <c r="O57" s="15">
        <v>1</v>
      </c>
      <c r="P57" s="16">
        <v>18</v>
      </c>
    </row>
    <row r="58" spans="1:16">
      <c r="A58" s="56">
        <v>16</v>
      </c>
      <c r="B58" s="14" t="s">
        <v>26</v>
      </c>
      <c r="C58" s="15">
        <f>SUM(D58:P58)</f>
        <v>363</v>
      </c>
      <c r="D58" s="15">
        <v>1</v>
      </c>
      <c r="E58" s="15">
        <v>0</v>
      </c>
      <c r="F58" s="15">
        <v>1</v>
      </c>
      <c r="G58" s="15">
        <v>1</v>
      </c>
      <c r="H58" s="15">
        <v>0</v>
      </c>
      <c r="I58" s="15">
        <v>7</v>
      </c>
      <c r="J58" s="15">
        <v>0</v>
      </c>
      <c r="K58" s="15">
        <v>1</v>
      </c>
      <c r="L58" s="15">
        <v>0</v>
      </c>
      <c r="M58" s="15">
        <v>291</v>
      </c>
      <c r="N58" s="15">
        <v>8</v>
      </c>
      <c r="O58" s="15">
        <v>2</v>
      </c>
      <c r="P58" s="16">
        <v>51</v>
      </c>
    </row>
    <row r="59" spans="1:16">
      <c r="A59" s="57"/>
      <c r="B59" s="14" t="s">
        <v>27</v>
      </c>
      <c r="C59" s="15">
        <f>SUM(D59:P59)</f>
        <v>145</v>
      </c>
      <c r="D59" s="15">
        <v>1</v>
      </c>
      <c r="E59" s="15">
        <v>0</v>
      </c>
      <c r="F59" s="15">
        <v>1</v>
      </c>
      <c r="G59" s="15">
        <v>1</v>
      </c>
      <c r="H59" s="15">
        <v>0</v>
      </c>
      <c r="I59" s="15">
        <v>6</v>
      </c>
      <c r="J59" s="15">
        <v>0</v>
      </c>
      <c r="K59" s="15">
        <v>7</v>
      </c>
      <c r="L59" s="15">
        <v>0</v>
      </c>
      <c r="M59" s="15">
        <v>109</v>
      </c>
      <c r="N59" s="15">
        <v>5</v>
      </c>
      <c r="O59" s="15">
        <v>0</v>
      </c>
      <c r="P59" s="16">
        <v>15</v>
      </c>
    </row>
    <row r="60" spans="1:16">
      <c r="A60" s="56">
        <v>17</v>
      </c>
      <c r="B60" s="14" t="s">
        <v>26</v>
      </c>
      <c r="C60" s="15">
        <f t="shared" si="19"/>
        <v>327</v>
      </c>
      <c r="D60" s="15">
        <v>0</v>
      </c>
      <c r="E60" s="15">
        <v>0</v>
      </c>
      <c r="F60" s="15">
        <v>0</v>
      </c>
      <c r="G60" s="15">
        <v>0</v>
      </c>
      <c r="H60" s="15">
        <v>4</v>
      </c>
      <c r="I60" s="15">
        <v>4</v>
      </c>
      <c r="J60" s="15">
        <v>0</v>
      </c>
      <c r="K60" s="15">
        <v>1</v>
      </c>
      <c r="L60" s="15">
        <v>0</v>
      </c>
      <c r="M60" s="15">
        <v>248</v>
      </c>
      <c r="N60" s="15">
        <v>12</v>
      </c>
      <c r="O60" s="16">
        <v>2</v>
      </c>
      <c r="P60" s="16">
        <v>56</v>
      </c>
    </row>
    <row r="61" spans="1:16">
      <c r="A61" s="57"/>
      <c r="B61" s="23" t="s">
        <v>27</v>
      </c>
      <c r="C61" s="24">
        <f t="shared" si="19"/>
        <v>92</v>
      </c>
      <c r="D61" s="24">
        <v>0</v>
      </c>
      <c r="E61" s="24">
        <v>0</v>
      </c>
      <c r="F61" s="24">
        <v>0</v>
      </c>
      <c r="G61" s="24">
        <v>0</v>
      </c>
      <c r="H61" s="15">
        <v>1</v>
      </c>
      <c r="I61" s="15">
        <v>3</v>
      </c>
      <c r="J61" s="24">
        <v>0</v>
      </c>
      <c r="K61" s="24">
        <v>1</v>
      </c>
      <c r="L61" s="24">
        <v>0</v>
      </c>
      <c r="M61" s="24">
        <v>75</v>
      </c>
      <c r="N61" s="24">
        <v>4</v>
      </c>
      <c r="O61" s="25">
        <v>1</v>
      </c>
      <c r="P61" s="25">
        <v>7</v>
      </c>
    </row>
    <row r="62" spans="1:16">
      <c r="A62" s="56">
        <v>18</v>
      </c>
      <c r="B62" s="14" t="s">
        <v>26</v>
      </c>
      <c r="C62" s="15">
        <f t="shared" si="19"/>
        <v>301</v>
      </c>
      <c r="D62" s="15">
        <v>0</v>
      </c>
      <c r="E62" s="15">
        <v>0</v>
      </c>
      <c r="F62" s="15">
        <v>0</v>
      </c>
      <c r="G62" s="15">
        <v>0</v>
      </c>
      <c r="H62" s="15">
        <v>5</v>
      </c>
      <c r="I62" s="15">
        <v>4</v>
      </c>
      <c r="J62" s="15">
        <v>3</v>
      </c>
      <c r="K62" s="15">
        <v>2</v>
      </c>
      <c r="L62" s="15">
        <v>0</v>
      </c>
      <c r="M62" s="15">
        <v>230</v>
      </c>
      <c r="N62" s="15">
        <v>14</v>
      </c>
      <c r="O62" s="15">
        <v>4</v>
      </c>
      <c r="P62" s="16">
        <v>39</v>
      </c>
    </row>
    <row r="63" spans="1:16">
      <c r="A63" s="57"/>
      <c r="B63" s="14" t="s">
        <v>27</v>
      </c>
      <c r="C63" s="24">
        <f t="shared" si="19"/>
        <v>195</v>
      </c>
      <c r="D63" s="15">
        <v>0</v>
      </c>
      <c r="E63" s="15">
        <v>0</v>
      </c>
      <c r="F63" s="15">
        <v>0</v>
      </c>
      <c r="G63" s="15">
        <v>0</v>
      </c>
      <c r="H63" s="15">
        <v>6</v>
      </c>
      <c r="I63" s="15">
        <v>2</v>
      </c>
      <c r="J63" s="15">
        <v>3</v>
      </c>
      <c r="K63" s="15">
        <v>0</v>
      </c>
      <c r="L63" s="15">
        <v>0</v>
      </c>
      <c r="M63" s="15">
        <v>169</v>
      </c>
      <c r="N63" s="15">
        <v>3</v>
      </c>
      <c r="O63" s="15">
        <v>2</v>
      </c>
      <c r="P63" s="16">
        <v>10</v>
      </c>
    </row>
    <row r="64" spans="1:16">
      <c r="A64" s="56">
        <v>19</v>
      </c>
      <c r="B64" s="14" t="s">
        <v>26</v>
      </c>
      <c r="C64" s="15">
        <f t="shared" si="19"/>
        <v>272</v>
      </c>
      <c r="D64" s="15">
        <v>0</v>
      </c>
      <c r="E64" s="15">
        <v>0</v>
      </c>
      <c r="F64" s="15">
        <v>0</v>
      </c>
      <c r="G64" s="15">
        <v>0</v>
      </c>
      <c r="H64" s="15">
        <v>1</v>
      </c>
      <c r="I64" s="15">
        <v>2</v>
      </c>
      <c r="J64" s="15">
        <v>0</v>
      </c>
      <c r="K64" s="15">
        <v>0</v>
      </c>
      <c r="L64" s="15">
        <v>0</v>
      </c>
      <c r="M64" s="15">
        <v>202</v>
      </c>
      <c r="N64" s="15">
        <v>20</v>
      </c>
      <c r="O64" s="15">
        <v>3</v>
      </c>
      <c r="P64" s="16">
        <v>44</v>
      </c>
    </row>
    <row r="65" spans="1:20">
      <c r="A65" s="57"/>
      <c r="B65" s="23" t="s">
        <v>27</v>
      </c>
      <c r="C65" s="24">
        <f t="shared" si="19"/>
        <v>93</v>
      </c>
      <c r="D65" s="24">
        <v>0</v>
      </c>
      <c r="E65" s="24">
        <v>0</v>
      </c>
      <c r="F65" s="24">
        <v>0</v>
      </c>
      <c r="G65" s="24">
        <v>0</v>
      </c>
      <c r="H65" s="24">
        <v>2</v>
      </c>
      <c r="I65" s="24">
        <v>3</v>
      </c>
      <c r="J65" s="24">
        <v>0</v>
      </c>
      <c r="K65" s="24">
        <v>0</v>
      </c>
      <c r="L65" s="24">
        <v>0</v>
      </c>
      <c r="M65" s="24">
        <v>68</v>
      </c>
      <c r="N65" s="24">
        <v>9</v>
      </c>
      <c r="O65" s="24">
        <v>0</v>
      </c>
      <c r="P65" s="25">
        <v>11</v>
      </c>
    </row>
    <row r="66" spans="1:20">
      <c r="A66" s="59">
        <v>20</v>
      </c>
      <c r="B66" s="14" t="s">
        <v>26</v>
      </c>
      <c r="C66" s="29">
        <v>248</v>
      </c>
      <c r="D66" s="29"/>
      <c r="E66" s="29"/>
      <c r="F66" s="29">
        <v>1</v>
      </c>
      <c r="G66" s="29"/>
      <c r="H66" s="29">
        <v>3</v>
      </c>
      <c r="I66" s="29">
        <v>3</v>
      </c>
      <c r="J66" s="29">
        <v>2</v>
      </c>
      <c r="K66" s="29"/>
      <c r="L66" s="29"/>
      <c r="M66" s="29">
        <v>201</v>
      </c>
      <c r="N66" s="29">
        <v>10</v>
      </c>
      <c r="O66" s="29"/>
      <c r="P66" s="30">
        <v>28</v>
      </c>
    </row>
    <row r="67" spans="1:20">
      <c r="A67" s="60"/>
      <c r="B67" s="23" t="s">
        <v>27</v>
      </c>
      <c r="C67" s="29">
        <v>139</v>
      </c>
      <c r="D67" s="29"/>
      <c r="E67" s="29"/>
      <c r="F67" s="29">
        <v>1</v>
      </c>
      <c r="G67" s="29"/>
      <c r="H67" s="29">
        <v>3</v>
      </c>
      <c r="I67" s="29">
        <v>3</v>
      </c>
      <c r="J67" s="29">
        <v>3</v>
      </c>
      <c r="K67" s="29"/>
      <c r="L67" s="29"/>
      <c r="M67" s="29">
        <v>88</v>
      </c>
      <c r="N67" s="29">
        <v>35</v>
      </c>
      <c r="O67" s="29"/>
      <c r="P67" s="30">
        <v>6</v>
      </c>
    </row>
    <row r="68" spans="1:20" s="32" customFormat="1">
      <c r="A68" s="54">
        <v>21</v>
      </c>
      <c r="B68" s="28" t="s">
        <v>26</v>
      </c>
      <c r="C68" s="29">
        <v>235</v>
      </c>
      <c r="D68" s="29">
        <v>0</v>
      </c>
      <c r="E68" s="29">
        <v>0</v>
      </c>
      <c r="F68" s="29">
        <v>1</v>
      </c>
      <c r="G68" s="29">
        <v>0</v>
      </c>
      <c r="H68" s="29">
        <v>6</v>
      </c>
      <c r="I68" s="29">
        <v>1</v>
      </c>
      <c r="J68" s="29">
        <v>0</v>
      </c>
      <c r="K68" s="29">
        <v>0</v>
      </c>
      <c r="L68" s="29">
        <v>0</v>
      </c>
      <c r="M68" s="29">
        <v>194</v>
      </c>
      <c r="N68" s="29">
        <v>6</v>
      </c>
      <c r="O68" s="29">
        <v>0</v>
      </c>
      <c r="P68" s="30">
        <v>27</v>
      </c>
      <c r="Q68" s="31"/>
      <c r="R68" s="31"/>
      <c r="S68" s="31"/>
      <c r="T68" s="31"/>
    </row>
    <row r="69" spans="1:20" s="32" customFormat="1" ht="14.25" thickBot="1">
      <c r="A69" s="55"/>
      <c r="B69" s="48" t="s">
        <v>27</v>
      </c>
      <c r="C69" s="49">
        <v>123</v>
      </c>
      <c r="D69" s="49">
        <v>0</v>
      </c>
      <c r="E69" s="49">
        <v>0</v>
      </c>
      <c r="F69" s="49">
        <v>1</v>
      </c>
      <c r="G69" s="49">
        <v>0</v>
      </c>
      <c r="H69" s="49">
        <v>5</v>
      </c>
      <c r="I69" s="49">
        <v>1</v>
      </c>
      <c r="J69" s="49">
        <v>0</v>
      </c>
      <c r="K69" s="49">
        <v>0</v>
      </c>
      <c r="L69" s="49">
        <v>0</v>
      </c>
      <c r="M69" s="49">
        <v>103</v>
      </c>
      <c r="N69" s="49">
        <v>3</v>
      </c>
      <c r="O69" s="49">
        <v>0</v>
      </c>
      <c r="P69" s="50">
        <v>10</v>
      </c>
      <c r="Q69" s="31"/>
      <c r="R69" s="31"/>
      <c r="S69" s="31"/>
      <c r="T69" s="31"/>
    </row>
    <row r="70" spans="1:20">
      <c r="A70" s="6" t="s">
        <v>42</v>
      </c>
      <c r="C70" s="6"/>
      <c r="P70" s="2"/>
    </row>
    <row r="71" spans="1:20">
      <c r="A71" s="6" t="s">
        <v>45</v>
      </c>
      <c r="C71" s="6"/>
      <c r="P71" s="2"/>
    </row>
    <row r="72" spans="1:20">
      <c r="A72" s="6"/>
      <c r="C72" s="6"/>
      <c r="P72" s="2"/>
    </row>
    <row r="73" spans="1:20" ht="14.25" thickBot="1">
      <c r="A73" s="8"/>
      <c r="E73" s="53" t="s">
        <v>39</v>
      </c>
      <c r="P73" s="3" t="s">
        <v>11</v>
      </c>
    </row>
    <row r="74" spans="1:20">
      <c r="A74" s="68" t="s">
        <v>0</v>
      </c>
      <c r="B74" s="69"/>
      <c r="C74" s="61" t="s">
        <v>1</v>
      </c>
      <c r="D74" s="65" t="s">
        <v>24</v>
      </c>
      <c r="E74" s="66"/>
      <c r="F74" s="66"/>
      <c r="G74" s="67"/>
      <c r="H74" s="65" t="s">
        <v>25</v>
      </c>
      <c r="I74" s="66"/>
      <c r="J74" s="66"/>
      <c r="K74" s="66"/>
      <c r="L74" s="67"/>
      <c r="M74" s="61" t="s">
        <v>21</v>
      </c>
      <c r="N74" s="61" t="s">
        <v>22</v>
      </c>
      <c r="O74" s="61" t="s">
        <v>23</v>
      </c>
      <c r="P74" s="63" t="s">
        <v>10</v>
      </c>
    </row>
    <row r="75" spans="1:20">
      <c r="A75" s="70"/>
      <c r="B75" s="71"/>
      <c r="C75" s="62"/>
      <c r="D75" s="7" t="s">
        <v>12</v>
      </c>
      <c r="E75" s="7" t="s">
        <v>13</v>
      </c>
      <c r="F75" s="7" t="s">
        <v>14</v>
      </c>
      <c r="G75" s="7" t="s">
        <v>15</v>
      </c>
      <c r="H75" s="7" t="s">
        <v>16</v>
      </c>
      <c r="I75" s="7" t="s">
        <v>17</v>
      </c>
      <c r="J75" s="7" t="s">
        <v>18</v>
      </c>
      <c r="K75" s="7" t="s">
        <v>19</v>
      </c>
      <c r="L75" s="13" t="s">
        <v>20</v>
      </c>
      <c r="M75" s="62"/>
      <c r="N75" s="62"/>
      <c r="O75" s="62"/>
      <c r="P75" s="64"/>
    </row>
    <row r="76" spans="1:20">
      <c r="A76" s="58" t="s">
        <v>28</v>
      </c>
      <c r="B76" s="14" t="s">
        <v>26</v>
      </c>
      <c r="C76" s="15">
        <f t="shared" ref="C76:C85" si="20">SUM(D76:P76)</f>
        <v>349</v>
      </c>
      <c r="D76" s="15">
        <v>0</v>
      </c>
      <c r="E76" s="15">
        <v>0</v>
      </c>
      <c r="F76" s="15">
        <v>0</v>
      </c>
      <c r="G76" s="15">
        <v>0</v>
      </c>
      <c r="H76" s="46">
        <v>1</v>
      </c>
      <c r="I76" s="46">
        <v>3</v>
      </c>
      <c r="J76" s="15">
        <v>0</v>
      </c>
      <c r="K76" s="15">
        <v>2</v>
      </c>
      <c r="L76" s="15">
        <v>0</v>
      </c>
      <c r="M76" s="15">
        <v>301</v>
      </c>
      <c r="N76" s="15">
        <v>0</v>
      </c>
      <c r="O76" s="15">
        <v>3</v>
      </c>
      <c r="P76" s="16">
        <v>39</v>
      </c>
    </row>
    <row r="77" spans="1:20">
      <c r="A77" s="57"/>
      <c r="B77" s="14" t="s">
        <v>27</v>
      </c>
      <c r="C77" s="15">
        <f t="shared" si="20"/>
        <v>57</v>
      </c>
      <c r="D77" s="15">
        <v>0</v>
      </c>
      <c r="E77" s="15">
        <v>0</v>
      </c>
      <c r="F77" s="15">
        <v>0</v>
      </c>
      <c r="G77" s="15">
        <v>0</v>
      </c>
      <c r="H77" s="15">
        <v>1</v>
      </c>
      <c r="I77" s="15">
        <v>3</v>
      </c>
      <c r="J77" s="15">
        <v>0</v>
      </c>
      <c r="K77" s="15">
        <v>2</v>
      </c>
      <c r="L77" s="15">
        <v>0</v>
      </c>
      <c r="M77" s="15">
        <v>48</v>
      </c>
      <c r="N77" s="15">
        <v>0</v>
      </c>
      <c r="O77" s="15">
        <v>1</v>
      </c>
      <c r="P77" s="16">
        <v>2</v>
      </c>
    </row>
    <row r="78" spans="1:20">
      <c r="A78" s="56">
        <v>14</v>
      </c>
      <c r="B78" s="14" t="s">
        <v>26</v>
      </c>
      <c r="C78" s="15">
        <f t="shared" si="20"/>
        <v>342</v>
      </c>
      <c r="D78" s="15">
        <v>0</v>
      </c>
      <c r="E78" s="15">
        <v>1</v>
      </c>
      <c r="F78" s="15">
        <v>0</v>
      </c>
      <c r="G78" s="15">
        <v>0</v>
      </c>
      <c r="H78" s="15">
        <v>1</v>
      </c>
      <c r="I78" s="15">
        <v>2</v>
      </c>
      <c r="J78" s="15">
        <v>0</v>
      </c>
      <c r="K78" s="15">
        <v>2</v>
      </c>
      <c r="L78" s="15">
        <v>0</v>
      </c>
      <c r="M78" s="15">
        <v>290</v>
      </c>
      <c r="N78" s="15">
        <v>17</v>
      </c>
      <c r="O78" s="15">
        <v>1</v>
      </c>
      <c r="P78" s="16">
        <v>28</v>
      </c>
    </row>
    <row r="79" spans="1:20">
      <c r="A79" s="57"/>
      <c r="B79" s="14" t="s">
        <v>27</v>
      </c>
      <c r="C79" s="15">
        <f t="shared" si="20"/>
        <v>96</v>
      </c>
      <c r="D79" s="15">
        <v>0</v>
      </c>
      <c r="E79" s="15">
        <v>0</v>
      </c>
      <c r="F79" s="15">
        <v>0</v>
      </c>
      <c r="G79" s="15">
        <v>0</v>
      </c>
      <c r="H79" s="15">
        <v>1</v>
      </c>
      <c r="I79" s="15">
        <v>2</v>
      </c>
      <c r="J79" s="15">
        <v>0</v>
      </c>
      <c r="K79" s="15">
        <v>2</v>
      </c>
      <c r="L79" s="15">
        <v>0</v>
      </c>
      <c r="M79" s="15">
        <v>78</v>
      </c>
      <c r="N79" s="15">
        <v>2</v>
      </c>
      <c r="O79" s="15">
        <v>1</v>
      </c>
      <c r="P79" s="16">
        <v>10</v>
      </c>
    </row>
    <row r="80" spans="1:20">
      <c r="A80" s="56">
        <v>15</v>
      </c>
      <c r="B80" s="14" t="s">
        <v>26</v>
      </c>
      <c r="C80" s="15">
        <f t="shared" si="20"/>
        <v>236</v>
      </c>
      <c r="D80" s="15">
        <v>1</v>
      </c>
      <c r="E80" s="15">
        <v>2</v>
      </c>
      <c r="F80" s="15">
        <v>0</v>
      </c>
      <c r="G80" s="15">
        <v>0</v>
      </c>
      <c r="H80" s="15">
        <v>0</v>
      </c>
      <c r="I80" s="15">
        <v>1</v>
      </c>
      <c r="J80" s="15">
        <v>0</v>
      </c>
      <c r="K80" s="15">
        <v>1</v>
      </c>
      <c r="L80" s="15">
        <v>0</v>
      </c>
      <c r="M80" s="15">
        <v>208</v>
      </c>
      <c r="N80" s="15">
        <v>4</v>
      </c>
      <c r="O80" s="15">
        <v>2</v>
      </c>
      <c r="P80" s="16">
        <v>17</v>
      </c>
    </row>
    <row r="81" spans="1:16">
      <c r="A81" s="57"/>
      <c r="B81" s="14" t="s">
        <v>27</v>
      </c>
      <c r="C81" s="15">
        <f t="shared" si="20"/>
        <v>42</v>
      </c>
      <c r="D81" s="15">
        <v>1</v>
      </c>
      <c r="E81" s="15">
        <v>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36</v>
      </c>
      <c r="N81" s="15">
        <v>1</v>
      </c>
      <c r="O81" s="15">
        <v>0</v>
      </c>
      <c r="P81" s="16">
        <v>3</v>
      </c>
    </row>
    <row r="82" spans="1:16">
      <c r="A82" s="56">
        <v>16</v>
      </c>
      <c r="B82" s="14" t="s">
        <v>26</v>
      </c>
      <c r="C82" s="15">
        <f>SUM(D82:P82)</f>
        <v>282</v>
      </c>
      <c r="D82" s="15">
        <v>1</v>
      </c>
      <c r="E82" s="15">
        <v>0</v>
      </c>
      <c r="F82" s="15">
        <v>0</v>
      </c>
      <c r="G82" s="15">
        <v>0</v>
      </c>
      <c r="H82" s="15">
        <v>0</v>
      </c>
      <c r="I82" s="15">
        <v>3</v>
      </c>
      <c r="J82" s="15">
        <v>0</v>
      </c>
      <c r="K82" s="15">
        <v>1</v>
      </c>
      <c r="L82" s="15">
        <v>0</v>
      </c>
      <c r="M82" s="15">
        <v>225</v>
      </c>
      <c r="N82" s="15">
        <v>12</v>
      </c>
      <c r="O82" s="15">
        <v>2</v>
      </c>
      <c r="P82" s="16">
        <v>38</v>
      </c>
    </row>
    <row r="83" spans="1:16">
      <c r="A83" s="57"/>
      <c r="B83" s="14" t="s">
        <v>27</v>
      </c>
      <c r="C83" s="15">
        <f>SUM(D83:P83)</f>
        <v>52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3</v>
      </c>
      <c r="J83" s="15">
        <v>0</v>
      </c>
      <c r="K83" s="15">
        <v>1</v>
      </c>
      <c r="L83" s="15">
        <v>0</v>
      </c>
      <c r="M83" s="15">
        <v>41</v>
      </c>
      <c r="N83" s="15">
        <v>4</v>
      </c>
      <c r="O83" s="15">
        <v>0</v>
      </c>
      <c r="P83" s="16">
        <v>3</v>
      </c>
    </row>
    <row r="84" spans="1:16">
      <c r="A84" s="56">
        <v>17</v>
      </c>
      <c r="B84" s="14" t="s">
        <v>26</v>
      </c>
      <c r="C84" s="15">
        <f t="shared" si="20"/>
        <v>240</v>
      </c>
      <c r="D84" s="15">
        <v>0</v>
      </c>
      <c r="E84" s="15">
        <v>0</v>
      </c>
      <c r="F84" s="15">
        <v>0</v>
      </c>
      <c r="G84" s="15">
        <v>1</v>
      </c>
      <c r="H84" s="15">
        <v>2</v>
      </c>
      <c r="I84" s="15">
        <v>1</v>
      </c>
      <c r="J84" s="15">
        <v>0</v>
      </c>
      <c r="K84" s="15">
        <v>1</v>
      </c>
      <c r="L84" s="15">
        <v>0</v>
      </c>
      <c r="M84" s="15">
        <v>199</v>
      </c>
      <c r="N84" s="15">
        <v>11</v>
      </c>
      <c r="O84" s="15">
        <v>1</v>
      </c>
      <c r="P84" s="16">
        <v>24</v>
      </c>
    </row>
    <row r="85" spans="1:16">
      <c r="A85" s="57"/>
      <c r="B85" s="23" t="s">
        <v>27</v>
      </c>
      <c r="C85" s="24">
        <f t="shared" si="20"/>
        <v>128</v>
      </c>
      <c r="D85" s="24">
        <v>1</v>
      </c>
      <c r="E85" s="24">
        <v>0</v>
      </c>
      <c r="F85" s="24">
        <v>0</v>
      </c>
      <c r="G85" s="24">
        <v>1</v>
      </c>
      <c r="H85" s="15">
        <v>2</v>
      </c>
      <c r="I85" s="15">
        <v>1</v>
      </c>
      <c r="J85" s="24">
        <v>0</v>
      </c>
      <c r="K85" s="24">
        <v>1</v>
      </c>
      <c r="L85" s="24">
        <v>0</v>
      </c>
      <c r="M85" s="24">
        <v>116</v>
      </c>
      <c r="N85" s="24">
        <v>0</v>
      </c>
      <c r="O85" s="24">
        <v>1</v>
      </c>
      <c r="P85" s="25">
        <v>5</v>
      </c>
    </row>
    <row r="86" spans="1:16">
      <c r="A86" s="56">
        <v>18</v>
      </c>
      <c r="B86" s="14" t="s">
        <v>26</v>
      </c>
      <c r="C86" s="15">
        <v>186</v>
      </c>
      <c r="D86" s="15"/>
      <c r="E86" s="15"/>
      <c r="F86" s="15"/>
      <c r="G86" s="15"/>
      <c r="H86" s="15"/>
      <c r="I86" s="15">
        <v>1</v>
      </c>
      <c r="J86" s="15"/>
      <c r="K86" s="15"/>
      <c r="L86" s="15"/>
      <c r="M86" s="15">
        <v>144</v>
      </c>
      <c r="N86" s="15">
        <v>12</v>
      </c>
      <c r="O86" s="15">
        <v>1</v>
      </c>
      <c r="P86" s="16">
        <v>28</v>
      </c>
    </row>
    <row r="87" spans="1:16">
      <c r="A87" s="57"/>
      <c r="B87" s="14" t="s">
        <v>27</v>
      </c>
      <c r="C87" s="15">
        <v>115</v>
      </c>
      <c r="D87" s="15"/>
      <c r="E87" s="15"/>
      <c r="F87" s="15"/>
      <c r="G87" s="15"/>
      <c r="H87" s="15"/>
      <c r="I87" s="15">
        <v>1</v>
      </c>
      <c r="J87" s="15"/>
      <c r="K87" s="15"/>
      <c r="L87" s="15"/>
      <c r="M87" s="15">
        <v>94</v>
      </c>
      <c r="N87" s="15">
        <v>3</v>
      </c>
      <c r="O87" s="15">
        <v>1</v>
      </c>
      <c r="P87" s="16">
        <v>16</v>
      </c>
    </row>
    <row r="88" spans="1:16">
      <c r="A88" s="56">
        <v>19</v>
      </c>
      <c r="B88" s="14" t="s">
        <v>26</v>
      </c>
      <c r="C88" s="15">
        <v>159</v>
      </c>
      <c r="D88" s="15"/>
      <c r="E88" s="15"/>
      <c r="F88" s="15">
        <v>3</v>
      </c>
      <c r="G88" s="15"/>
      <c r="H88" s="15">
        <v>6</v>
      </c>
      <c r="I88" s="15">
        <v>6</v>
      </c>
      <c r="J88" s="15"/>
      <c r="K88" s="15"/>
      <c r="L88" s="15"/>
      <c r="M88" s="15">
        <v>120</v>
      </c>
      <c r="N88" s="15">
        <v>8</v>
      </c>
      <c r="O88" s="15">
        <v>1</v>
      </c>
      <c r="P88" s="16">
        <v>15</v>
      </c>
    </row>
    <row r="89" spans="1:16">
      <c r="A89" s="57"/>
      <c r="B89" s="23" t="s">
        <v>27</v>
      </c>
      <c r="C89" s="24">
        <v>62</v>
      </c>
      <c r="D89" s="24"/>
      <c r="E89" s="24"/>
      <c r="F89" s="24">
        <v>1</v>
      </c>
      <c r="G89" s="24"/>
      <c r="H89" s="24">
        <v>5</v>
      </c>
      <c r="I89" s="24">
        <v>4</v>
      </c>
      <c r="J89" s="24"/>
      <c r="K89" s="24"/>
      <c r="L89" s="24"/>
      <c r="M89" s="24">
        <v>47</v>
      </c>
      <c r="N89" s="24">
        <v>1</v>
      </c>
      <c r="O89" s="24">
        <v>1</v>
      </c>
      <c r="P89" s="25">
        <v>3</v>
      </c>
    </row>
    <row r="90" spans="1:16">
      <c r="A90" s="59">
        <v>20</v>
      </c>
      <c r="B90" s="28" t="s">
        <v>26</v>
      </c>
      <c r="C90" s="29">
        <v>165</v>
      </c>
      <c r="D90" s="29">
        <v>0</v>
      </c>
      <c r="E90" s="29">
        <v>0</v>
      </c>
      <c r="F90" s="29">
        <v>1</v>
      </c>
      <c r="G90" s="29">
        <v>0</v>
      </c>
      <c r="H90" s="29">
        <v>6</v>
      </c>
      <c r="I90" s="29">
        <v>3</v>
      </c>
      <c r="J90" s="29">
        <v>0</v>
      </c>
      <c r="K90" s="29">
        <v>0</v>
      </c>
      <c r="L90" s="29">
        <v>0</v>
      </c>
      <c r="M90" s="29">
        <v>128</v>
      </c>
      <c r="N90" s="29">
        <v>11</v>
      </c>
      <c r="O90" s="29">
        <v>2</v>
      </c>
      <c r="P90" s="30">
        <v>14</v>
      </c>
    </row>
    <row r="91" spans="1:16">
      <c r="A91" s="60"/>
      <c r="B91" s="28" t="s">
        <v>27</v>
      </c>
      <c r="C91" s="29">
        <v>60</v>
      </c>
      <c r="D91" s="29">
        <v>0</v>
      </c>
      <c r="E91" s="29">
        <v>0</v>
      </c>
      <c r="F91" s="29">
        <v>0</v>
      </c>
      <c r="G91" s="29">
        <v>0</v>
      </c>
      <c r="H91" s="29">
        <v>7</v>
      </c>
      <c r="I91" s="29">
        <v>4</v>
      </c>
      <c r="J91" s="29">
        <v>0</v>
      </c>
      <c r="K91" s="29">
        <v>0</v>
      </c>
      <c r="L91" s="29">
        <v>0</v>
      </c>
      <c r="M91" s="29">
        <v>37</v>
      </c>
      <c r="N91" s="29">
        <v>7</v>
      </c>
      <c r="O91" s="29">
        <v>1</v>
      </c>
      <c r="P91" s="30">
        <v>4</v>
      </c>
    </row>
    <row r="92" spans="1:16">
      <c r="A92" s="54">
        <v>21</v>
      </c>
      <c r="B92" s="28" t="s">
        <v>26</v>
      </c>
      <c r="C92" s="29">
        <v>111</v>
      </c>
      <c r="D92" s="29">
        <v>0</v>
      </c>
      <c r="E92" s="29">
        <v>0</v>
      </c>
      <c r="F92" s="29">
        <v>0</v>
      </c>
      <c r="G92" s="29">
        <v>0</v>
      </c>
      <c r="H92" s="29">
        <v>5</v>
      </c>
      <c r="I92" s="29">
        <v>1</v>
      </c>
      <c r="J92" s="29">
        <v>0</v>
      </c>
      <c r="K92" s="29">
        <v>0</v>
      </c>
      <c r="L92" s="29">
        <v>0</v>
      </c>
      <c r="M92" s="29">
        <v>92</v>
      </c>
      <c r="N92" s="29">
        <v>0</v>
      </c>
      <c r="O92" s="29">
        <v>1</v>
      </c>
      <c r="P92" s="30">
        <v>12</v>
      </c>
    </row>
    <row r="93" spans="1:16" ht="14.25" thickBot="1">
      <c r="A93" s="55"/>
      <c r="B93" s="48" t="s">
        <v>27</v>
      </c>
      <c r="C93" s="49">
        <v>30</v>
      </c>
      <c r="D93" s="49">
        <v>0</v>
      </c>
      <c r="E93" s="49">
        <v>0</v>
      </c>
      <c r="F93" s="49">
        <v>0</v>
      </c>
      <c r="G93" s="49">
        <v>0</v>
      </c>
      <c r="H93" s="49">
        <v>5</v>
      </c>
      <c r="I93" s="49">
        <v>1</v>
      </c>
      <c r="J93" s="49">
        <v>0</v>
      </c>
      <c r="K93" s="49">
        <v>0</v>
      </c>
      <c r="L93" s="49">
        <v>0</v>
      </c>
      <c r="M93" s="49">
        <v>20</v>
      </c>
      <c r="N93" s="49">
        <v>1</v>
      </c>
      <c r="O93" s="49">
        <v>1</v>
      </c>
      <c r="P93" s="50">
        <v>2</v>
      </c>
    </row>
    <row r="94" spans="1:16">
      <c r="A94" s="6" t="s">
        <v>43</v>
      </c>
    </row>
    <row r="95" spans="1:16">
      <c r="A95" s="6" t="s">
        <v>46</v>
      </c>
    </row>
  </sheetData>
  <mergeCells count="69">
    <mergeCell ref="A18:A19"/>
    <mergeCell ref="O2:O3"/>
    <mergeCell ref="P2:P3"/>
    <mergeCell ref="A10:A11"/>
    <mergeCell ref="A12:A13"/>
    <mergeCell ref="A4:A5"/>
    <mergeCell ref="A6:A7"/>
    <mergeCell ref="A8:A9"/>
    <mergeCell ref="A2:B3"/>
    <mergeCell ref="C2:C3"/>
    <mergeCell ref="A14:A15"/>
    <mergeCell ref="A16:A17"/>
    <mergeCell ref="D2:G2"/>
    <mergeCell ref="H2:L2"/>
    <mergeCell ref="M2:M3"/>
    <mergeCell ref="N2:N3"/>
    <mergeCell ref="C27:C28"/>
    <mergeCell ref="M27:M28"/>
    <mergeCell ref="N27:N28"/>
    <mergeCell ref="O27:O28"/>
    <mergeCell ref="P27:P28"/>
    <mergeCell ref="D27:G27"/>
    <mergeCell ref="H27:L27"/>
    <mergeCell ref="O50:O51"/>
    <mergeCell ref="P50:P51"/>
    <mergeCell ref="D50:G50"/>
    <mergeCell ref="N50:N51"/>
    <mergeCell ref="H50:L50"/>
    <mergeCell ref="M50:M51"/>
    <mergeCell ref="A27:B28"/>
    <mergeCell ref="A50:B51"/>
    <mergeCell ref="C50:C51"/>
    <mergeCell ref="A52:A53"/>
    <mergeCell ref="A54:A55"/>
    <mergeCell ref="A39:A40"/>
    <mergeCell ref="A41:A42"/>
    <mergeCell ref="A33:A34"/>
    <mergeCell ref="A37:A38"/>
    <mergeCell ref="A29:A30"/>
    <mergeCell ref="A31:A32"/>
    <mergeCell ref="A35:A36"/>
    <mergeCell ref="C74:C75"/>
    <mergeCell ref="A58:A59"/>
    <mergeCell ref="A62:A63"/>
    <mergeCell ref="A64:A65"/>
    <mergeCell ref="A66:A67"/>
    <mergeCell ref="A74:B75"/>
    <mergeCell ref="O74:O75"/>
    <mergeCell ref="P74:P75"/>
    <mergeCell ref="D74:G74"/>
    <mergeCell ref="H74:L74"/>
    <mergeCell ref="M74:M75"/>
    <mergeCell ref="N74:N75"/>
    <mergeCell ref="A22:A23"/>
    <mergeCell ref="A45:A46"/>
    <mergeCell ref="A68:A69"/>
    <mergeCell ref="A92:A93"/>
    <mergeCell ref="A20:A21"/>
    <mergeCell ref="A43:A44"/>
    <mergeCell ref="A56:A57"/>
    <mergeCell ref="A60:A61"/>
    <mergeCell ref="A76:A77"/>
    <mergeCell ref="A78:A79"/>
    <mergeCell ref="A80:A81"/>
    <mergeCell ref="A84:A85"/>
    <mergeCell ref="A82:A83"/>
    <mergeCell ref="A90:A91"/>
    <mergeCell ref="A86:A87"/>
    <mergeCell ref="A88:A89"/>
  </mergeCells>
  <phoneticPr fontId="2"/>
  <pageMargins left="0.94488188976377963" right="0.78740157480314965" top="0.98425196850393704" bottom="0.98425196850393704" header="0.51181102362204722" footer="0.51181102362204722"/>
  <pageSetup paperSize="8" scale="110" orientation="landscape" r:id="rId1"/>
  <headerFooter alignWithMargins="0"/>
  <rowBreaks count="1" manualBreakCount="1">
    <brk id="48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4"/>
    <col min="2" max="5" width="9.125" style="4" customWidth="1"/>
    <col min="6" max="6" width="11.125" style="4" customWidth="1"/>
    <col min="7" max="8" width="8.625" style="4" customWidth="1"/>
    <col min="9" max="9" width="11.625" style="4" customWidth="1"/>
    <col min="10" max="16384" width="9" style="4"/>
  </cols>
  <sheetData>
    <row r="1" spans="1:9" ht="18.75" customHeight="1" thickBot="1">
      <c r="A1" s="8" t="s">
        <v>35</v>
      </c>
      <c r="E1" s="22" t="s">
        <v>33</v>
      </c>
    </row>
    <row r="2" spans="1:9" ht="24.75" customHeight="1">
      <c r="A2" s="67" t="s">
        <v>0</v>
      </c>
      <c r="B2" s="75" t="s">
        <v>1</v>
      </c>
      <c r="C2" s="75"/>
      <c r="D2" s="75" t="s">
        <v>4</v>
      </c>
      <c r="E2" s="75"/>
      <c r="F2" s="76" t="s">
        <v>6</v>
      </c>
      <c r="G2" s="75" t="s">
        <v>5</v>
      </c>
      <c r="H2" s="75"/>
      <c r="I2" s="72" t="s">
        <v>7</v>
      </c>
    </row>
    <row r="3" spans="1:9" ht="24.75" customHeight="1">
      <c r="A3" s="74"/>
      <c r="B3" s="7" t="s">
        <v>2</v>
      </c>
      <c r="C3" s="7" t="s">
        <v>3</v>
      </c>
      <c r="D3" s="7" t="s">
        <v>2</v>
      </c>
      <c r="E3" s="7" t="s">
        <v>3</v>
      </c>
      <c r="F3" s="77"/>
      <c r="G3" s="7" t="s">
        <v>2</v>
      </c>
      <c r="H3" s="7" t="s">
        <v>3</v>
      </c>
      <c r="I3" s="73"/>
    </row>
    <row r="4" spans="1:9" ht="21.75" hidden="1" customHeight="1">
      <c r="A4" s="5" t="s">
        <v>8</v>
      </c>
      <c r="B4" s="17">
        <f t="shared" ref="B4:B9" si="0">SUM(D4,F4,G4)</f>
        <v>27665</v>
      </c>
      <c r="C4" s="17">
        <f t="shared" ref="C4:C9" si="1">SUM(E4,H4)</f>
        <v>49294</v>
      </c>
      <c r="D4" s="17">
        <v>25975</v>
      </c>
      <c r="E4" s="17">
        <v>49282</v>
      </c>
      <c r="F4" s="17">
        <v>1678</v>
      </c>
      <c r="G4" s="17">
        <v>12</v>
      </c>
      <c r="H4" s="17">
        <v>12</v>
      </c>
      <c r="I4" s="17">
        <v>375994</v>
      </c>
    </row>
    <row r="5" spans="1:9" ht="21.75" hidden="1" customHeight="1">
      <c r="A5" s="5" t="s">
        <v>29</v>
      </c>
      <c r="B5" s="18">
        <f t="shared" si="0"/>
        <v>24112</v>
      </c>
      <c r="C5" s="18">
        <f t="shared" si="1"/>
        <v>49582</v>
      </c>
      <c r="D5" s="18">
        <v>22573</v>
      </c>
      <c r="E5" s="18">
        <v>49570</v>
      </c>
      <c r="F5" s="18">
        <v>1531</v>
      </c>
      <c r="G5" s="18">
        <v>8</v>
      </c>
      <c r="H5" s="18">
        <v>12</v>
      </c>
      <c r="I5" s="18">
        <v>333328</v>
      </c>
    </row>
    <row r="6" spans="1:9" ht="18" customHeight="1">
      <c r="A6" s="10" t="s">
        <v>28</v>
      </c>
      <c r="B6" s="18">
        <f t="shared" si="0"/>
        <v>40575</v>
      </c>
      <c r="C6" s="18">
        <f t="shared" si="1"/>
        <v>116883</v>
      </c>
      <c r="D6" s="18">
        <v>39142</v>
      </c>
      <c r="E6" s="18">
        <v>116877</v>
      </c>
      <c r="F6" s="18">
        <v>1432</v>
      </c>
      <c r="G6" s="18">
        <v>1</v>
      </c>
      <c r="H6" s="18">
        <v>6</v>
      </c>
      <c r="I6" s="18">
        <v>337319</v>
      </c>
    </row>
    <row r="7" spans="1:9" ht="18" customHeight="1">
      <c r="A7" s="19">
        <v>14</v>
      </c>
      <c r="B7" s="18">
        <f t="shared" si="0"/>
        <v>24297</v>
      </c>
      <c r="C7" s="18">
        <f t="shared" si="1"/>
        <v>51228</v>
      </c>
      <c r="D7" s="18">
        <v>22851</v>
      </c>
      <c r="E7" s="18">
        <v>51225</v>
      </c>
      <c r="F7" s="18">
        <v>1443</v>
      </c>
      <c r="G7" s="18">
        <v>3</v>
      </c>
      <c r="H7" s="18">
        <v>3</v>
      </c>
      <c r="I7" s="18">
        <v>313525</v>
      </c>
    </row>
    <row r="8" spans="1:9" ht="18" customHeight="1">
      <c r="A8" s="19">
        <v>15</v>
      </c>
      <c r="B8" s="18">
        <f t="shared" si="0"/>
        <v>24293</v>
      </c>
      <c r="C8" s="18">
        <f t="shared" si="1"/>
        <v>50520</v>
      </c>
      <c r="D8" s="18">
        <v>22722</v>
      </c>
      <c r="E8" s="18">
        <v>50520</v>
      </c>
      <c r="F8" s="18">
        <v>1571</v>
      </c>
      <c r="G8" s="18">
        <v>0</v>
      </c>
      <c r="H8" s="18">
        <v>0</v>
      </c>
      <c r="I8" s="18">
        <v>294264</v>
      </c>
    </row>
    <row r="9" spans="1:9" ht="18" customHeight="1">
      <c r="A9" s="19">
        <v>16</v>
      </c>
      <c r="B9" s="18">
        <f t="shared" si="0"/>
        <v>33740</v>
      </c>
      <c r="C9" s="18">
        <f t="shared" si="1"/>
        <v>67952</v>
      </c>
      <c r="D9" s="18">
        <v>32020</v>
      </c>
      <c r="E9" s="18">
        <v>67951</v>
      </c>
      <c r="F9" s="18">
        <v>1719</v>
      </c>
      <c r="G9" s="18">
        <v>1</v>
      </c>
      <c r="H9" s="18">
        <v>1</v>
      </c>
      <c r="I9" s="18">
        <v>361251</v>
      </c>
    </row>
    <row r="10" spans="1:9" ht="18" customHeight="1" thickBot="1">
      <c r="A10" s="20">
        <v>17</v>
      </c>
      <c r="B10" s="21">
        <f>SUM(D10,F10,G10)</f>
        <v>38039</v>
      </c>
      <c r="C10" s="21">
        <f>SUM(E10,H10)</f>
        <v>80342</v>
      </c>
      <c r="D10" s="21">
        <v>35678</v>
      </c>
      <c r="E10" s="21">
        <v>80323</v>
      </c>
      <c r="F10" s="21">
        <v>2342</v>
      </c>
      <c r="G10" s="21">
        <v>19</v>
      </c>
      <c r="H10" s="21">
        <v>19</v>
      </c>
      <c r="I10" s="21">
        <v>722369</v>
      </c>
    </row>
    <row r="11" spans="1:9">
      <c r="A11" s="6" t="s">
        <v>32</v>
      </c>
    </row>
    <row r="12" spans="1:9">
      <c r="A12" s="6" t="s">
        <v>31</v>
      </c>
    </row>
    <row r="13" spans="1:9">
      <c r="A13" s="6" t="s">
        <v>34</v>
      </c>
    </row>
    <row r="14" spans="1:9">
      <c r="A14" s="6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23-1</vt:lpstr>
      <vt:lpstr>23-4</vt:lpstr>
      <vt:lpstr>'23-1'!Print_Area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2011-07-12T02:30:08Z</cp:lastPrinted>
  <dcterms:created xsi:type="dcterms:W3CDTF">1997-01-08T22:48:59Z</dcterms:created>
  <dcterms:modified xsi:type="dcterms:W3CDTF">2023-04-19T05:23:55Z</dcterms:modified>
</cp:coreProperties>
</file>