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3\"/>
    </mc:Choice>
  </mc:AlternateContent>
  <xr:revisionPtr revIDLastSave="0" documentId="8_{8D599185-D7E6-4F5B-A887-A09E4D0DC873}" xr6:coauthVersionLast="36" xr6:coauthVersionMax="36" xr10:uidLastSave="{00000000-0000-0000-0000-000000000000}"/>
  <bookViews>
    <workbookView xWindow="0" yWindow="0" windowWidth="14580" windowHeight="12300" tabRatio="818"/>
  </bookViews>
  <sheets>
    <sheet name="17-6" sheetId="16" r:id="rId1"/>
  </sheets>
  <definedNames>
    <definedName name="_xlnm.Print_Area" localSheetId="0">'17-6'!$A$1:$S$16</definedName>
  </definedNames>
  <calcPr calcId="191029"/>
</workbook>
</file>

<file path=xl/calcChain.xml><?xml version="1.0" encoding="utf-8"?>
<calcChain xmlns="http://schemas.openxmlformats.org/spreadsheetml/2006/main">
  <c r="H8" i="16" l="1"/>
  <c r="H6" i="16"/>
  <c r="F14" i="16"/>
  <c r="E14" i="16"/>
  <c r="O13" i="16"/>
  <c r="K13" i="16"/>
  <c r="G13" i="16"/>
  <c r="D13" i="16"/>
  <c r="C13" i="16"/>
  <c r="O14" i="16"/>
  <c r="K14" i="16"/>
  <c r="G14" i="16"/>
  <c r="D14" i="16"/>
  <c r="C14" i="16"/>
  <c r="R4" i="16"/>
  <c r="Q4" i="16"/>
  <c r="P4" i="16"/>
  <c r="O4" i="16" s="1"/>
  <c r="L6" i="16"/>
  <c r="K6" i="16" s="1"/>
  <c r="P6" i="16"/>
  <c r="O6" i="16" s="1"/>
  <c r="D6" i="16"/>
  <c r="I6" i="16"/>
  <c r="G6" i="16" s="1"/>
  <c r="M6" i="16"/>
  <c r="E6" i="16" s="1"/>
  <c r="Q6" i="16"/>
  <c r="N6" i="16"/>
  <c r="R6" i="16"/>
  <c r="F6" i="16"/>
  <c r="I5" i="16"/>
  <c r="G5" i="16" s="1"/>
  <c r="M5" i="16"/>
  <c r="K5" i="16" s="1"/>
  <c r="Q5" i="16"/>
  <c r="O5" i="16" s="1"/>
  <c r="E5" i="16"/>
  <c r="N5" i="16"/>
  <c r="F5" i="16" s="1"/>
  <c r="R5" i="16"/>
  <c r="H5" i="16"/>
  <c r="L5" i="16"/>
  <c r="P5" i="16"/>
  <c r="D5" i="16"/>
  <c r="I4" i="16"/>
  <c r="S5" i="16"/>
  <c r="S6" i="16"/>
  <c r="S7" i="16"/>
  <c r="S8" i="16"/>
  <c r="R8" i="16"/>
  <c r="Q8" i="16"/>
  <c r="P8" i="16"/>
  <c r="R7" i="16"/>
  <c r="Q7" i="16"/>
  <c r="P7" i="16"/>
  <c r="M7" i="16"/>
  <c r="N7" i="16"/>
  <c r="F7" i="16" s="1"/>
  <c r="M8" i="16"/>
  <c r="N8" i="16"/>
  <c r="F8" i="16"/>
  <c r="L8" i="16"/>
  <c r="L7" i="16"/>
  <c r="K7" i="16" s="1"/>
  <c r="I7" i="16"/>
  <c r="E7" i="16" s="1"/>
  <c r="I8" i="16"/>
  <c r="E8" i="16" s="1"/>
  <c r="G8" i="16"/>
  <c r="H7" i="16"/>
  <c r="G7" i="16" s="1"/>
  <c r="O8" i="16"/>
  <c r="K8" i="16"/>
  <c r="D8" i="16"/>
  <c r="C8" i="16" s="1"/>
  <c r="O7" i="16"/>
  <c r="K4" i="16"/>
  <c r="G4" i="16"/>
  <c r="F4" i="16"/>
  <c r="E4" i="16"/>
  <c r="D4" i="16"/>
  <c r="C4" i="16" s="1"/>
  <c r="O36" i="16"/>
  <c r="K36" i="16"/>
  <c r="G36" i="16"/>
  <c r="F36" i="16"/>
  <c r="E36" i="16"/>
  <c r="D36" i="16"/>
  <c r="C36" i="16"/>
  <c r="O35" i="16"/>
  <c r="K35" i="16"/>
  <c r="G35" i="16"/>
  <c r="F35" i="16"/>
  <c r="E35" i="16"/>
  <c r="D35" i="16"/>
  <c r="C35" i="16" s="1"/>
  <c r="O34" i="16"/>
  <c r="K34" i="16"/>
  <c r="G34" i="16"/>
  <c r="F34" i="16"/>
  <c r="E34" i="16"/>
  <c r="D34" i="16"/>
  <c r="C34" i="16"/>
  <c r="O33" i="16"/>
  <c r="K33" i="16"/>
  <c r="G33" i="16"/>
  <c r="F33" i="16"/>
  <c r="E33" i="16"/>
  <c r="D33" i="16"/>
  <c r="C33" i="16"/>
  <c r="O32" i="16"/>
  <c r="K32" i="16"/>
  <c r="G32" i="16"/>
  <c r="F32" i="16"/>
  <c r="E32" i="16"/>
  <c r="D32" i="16"/>
  <c r="C32" i="16"/>
  <c r="O31" i="16"/>
  <c r="K31" i="16"/>
  <c r="G31" i="16"/>
  <c r="F31" i="16"/>
  <c r="E31" i="16"/>
  <c r="D31" i="16"/>
  <c r="C31" i="16"/>
  <c r="O30" i="16"/>
  <c r="K30" i="16"/>
  <c r="G30" i="16"/>
  <c r="F30" i="16"/>
  <c r="E30" i="16"/>
  <c r="D30" i="16"/>
  <c r="C30" i="16"/>
  <c r="O29" i="16"/>
  <c r="K29" i="16"/>
  <c r="G29" i="16"/>
  <c r="F29" i="16"/>
  <c r="E29" i="16"/>
  <c r="D29" i="16"/>
  <c r="C29" i="16"/>
  <c r="O28" i="16"/>
  <c r="K28" i="16"/>
  <c r="G28" i="16"/>
  <c r="C28" i="16"/>
  <c r="O27" i="16"/>
  <c r="K27" i="16"/>
  <c r="G27" i="16"/>
  <c r="F27" i="16"/>
  <c r="E27" i="16"/>
  <c r="D27" i="16"/>
  <c r="C27" i="16"/>
  <c r="O26" i="16"/>
  <c r="K26" i="16"/>
  <c r="G26" i="16"/>
  <c r="F26" i="16"/>
  <c r="E26" i="16"/>
  <c r="D26" i="16"/>
  <c r="C26" i="16"/>
  <c r="O25" i="16"/>
  <c r="K25" i="16"/>
  <c r="G25" i="16"/>
  <c r="F25" i="16"/>
  <c r="E25" i="16"/>
  <c r="D25" i="16"/>
  <c r="C25" i="16"/>
  <c r="O24" i="16"/>
  <c r="K24" i="16"/>
  <c r="G24" i="16"/>
  <c r="C24" i="16"/>
  <c r="O23" i="16"/>
  <c r="K23" i="16"/>
  <c r="G23" i="16"/>
  <c r="F23" i="16"/>
  <c r="E23" i="16"/>
  <c r="D23" i="16"/>
  <c r="C23" i="16" s="1"/>
  <c r="O22" i="16"/>
  <c r="K22" i="16"/>
  <c r="G22" i="16"/>
  <c r="F22" i="16"/>
  <c r="E22" i="16"/>
  <c r="D22" i="16"/>
  <c r="C22" i="16"/>
  <c r="O21" i="16"/>
  <c r="K21" i="16"/>
  <c r="G21" i="16"/>
  <c r="F21" i="16"/>
  <c r="E21" i="16"/>
  <c r="D21" i="16"/>
  <c r="C21" i="16"/>
  <c r="O20" i="16"/>
  <c r="K20" i="16"/>
  <c r="G20" i="16"/>
  <c r="F20" i="16"/>
  <c r="E20" i="16"/>
  <c r="D20" i="16"/>
  <c r="C20" i="16"/>
  <c r="C5" i="16" l="1"/>
  <c r="C6" i="16"/>
  <c r="D7" i="16"/>
  <c r="C7" i="16" s="1"/>
</calcChain>
</file>

<file path=xl/sharedStrings.xml><?xml version="1.0" encoding="utf-8"?>
<sst xmlns="http://schemas.openxmlformats.org/spreadsheetml/2006/main" count="97" uniqueCount="24">
  <si>
    <t>総数</t>
    <rPh sb="0" eb="2">
      <t>ソウスウ</t>
    </rPh>
    <phoneticPr fontId="1"/>
  </si>
  <si>
    <t>佐久市</t>
    <rPh sb="0" eb="3">
      <t>サクシ</t>
    </rPh>
    <phoneticPr fontId="1"/>
  </si>
  <si>
    <t>浅科村</t>
    <rPh sb="0" eb="3">
      <t>アサシナムラ</t>
    </rPh>
    <phoneticPr fontId="1"/>
  </si>
  <si>
    <t>望月町</t>
    <rPh sb="0" eb="3">
      <t>モチヅキマチ</t>
    </rPh>
    <phoneticPr fontId="1"/>
  </si>
  <si>
    <t>年次</t>
    <rPh sb="0" eb="2">
      <t>ネンジ</t>
    </rPh>
    <phoneticPr fontId="1"/>
  </si>
  <si>
    <t>臼田町</t>
    <rPh sb="0" eb="2">
      <t>ウスダ</t>
    </rPh>
    <rPh sb="2" eb="3">
      <t>マチ</t>
    </rPh>
    <phoneticPr fontId="1"/>
  </si>
  <si>
    <t>病院</t>
    <rPh sb="0" eb="2">
      <t>ビョウイン</t>
    </rPh>
    <phoneticPr fontId="1"/>
  </si>
  <si>
    <t>一般診療所</t>
    <rPh sb="0" eb="2">
      <t>イッパン</t>
    </rPh>
    <rPh sb="2" eb="4">
      <t>シンリョウ</t>
    </rPh>
    <rPh sb="4" eb="5">
      <t>ジョ</t>
    </rPh>
    <phoneticPr fontId="1"/>
  </si>
  <si>
    <t>歯科診療所</t>
    <rPh sb="0" eb="2">
      <t>シカ</t>
    </rPh>
    <rPh sb="2" eb="4">
      <t>シンリョウ</t>
    </rPh>
    <rPh sb="4" eb="5">
      <t>ジョ</t>
    </rPh>
    <phoneticPr fontId="1"/>
  </si>
  <si>
    <t>医療法人</t>
    <rPh sb="0" eb="2">
      <t>イリョウ</t>
    </rPh>
    <rPh sb="2" eb="4">
      <t>ホウジン</t>
    </rPh>
    <phoneticPr fontId="1"/>
  </si>
  <si>
    <t>その他（個人ほか）</t>
    <rPh sb="2" eb="3">
      <t>タ</t>
    </rPh>
    <rPh sb="4" eb="6">
      <t>コジン</t>
    </rPh>
    <phoneticPr fontId="1"/>
  </si>
  <si>
    <t>国公立</t>
    <rPh sb="0" eb="3">
      <t>コッコウリツ</t>
    </rPh>
    <phoneticPr fontId="1"/>
  </si>
  <si>
    <t>助産所</t>
    <rPh sb="0" eb="2">
      <t>ジョサン</t>
    </rPh>
    <rPh sb="2" eb="3">
      <t>ジョ</t>
    </rPh>
    <phoneticPr fontId="1"/>
  </si>
  <si>
    <t>資料：佐久保健所</t>
    <rPh sb="0" eb="2">
      <t>シリョウ</t>
    </rPh>
    <rPh sb="3" eb="5">
      <t>サク</t>
    </rPh>
    <rPh sb="5" eb="8">
      <t>ホケンジョ</t>
    </rPh>
    <phoneticPr fontId="1"/>
  </si>
  <si>
    <t>各年8月1日現在（単位：所）</t>
    <rPh sb="0" eb="1">
      <t>カク</t>
    </rPh>
    <rPh sb="1" eb="2">
      <t>ネン</t>
    </rPh>
    <rPh sb="3" eb="4">
      <t>ガツ</t>
    </rPh>
    <rPh sb="5" eb="6">
      <t>ヒ</t>
    </rPh>
    <rPh sb="6" eb="8">
      <t>ゲンザイ</t>
    </rPh>
    <rPh sb="9" eb="11">
      <t>タンイ</t>
    </rPh>
    <rPh sb="12" eb="13">
      <t>ジョ</t>
    </rPh>
    <phoneticPr fontId="1"/>
  </si>
  <si>
    <t>平成13年</t>
    <rPh sb="0" eb="2">
      <t>ヘイセイ</t>
    </rPh>
    <rPh sb="4" eb="5">
      <t>ネン</t>
    </rPh>
    <phoneticPr fontId="1"/>
  </si>
  <si>
    <t>平成13年</t>
  </si>
  <si>
    <t>-</t>
    <phoneticPr fontId="1"/>
  </si>
  <si>
    <t>注）総数には助産所数は含まれない。</t>
    <rPh sb="0" eb="1">
      <t>チュウ</t>
    </rPh>
    <rPh sb="2" eb="4">
      <t>ソウスウ</t>
    </rPh>
    <rPh sb="6" eb="8">
      <t>ジョサン</t>
    </rPh>
    <rPh sb="8" eb="9">
      <t>ジョ</t>
    </rPh>
    <rPh sb="9" eb="10">
      <t>カズ</t>
    </rPh>
    <rPh sb="11" eb="12">
      <t>フク</t>
    </rPh>
    <phoneticPr fontId="1"/>
  </si>
  <si>
    <t>-</t>
    <phoneticPr fontId="1"/>
  </si>
  <si>
    <t>-</t>
    <phoneticPr fontId="1"/>
  </si>
  <si>
    <t>-</t>
    <phoneticPr fontId="1"/>
  </si>
  <si>
    <t>17-6　医療施設</t>
    <rPh sb="5" eb="7">
      <t>イリョウ</t>
    </rPh>
    <rPh sb="7" eb="9">
      <t>シセツ</t>
    </rPh>
    <phoneticPr fontId="1"/>
  </si>
  <si>
    <t>資料：佐久保健福祉事務所</t>
    <rPh sb="0" eb="2">
      <t>シリョウ</t>
    </rPh>
    <rPh sb="3" eb="5">
      <t>サク</t>
    </rPh>
    <rPh sb="5" eb="7">
      <t>ホケン</t>
    </rPh>
    <rPh sb="7" eb="9">
      <t>フクシ</t>
    </rPh>
    <rPh sb="9" eb="11">
      <t>ジム</t>
    </rPh>
    <rPh sb="11" eb="12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</si>
</sst>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right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right" vertical="center"/>
    </xf>
    <xf numFmtId="0" fontId="3" fillId="0" borderId="15" xfId="0" applyFont="1" applyBorder="1" applyAlignment="1">
      <alignment horizontal="right" vertical="center"/>
    </xf>
    <xf numFmtId="0" fontId="3" fillId="0" borderId="16" xfId="0" applyFont="1" applyBorder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0" fontId="3" fillId="0" borderId="18" xfId="0" applyFont="1" applyBorder="1" applyAlignment="1">
      <alignment horizontal="right" vertical="center"/>
    </xf>
    <xf numFmtId="0" fontId="3" fillId="0" borderId="19" xfId="0" applyFont="1" applyBorder="1" applyAlignment="1">
      <alignment horizontal="right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right" vertical="center"/>
    </xf>
    <xf numFmtId="0" fontId="3" fillId="0" borderId="22" xfId="0" applyFont="1" applyBorder="1" applyAlignment="1">
      <alignment horizontal="right" vertical="center"/>
    </xf>
    <xf numFmtId="0" fontId="3" fillId="0" borderId="23" xfId="0" applyFont="1" applyBorder="1" applyAlignment="1">
      <alignment horizontal="right" vertical="center"/>
    </xf>
    <xf numFmtId="0" fontId="3" fillId="0" borderId="24" xfId="0" applyFont="1" applyBorder="1" applyAlignment="1">
      <alignment horizontal="right" vertical="center"/>
    </xf>
    <xf numFmtId="0" fontId="3" fillId="0" borderId="25" xfId="0" applyFont="1" applyBorder="1" applyAlignment="1">
      <alignment horizontal="right" vertical="center"/>
    </xf>
    <xf numFmtId="0" fontId="3" fillId="0" borderId="26" xfId="0" applyFont="1" applyBorder="1" applyAlignment="1">
      <alignment horizontal="right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3" fillId="0" borderId="2" xfId="0" applyFont="1" applyBorder="1" applyAlignment="1">
      <alignment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right" vertical="center"/>
    </xf>
    <xf numFmtId="0" fontId="4" fillId="0" borderId="28" xfId="0" applyFont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12" xfId="0" applyFont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S37"/>
  <sheetViews>
    <sheetView tabSelected="1" zoomScaleNormal="100" zoomScaleSheetLayoutView="100" workbookViewId="0"/>
  </sheetViews>
  <sheetFormatPr defaultRowHeight="14.25" x14ac:dyDescent="0.15"/>
  <cols>
    <col min="1" max="1" width="10.125" style="2" customWidth="1"/>
    <col min="2" max="2" width="7.875" style="2" hidden="1" customWidth="1"/>
    <col min="3" max="10" width="9.375" style="2" customWidth="1"/>
    <col min="11" max="19" width="9.625" style="2" customWidth="1"/>
    <col min="20" max="16384" width="9" style="2"/>
  </cols>
  <sheetData>
    <row r="1" spans="1:19" ht="18" customHeight="1" thickBot="1" x14ac:dyDescent="0.2">
      <c r="A1" s="1" t="s">
        <v>22</v>
      </c>
      <c r="B1" s="1"/>
      <c r="S1" s="3" t="s">
        <v>14</v>
      </c>
    </row>
    <row r="2" spans="1:19" ht="20.100000000000001" customHeight="1" x14ac:dyDescent="0.15">
      <c r="A2" s="47" t="s">
        <v>4</v>
      </c>
      <c r="B2" s="49"/>
      <c r="C2" s="45" t="s">
        <v>0</v>
      </c>
      <c r="D2" s="46"/>
      <c r="E2" s="46"/>
      <c r="F2" s="47"/>
      <c r="G2" s="45" t="s">
        <v>11</v>
      </c>
      <c r="H2" s="46"/>
      <c r="I2" s="46"/>
      <c r="J2" s="46"/>
      <c r="K2" s="39"/>
      <c r="L2" s="46" t="s">
        <v>9</v>
      </c>
      <c r="M2" s="46"/>
      <c r="N2" s="47"/>
      <c r="O2" s="49" t="s">
        <v>10</v>
      </c>
      <c r="P2" s="49"/>
      <c r="Q2" s="49"/>
      <c r="R2" s="49"/>
      <c r="S2" s="45" t="s">
        <v>12</v>
      </c>
    </row>
    <row r="3" spans="1:19" s="10" customFormat="1" ht="20.100000000000001" customHeight="1" x14ac:dyDescent="0.15">
      <c r="A3" s="50"/>
      <c r="B3" s="51"/>
      <c r="C3" s="8" t="s">
        <v>0</v>
      </c>
      <c r="D3" s="8" t="s">
        <v>6</v>
      </c>
      <c r="E3" s="8" t="s">
        <v>7</v>
      </c>
      <c r="F3" s="8" t="s">
        <v>8</v>
      </c>
      <c r="G3" s="8" t="s">
        <v>0</v>
      </c>
      <c r="H3" s="8" t="s">
        <v>6</v>
      </c>
      <c r="I3" s="8" t="s">
        <v>7</v>
      </c>
      <c r="J3" s="9" t="s">
        <v>8</v>
      </c>
      <c r="K3" s="8" t="s">
        <v>0</v>
      </c>
      <c r="L3" s="8" t="s">
        <v>6</v>
      </c>
      <c r="M3" s="8" t="s">
        <v>7</v>
      </c>
      <c r="N3" s="8" t="s">
        <v>8</v>
      </c>
      <c r="O3" s="8" t="s">
        <v>0</v>
      </c>
      <c r="P3" s="8" t="s">
        <v>6</v>
      </c>
      <c r="Q3" s="8" t="s">
        <v>7</v>
      </c>
      <c r="R3" s="8" t="s">
        <v>8</v>
      </c>
      <c r="S3" s="48"/>
    </row>
    <row r="4" spans="1:19" ht="22.5" customHeight="1" x14ac:dyDescent="0.15">
      <c r="A4" s="13" t="s">
        <v>15</v>
      </c>
      <c r="B4" s="7" t="s">
        <v>1</v>
      </c>
      <c r="C4" s="14">
        <f>SUM(D4:F4)</f>
        <v>97</v>
      </c>
      <c r="D4" s="15">
        <f t="shared" ref="D4:F5" si="0">SUM(H4,L4,P4)</f>
        <v>6</v>
      </c>
      <c r="E4" s="15">
        <f t="shared" si="0"/>
        <v>51</v>
      </c>
      <c r="F4" s="15">
        <f t="shared" si="0"/>
        <v>40</v>
      </c>
      <c r="G4" s="15">
        <f>SUM(H4:J4)</f>
        <v>10</v>
      </c>
      <c r="H4" s="15">
        <v>1</v>
      </c>
      <c r="I4" s="15">
        <f>SUM(I20:I23)</f>
        <v>9</v>
      </c>
      <c r="J4" s="15">
        <v>0</v>
      </c>
      <c r="K4" s="15">
        <f>SUM(L4:N4)</f>
        <v>12</v>
      </c>
      <c r="L4" s="15">
        <v>2</v>
      </c>
      <c r="M4" s="15">
        <v>8</v>
      </c>
      <c r="N4" s="15">
        <v>2</v>
      </c>
      <c r="O4" s="15">
        <f>SUM(P4:R4)</f>
        <v>75</v>
      </c>
      <c r="P4" s="15">
        <f>SUM(P20:P23)</f>
        <v>3</v>
      </c>
      <c r="Q4" s="15">
        <f>SUM(Q20:Q23)</f>
        <v>34</v>
      </c>
      <c r="R4" s="15">
        <f>SUM(R20:R23)</f>
        <v>38</v>
      </c>
      <c r="S4" s="15">
        <v>1</v>
      </c>
    </row>
    <row r="5" spans="1:19" ht="22.5" customHeight="1" x14ac:dyDescent="0.15">
      <c r="A5" s="16">
        <v>14</v>
      </c>
      <c r="B5" s="7" t="s">
        <v>1</v>
      </c>
      <c r="C5" s="17">
        <f>SUM(D5:F5)</f>
        <v>101</v>
      </c>
      <c r="D5" s="12">
        <f>SUM(H5,L5,P5)</f>
        <v>7</v>
      </c>
      <c r="E5" s="12">
        <f t="shared" si="0"/>
        <v>52</v>
      </c>
      <c r="F5" s="12">
        <f t="shared" si="0"/>
        <v>42</v>
      </c>
      <c r="G5" s="12">
        <f>SUM(H5:J5)</f>
        <v>10</v>
      </c>
      <c r="H5" s="12">
        <f>SUM(H24:H27)</f>
        <v>1</v>
      </c>
      <c r="I5" s="12">
        <f>SUM(I24:I27)</f>
        <v>9</v>
      </c>
      <c r="J5" s="12">
        <v>0</v>
      </c>
      <c r="K5" s="12">
        <f>SUM(L5:N5)</f>
        <v>16</v>
      </c>
      <c r="L5" s="12">
        <f>SUM(L24:L27)</f>
        <v>3</v>
      </c>
      <c r="M5" s="12">
        <f>SUM(M24:M27)</f>
        <v>9</v>
      </c>
      <c r="N5" s="12">
        <f>SUM(N24:N27)</f>
        <v>4</v>
      </c>
      <c r="O5" s="12">
        <f>SUM(P5:R5)</f>
        <v>75</v>
      </c>
      <c r="P5" s="12">
        <f>SUM(P24:P27)</f>
        <v>3</v>
      </c>
      <c r="Q5" s="12">
        <f>SUM(Q24:Q27)</f>
        <v>34</v>
      </c>
      <c r="R5" s="12">
        <f>SUM(R24:R27)</f>
        <v>38</v>
      </c>
      <c r="S5" s="12">
        <f>SUM(S24:S27)</f>
        <v>1</v>
      </c>
    </row>
    <row r="6" spans="1:19" ht="22.5" customHeight="1" x14ac:dyDescent="0.15">
      <c r="A6" s="16">
        <v>15</v>
      </c>
      <c r="B6" s="7" t="s">
        <v>1</v>
      </c>
      <c r="C6" s="17">
        <f>SUM(D6:F6)</f>
        <v>107</v>
      </c>
      <c r="D6" s="12">
        <f>SUM(H6,L6,P6)</f>
        <v>7</v>
      </c>
      <c r="E6" s="12">
        <f>SUM(I6,M6,Q6)</f>
        <v>56</v>
      </c>
      <c r="F6" s="12">
        <f>SUM(J6,N6,R6)</f>
        <v>44</v>
      </c>
      <c r="G6" s="12">
        <f>SUM(H6:J6)</f>
        <v>10</v>
      </c>
      <c r="H6" s="12">
        <f>SUM(H28:H31)</f>
        <v>1</v>
      </c>
      <c r="I6" s="12">
        <f>SUM(I28:I31)</f>
        <v>9</v>
      </c>
      <c r="J6" s="12">
        <v>0</v>
      </c>
      <c r="K6" s="12">
        <f>SUM(L6:N6)</f>
        <v>21</v>
      </c>
      <c r="L6" s="12">
        <f>SUM(L28:L31)</f>
        <v>3</v>
      </c>
      <c r="M6" s="12">
        <f>SUM(M28:M31)</f>
        <v>13</v>
      </c>
      <c r="N6" s="12">
        <f>SUM(N28:N31)</f>
        <v>5</v>
      </c>
      <c r="O6" s="12">
        <f>SUM(P6:R6)</f>
        <v>76</v>
      </c>
      <c r="P6" s="12">
        <f>SUM(P28:P31)</f>
        <v>3</v>
      </c>
      <c r="Q6" s="12">
        <f>SUM(Q28:Q31)</f>
        <v>34</v>
      </c>
      <c r="R6" s="12">
        <f>SUM(R28:R31)</f>
        <v>39</v>
      </c>
      <c r="S6" s="12">
        <f>SUM(S28:S31)</f>
        <v>1</v>
      </c>
    </row>
    <row r="7" spans="1:19" ht="22.5" customHeight="1" x14ac:dyDescent="0.15">
      <c r="A7" s="16">
        <v>16</v>
      </c>
      <c r="B7" s="7" t="s">
        <v>1</v>
      </c>
      <c r="C7" s="17">
        <f>SUM(D7:F7)</f>
        <v>108</v>
      </c>
      <c r="D7" s="12">
        <f t="shared" ref="D7:F8" si="1">SUM(H7,L7,P7)</f>
        <v>7</v>
      </c>
      <c r="E7" s="12">
        <f t="shared" si="1"/>
        <v>57</v>
      </c>
      <c r="F7" s="12">
        <f t="shared" si="1"/>
        <v>44</v>
      </c>
      <c r="G7" s="12">
        <f>SUM(H7:J7)</f>
        <v>10</v>
      </c>
      <c r="H7" s="12">
        <f>SUM(H32:H35)</f>
        <v>1</v>
      </c>
      <c r="I7" s="12">
        <f>SUM(I32:I35)</f>
        <v>9</v>
      </c>
      <c r="J7" s="12">
        <v>0</v>
      </c>
      <c r="K7" s="12">
        <f>SUM(L7:N7)</f>
        <v>21</v>
      </c>
      <c r="L7" s="12">
        <f>SUM(L32:L35)</f>
        <v>3</v>
      </c>
      <c r="M7" s="12">
        <f>SUM(M32:M35)</f>
        <v>13</v>
      </c>
      <c r="N7" s="12">
        <f>SUM(N32:N35)</f>
        <v>5</v>
      </c>
      <c r="O7" s="12">
        <f>SUM(P7:R7)</f>
        <v>77</v>
      </c>
      <c r="P7" s="12">
        <f>SUM(P32:P35)</f>
        <v>3</v>
      </c>
      <c r="Q7" s="12">
        <f>SUM(Q32:Q35)</f>
        <v>35</v>
      </c>
      <c r="R7" s="12">
        <f>SUM(R32:R35)</f>
        <v>39</v>
      </c>
      <c r="S7" s="12">
        <f>SUM(S32:S35)</f>
        <v>1</v>
      </c>
    </row>
    <row r="8" spans="1:19" ht="22.5" customHeight="1" x14ac:dyDescent="0.15">
      <c r="A8" s="16">
        <v>17</v>
      </c>
      <c r="B8" s="18" t="s">
        <v>1</v>
      </c>
      <c r="C8" s="17">
        <f>SUM(D8:F8)</f>
        <v>113</v>
      </c>
      <c r="D8" s="12">
        <f t="shared" si="1"/>
        <v>7</v>
      </c>
      <c r="E8" s="12">
        <f>SUM(I8,M8,Q8)</f>
        <v>58</v>
      </c>
      <c r="F8" s="12">
        <f>SUM(J8,N8,R8)</f>
        <v>48</v>
      </c>
      <c r="G8" s="12">
        <f>SUM(H8:J8)</f>
        <v>10</v>
      </c>
      <c r="H8" s="12">
        <f>SUM(H36)</f>
        <v>1</v>
      </c>
      <c r="I8" s="12">
        <f>SUM(I36)</f>
        <v>9</v>
      </c>
      <c r="J8" s="12">
        <v>0</v>
      </c>
      <c r="K8" s="12">
        <f>SUM(L8:N8)</f>
        <v>23</v>
      </c>
      <c r="L8" s="12">
        <f>SUM(L36)</f>
        <v>3</v>
      </c>
      <c r="M8" s="12">
        <f>SUM(M36)</f>
        <v>14</v>
      </c>
      <c r="N8" s="12">
        <f>SUM(N36)</f>
        <v>6</v>
      </c>
      <c r="O8" s="12">
        <f>SUM(P8:R8)</f>
        <v>80</v>
      </c>
      <c r="P8" s="12">
        <f>SUM(P36)</f>
        <v>3</v>
      </c>
      <c r="Q8" s="12">
        <f>SUM(Q36)</f>
        <v>35</v>
      </c>
      <c r="R8" s="12">
        <f>SUM(R36)</f>
        <v>42</v>
      </c>
      <c r="S8" s="12">
        <f>SUM(S36)</f>
        <v>1</v>
      </c>
    </row>
    <row r="9" spans="1:19" ht="22.5" customHeight="1" x14ac:dyDescent="0.15">
      <c r="A9" s="16">
        <v>18</v>
      </c>
      <c r="B9" s="11"/>
      <c r="C9" s="12">
        <v>115</v>
      </c>
      <c r="D9" s="12">
        <v>7</v>
      </c>
      <c r="E9" s="12">
        <v>58</v>
      </c>
      <c r="F9" s="12">
        <v>51</v>
      </c>
      <c r="G9" s="12">
        <v>10</v>
      </c>
      <c r="H9" s="12">
        <v>1</v>
      </c>
      <c r="I9" s="12">
        <v>9</v>
      </c>
      <c r="J9" s="12">
        <v>0</v>
      </c>
      <c r="K9" s="12">
        <v>24</v>
      </c>
      <c r="L9" s="12">
        <v>3</v>
      </c>
      <c r="M9" s="12">
        <v>15</v>
      </c>
      <c r="N9" s="12">
        <v>6</v>
      </c>
      <c r="O9" s="12">
        <v>82</v>
      </c>
      <c r="P9" s="12">
        <v>3</v>
      </c>
      <c r="Q9" s="12">
        <v>34</v>
      </c>
      <c r="R9" s="12">
        <v>45</v>
      </c>
      <c r="S9" s="12">
        <v>1</v>
      </c>
    </row>
    <row r="10" spans="1:19" ht="22.5" customHeight="1" x14ac:dyDescent="0.15">
      <c r="A10" s="16">
        <v>19</v>
      </c>
      <c r="B10" s="11"/>
      <c r="C10" s="12">
        <v>118</v>
      </c>
      <c r="D10" s="12">
        <v>7</v>
      </c>
      <c r="E10" s="12">
        <v>61</v>
      </c>
      <c r="F10" s="12">
        <v>50</v>
      </c>
      <c r="G10" s="12">
        <v>10</v>
      </c>
      <c r="H10" s="12">
        <v>1</v>
      </c>
      <c r="I10" s="12">
        <v>9</v>
      </c>
      <c r="J10" s="12">
        <v>0</v>
      </c>
      <c r="K10" s="12">
        <v>27</v>
      </c>
      <c r="L10" s="12">
        <v>3</v>
      </c>
      <c r="M10" s="12">
        <v>18</v>
      </c>
      <c r="N10" s="12">
        <v>6</v>
      </c>
      <c r="O10" s="12">
        <v>81</v>
      </c>
      <c r="P10" s="12">
        <v>3</v>
      </c>
      <c r="Q10" s="12">
        <v>34</v>
      </c>
      <c r="R10" s="12">
        <v>44</v>
      </c>
      <c r="S10" s="12">
        <v>3</v>
      </c>
    </row>
    <row r="11" spans="1:19" s="38" customFormat="1" ht="22.5" customHeight="1" x14ac:dyDescent="0.15">
      <c r="A11" s="35">
        <v>20</v>
      </c>
      <c r="B11" s="36"/>
      <c r="C11" s="37">
        <v>128</v>
      </c>
      <c r="D11" s="37">
        <v>7</v>
      </c>
      <c r="E11" s="37">
        <v>67</v>
      </c>
      <c r="F11" s="37">
        <v>54</v>
      </c>
      <c r="G11" s="37">
        <v>12</v>
      </c>
      <c r="H11" s="37">
        <v>1</v>
      </c>
      <c r="I11" s="37">
        <v>11</v>
      </c>
      <c r="J11" s="37">
        <v>0</v>
      </c>
      <c r="K11" s="37">
        <v>28</v>
      </c>
      <c r="L11" s="37">
        <v>3</v>
      </c>
      <c r="M11" s="37">
        <v>19</v>
      </c>
      <c r="N11" s="37">
        <v>6</v>
      </c>
      <c r="O11" s="37">
        <v>88</v>
      </c>
      <c r="P11" s="37">
        <v>3</v>
      </c>
      <c r="Q11" s="37">
        <v>37</v>
      </c>
      <c r="R11" s="37">
        <v>48</v>
      </c>
      <c r="S11" s="37">
        <v>3</v>
      </c>
    </row>
    <row r="12" spans="1:19" s="38" customFormat="1" ht="22.5" customHeight="1" x14ac:dyDescent="0.15">
      <c r="A12" s="35">
        <v>21</v>
      </c>
      <c r="B12" s="36"/>
      <c r="C12" s="37">
        <v>132</v>
      </c>
      <c r="D12" s="37">
        <v>7</v>
      </c>
      <c r="E12" s="37">
        <v>70</v>
      </c>
      <c r="F12" s="37">
        <v>55</v>
      </c>
      <c r="G12" s="37">
        <v>13</v>
      </c>
      <c r="H12" s="37">
        <v>1</v>
      </c>
      <c r="I12" s="37">
        <v>12</v>
      </c>
      <c r="J12" s="37">
        <v>0</v>
      </c>
      <c r="K12" s="37">
        <v>32</v>
      </c>
      <c r="L12" s="37">
        <v>3</v>
      </c>
      <c r="M12" s="37">
        <v>22</v>
      </c>
      <c r="N12" s="37">
        <v>7</v>
      </c>
      <c r="O12" s="37">
        <v>87</v>
      </c>
      <c r="P12" s="37">
        <v>3</v>
      </c>
      <c r="Q12" s="37">
        <v>36</v>
      </c>
      <c r="R12" s="37">
        <v>48</v>
      </c>
      <c r="S12" s="37">
        <v>3</v>
      </c>
    </row>
    <row r="13" spans="1:19" s="38" customFormat="1" ht="22.5" customHeight="1" x14ac:dyDescent="0.15">
      <c r="A13" s="35">
        <v>22</v>
      </c>
      <c r="B13" s="36"/>
      <c r="C13" s="37">
        <f>SUM(D13:F13)</f>
        <v>131</v>
      </c>
      <c r="D13" s="37">
        <f>SUM(H13,L13,P13)</f>
        <v>7</v>
      </c>
      <c r="E13" s="37">
        <v>71</v>
      </c>
      <c r="F13" s="37">
        <v>53</v>
      </c>
      <c r="G13" s="37">
        <f>SUM(H13:J13)</f>
        <v>13</v>
      </c>
      <c r="H13" s="37">
        <v>1</v>
      </c>
      <c r="I13" s="37">
        <v>12</v>
      </c>
      <c r="J13" s="12">
        <v>0</v>
      </c>
      <c r="K13" s="37">
        <f>SUM(L13:N13)</f>
        <v>32</v>
      </c>
      <c r="L13" s="37">
        <v>3</v>
      </c>
      <c r="M13" s="37">
        <v>22</v>
      </c>
      <c r="N13" s="37">
        <v>7</v>
      </c>
      <c r="O13" s="37">
        <f>SUM(P13:R13)</f>
        <v>86</v>
      </c>
      <c r="P13" s="37">
        <v>3</v>
      </c>
      <c r="Q13" s="37">
        <v>37</v>
      </c>
      <c r="R13" s="37">
        <v>46</v>
      </c>
      <c r="S13" s="37">
        <v>3</v>
      </c>
    </row>
    <row r="14" spans="1:19" s="44" customFormat="1" ht="22.5" customHeight="1" thickBot="1" x14ac:dyDescent="0.2">
      <c r="A14" s="40">
        <v>23</v>
      </c>
      <c r="B14" s="41"/>
      <c r="C14" s="42">
        <f>SUM(D14:F14)</f>
        <v>135</v>
      </c>
      <c r="D14" s="42">
        <f>SUM(H14,L14,P14)</f>
        <v>7</v>
      </c>
      <c r="E14" s="42">
        <f>I14+M14+Q14</f>
        <v>74</v>
      </c>
      <c r="F14" s="42">
        <f>J14+N14+R14</f>
        <v>54</v>
      </c>
      <c r="G14" s="42">
        <f>SUM(H14:J14)</f>
        <v>13</v>
      </c>
      <c r="H14" s="42">
        <v>1</v>
      </c>
      <c r="I14" s="42">
        <v>12</v>
      </c>
      <c r="J14" s="43">
        <v>0</v>
      </c>
      <c r="K14" s="42">
        <f>SUM(L14:N14)</f>
        <v>32</v>
      </c>
      <c r="L14" s="42">
        <v>3</v>
      </c>
      <c r="M14" s="42">
        <v>22</v>
      </c>
      <c r="N14" s="42">
        <v>7</v>
      </c>
      <c r="O14" s="42">
        <f>SUM(P14:R14)</f>
        <v>90</v>
      </c>
      <c r="P14" s="42">
        <v>3</v>
      </c>
      <c r="Q14" s="42">
        <v>40</v>
      </c>
      <c r="R14" s="42">
        <v>47</v>
      </c>
      <c r="S14" s="42">
        <v>3</v>
      </c>
    </row>
    <row r="15" spans="1:19" ht="13.5" customHeight="1" x14ac:dyDescent="0.15">
      <c r="A15" s="2" t="s">
        <v>18</v>
      </c>
      <c r="B15" s="11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</row>
    <row r="16" spans="1:19" ht="13.5" customHeight="1" x14ac:dyDescent="0.15">
      <c r="A16" s="19" t="s">
        <v>23</v>
      </c>
      <c r="B16" s="11"/>
      <c r="C16" s="19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</row>
    <row r="17" spans="1:19" ht="13.5" hidden="1" customHeight="1" thickBot="1" x14ac:dyDescent="0.2">
      <c r="A17" s="1" t="s">
        <v>22</v>
      </c>
      <c r="B17" s="1"/>
      <c r="S17" s="3" t="s">
        <v>14</v>
      </c>
    </row>
    <row r="18" spans="1:19" ht="12.75" hidden="1" customHeight="1" x14ac:dyDescent="0.15">
      <c r="A18" s="47" t="s">
        <v>4</v>
      </c>
      <c r="B18" s="49"/>
      <c r="C18" s="20"/>
      <c r="D18" s="55" t="s">
        <v>0</v>
      </c>
      <c r="E18" s="55"/>
      <c r="F18" s="4"/>
      <c r="G18" s="5"/>
      <c r="H18" s="55" t="s">
        <v>11</v>
      </c>
      <c r="I18" s="55"/>
      <c r="J18" s="4"/>
      <c r="K18" s="5"/>
      <c r="L18" s="55" t="s">
        <v>9</v>
      </c>
      <c r="M18" s="55"/>
      <c r="N18" s="4"/>
      <c r="O18" s="49" t="s">
        <v>10</v>
      </c>
      <c r="P18" s="49"/>
      <c r="Q18" s="49"/>
      <c r="R18" s="49"/>
      <c r="S18" s="45" t="s">
        <v>12</v>
      </c>
    </row>
    <row r="19" spans="1:19" ht="12.75" hidden="1" customHeight="1" x14ac:dyDescent="0.15">
      <c r="A19" s="50"/>
      <c r="B19" s="51"/>
      <c r="C19" s="6" t="s">
        <v>0</v>
      </c>
      <c r="D19" s="7" t="s">
        <v>6</v>
      </c>
      <c r="E19" s="7" t="s">
        <v>7</v>
      </c>
      <c r="F19" s="7" t="s">
        <v>8</v>
      </c>
      <c r="G19" s="7" t="s">
        <v>0</v>
      </c>
      <c r="H19" s="7" t="s">
        <v>6</v>
      </c>
      <c r="I19" s="7" t="s">
        <v>7</v>
      </c>
      <c r="J19" s="7" t="s">
        <v>8</v>
      </c>
      <c r="K19" s="7" t="s">
        <v>0</v>
      </c>
      <c r="L19" s="7" t="s">
        <v>6</v>
      </c>
      <c r="M19" s="7" t="s">
        <v>7</v>
      </c>
      <c r="N19" s="7" t="s">
        <v>8</v>
      </c>
      <c r="O19" s="7" t="s">
        <v>0</v>
      </c>
      <c r="P19" s="7" t="s">
        <v>6</v>
      </c>
      <c r="Q19" s="7" t="s">
        <v>7</v>
      </c>
      <c r="R19" s="7" t="s">
        <v>8</v>
      </c>
      <c r="S19" s="48"/>
    </row>
    <row r="20" spans="1:19" hidden="1" x14ac:dyDescent="0.15">
      <c r="A20" s="53" t="s">
        <v>16</v>
      </c>
      <c r="B20" s="21" t="s">
        <v>1</v>
      </c>
      <c r="C20" s="25">
        <f>SUM(D20:F20)</f>
        <v>68</v>
      </c>
      <c r="D20" s="26">
        <f t="shared" ref="D20:F35" si="2">SUM(H20,L20,P20)</f>
        <v>3</v>
      </c>
      <c r="E20" s="26">
        <f t="shared" si="2"/>
        <v>35</v>
      </c>
      <c r="F20" s="26">
        <f t="shared" si="2"/>
        <v>30</v>
      </c>
      <c r="G20" s="26">
        <f t="shared" ref="G20:G35" si="3">SUM(H20:J20)</f>
        <v>6</v>
      </c>
      <c r="H20" s="26">
        <v>1</v>
      </c>
      <c r="I20" s="26">
        <v>5</v>
      </c>
      <c r="J20" s="26" t="s">
        <v>17</v>
      </c>
      <c r="K20" s="26">
        <f t="shared" ref="K20:K35" si="4">SUM(L20:N20)</f>
        <v>12</v>
      </c>
      <c r="L20" s="26">
        <v>2</v>
      </c>
      <c r="M20" s="26">
        <v>8</v>
      </c>
      <c r="N20" s="26">
        <v>2</v>
      </c>
      <c r="O20" s="26">
        <f t="shared" ref="O20:O35" si="5">SUM(P20:R20)</f>
        <v>50</v>
      </c>
      <c r="P20" s="26" t="s">
        <v>17</v>
      </c>
      <c r="Q20" s="26">
        <v>22</v>
      </c>
      <c r="R20" s="26">
        <v>28</v>
      </c>
      <c r="S20" s="27">
        <v>1</v>
      </c>
    </row>
    <row r="21" spans="1:19" hidden="1" x14ac:dyDescent="0.15">
      <c r="A21" s="53"/>
      <c r="B21" s="21" t="s">
        <v>5</v>
      </c>
      <c r="C21" s="25">
        <f t="shared" ref="C21:C35" si="6">SUM(D21:F21)</f>
        <v>11</v>
      </c>
      <c r="D21" s="26">
        <f t="shared" si="2"/>
        <v>3</v>
      </c>
      <c r="E21" s="26">
        <f t="shared" si="2"/>
        <v>3</v>
      </c>
      <c r="F21" s="26">
        <f t="shared" si="2"/>
        <v>5</v>
      </c>
      <c r="G21" s="26">
        <f t="shared" si="3"/>
        <v>0</v>
      </c>
      <c r="H21" s="26"/>
      <c r="I21" s="26" t="s">
        <v>19</v>
      </c>
      <c r="J21" s="26" t="s">
        <v>19</v>
      </c>
      <c r="K21" s="26">
        <f t="shared" si="4"/>
        <v>1</v>
      </c>
      <c r="L21" s="26">
        <v>1</v>
      </c>
      <c r="M21" s="26"/>
      <c r="N21" s="26"/>
      <c r="O21" s="26">
        <f t="shared" si="5"/>
        <v>10</v>
      </c>
      <c r="P21" s="26">
        <v>2</v>
      </c>
      <c r="Q21" s="26">
        <v>3</v>
      </c>
      <c r="R21" s="26">
        <v>5</v>
      </c>
      <c r="S21" s="27"/>
    </row>
    <row r="22" spans="1:19" hidden="1" x14ac:dyDescent="0.15">
      <c r="A22" s="53"/>
      <c r="B22" s="21" t="s">
        <v>2</v>
      </c>
      <c r="C22" s="25">
        <f t="shared" si="6"/>
        <v>5</v>
      </c>
      <c r="D22" s="26">
        <f t="shared" si="2"/>
        <v>0</v>
      </c>
      <c r="E22" s="26">
        <f t="shared" si="2"/>
        <v>3</v>
      </c>
      <c r="F22" s="26">
        <f t="shared" si="2"/>
        <v>2</v>
      </c>
      <c r="G22" s="26">
        <f t="shared" si="3"/>
        <v>1</v>
      </c>
      <c r="H22" s="26"/>
      <c r="I22" s="26">
        <v>1</v>
      </c>
      <c r="J22" s="26" t="s">
        <v>20</v>
      </c>
      <c r="K22" s="26">
        <f t="shared" si="4"/>
        <v>0</v>
      </c>
      <c r="L22" s="26"/>
      <c r="M22" s="26"/>
      <c r="N22" s="26"/>
      <c r="O22" s="26">
        <f t="shared" si="5"/>
        <v>4</v>
      </c>
      <c r="P22" s="26"/>
      <c r="Q22" s="26">
        <v>2</v>
      </c>
      <c r="R22" s="26">
        <v>2</v>
      </c>
      <c r="S22" s="27"/>
    </row>
    <row r="23" spans="1:19" hidden="1" x14ac:dyDescent="0.15">
      <c r="A23" s="54"/>
      <c r="B23" s="28" t="s">
        <v>3</v>
      </c>
      <c r="C23" s="29">
        <f t="shared" si="6"/>
        <v>17</v>
      </c>
      <c r="D23" s="30">
        <f t="shared" si="2"/>
        <v>1</v>
      </c>
      <c r="E23" s="30">
        <f t="shared" si="2"/>
        <v>11</v>
      </c>
      <c r="F23" s="30">
        <f t="shared" si="2"/>
        <v>5</v>
      </c>
      <c r="G23" s="30">
        <f t="shared" si="3"/>
        <v>3</v>
      </c>
      <c r="H23" s="30"/>
      <c r="I23" s="30">
        <v>3</v>
      </c>
      <c r="J23" s="30" t="s">
        <v>21</v>
      </c>
      <c r="K23" s="30">
        <f t="shared" si="4"/>
        <v>3</v>
      </c>
      <c r="L23" s="30"/>
      <c r="M23" s="30">
        <v>1</v>
      </c>
      <c r="N23" s="30">
        <v>2</v>
      </c>
      <c r="O23" s="30">
        <f t="shared" si="5"/>
        <v>11</v>
      </c>
      <c r="P23" s="30">
        <v>1</v>
      </c>
      <c r="Q23" s="30">
        <v>7</v>
      </c>
      <c r="R23" s="30">
        <v>3</v>
      </c>
      <c r="S23" s="31"/>
    </row>
    <row r="24" spans="1:19" hidden="1" x14ac:dyDescent="0.15">
      <c r="A24" s="52">
        <v>14</v>
      </c>
      <c r="B24" s="18" t="s">
        <v>1</v>
      </c>
      <c r="C24" s="22">
        <f>SUM(D24:F24)</f>
        <v>67</v>
      </c>
      <c r="D24" s="23">
        <v>3</v>
      </c>
      <c r="E24" s="23">
        <v>33</v>
      </c>
      <c r="F24" s="23">
        <v>31</v>
      </c>
      <c r="G24" s="23">
        <f t="shared" si="3"/>
        <v>6</v>
      </c>
      <c r="H24" s="23">
        <v>1</v>
      </c>
      <c r="I24" s="23">
        <v>5</v>
      </c>
      <c r="J24" s="23" t="s">
        <v>17</v>
      </c>
      <c r="K24" s="23">
        <f t="shared" si="4"/>
        <v>12</v>
      </c>
      <c r="L24" s="23">
        <v>2</v>
      </c>
      <c r="M24" s="23">
        <v>8</v>
      </c>
      <c r="N24" s="23">
        <v>2</v>
      </c>
      <c r="O24" s="23">
        <f t="shared" si="5"/>
        <v>50</v>
      </c>
      <c r="P24" s="23"/>
      <c r="Q24" s="23">
        <v>22</v>
      </c>
      <c r="R24" s="23">
        <v>28</v>
      </c>
      <c r="S24" s="24">
        <v>1</v>
      </c>
    </row>
    <row r="25" spans="1:19" hidden="1" x14ac:dyDescent="0.15">
      <c r="A25" s="53"/>
      <c r="B25" s="21" t="s">
        <v>5</v>
      </c>
      <c r="C25" s="25">
        <f t="shared" si="6"/>
        <v>11</v>
      </c>
      <c r="D25" s="26">
        <f t="shared" si="2"/>
        <v>3</v>
      </c>
      <c r="E25" s="26">
        <f t="shared" si="2"/>
        <v>3</v>
      </c>
      <c r="F25" s="26">
        <f t="shared" si="2"/>
        <v>5</v>
      </c>
      <c r="G25" s="26">
        <f t="shared" si="3"/>
        <v>0</v>
      </c>
      <c r="H25" s="26"/>
      <c r="I25" s="26" t="s">
        <v>19</v>
      </c>
      <c r="J25" s="26" t="s">
        <v>19</v>
      </c>
      <c r="K25" s="26">
        <f t="shared" si="4"/>
        <v>1</v>
      </c>
      <c r="L25" s="26">
        <v>1</v>
      </c>
      <c r="M25" s="26"/>
      <c r="N25" s="26"/>
      <c r="O25" s="26">
        <f t="shared" si="5"/>
        <v>10</v>
      </c>
      <c r="P25" s="26">
        <v>2</v>
      </c>
      <c r="Q25" s="26">
        <v>3</v>
      </c>
      <c r="R25" s="26">
        <v>5</v>
      </c>
      <c r="S25" s="27"/>
    </row>
    <row r="26" spans="1:19" hidden="1" x14ac:dyDescent="0.15">
      <c r="A26" s="53"/>
      <c r="B26" s="21" t="s">
        <v>2</v>
      </c>
      <c r="C26" s="25">
        <f t="shared" si="6"/>
        <v>5</v>
      </c>
      <c r="D26" s="26">
        <f t="shared" si="2"/>
        <v>0</v>
      </c>
      <c r="E26" s="26">
        <f t="shared" si="2"/>
        <v>3</v>
      </c>
      <c r="F26" s="26">
        <f t="shared" si="2"/>
        <v>2</v>
      </c>
      <c r="G26" s="26">
        <f t="shared" si="3"/>
        <v>1</v>
      </c>
      <c r="H26" s="26"/>
      <c r="I26" s="26">
        <v>1</v>
      </c>
      <c r="J26" s="26" t="s">
        <v>20</v>
      </c>
      <c r="K26" s="26">
        <f t="shared" si="4"/>
        <v>0</v>
      </c>
      <c r="L26" s="26"/>
      <c r="M26" s="26"/>
      <c r="N26" s="26"/>
      <c r="O26" s="26">
        <f t="shared" si="5"/>
        <v>4</v>
      </c>
      <c r="P26" s="26"/>
      <c r="Q26" s="26">
        <v>2</v>
      </c>
      <c r="R26" s="26">
        <v>2</v>
      </c>
      <c r="S26" s="27"/>
    </row>
    <row r="27" spans="1:19" hidden="1" x14ac:dyDescent="0.15">
      <c r="A27" s="54"/>
      <c r="B27" s="28" t="s">
        <v>3</v>
      </c>
      <c r="C27" s="29">
        <f t="shared" si="6"/>
        <v>17</v>
      </c>
      <c r="D27" s="30">
        <f t="shared" si="2"/>
        <v>1</v>
      </c>
      <c r="E27" s="30">
        <f t="shared" si="2"/>
        <v>11</v>
      </c>
      <c r="F27" s="30">
        <f t="shared" si="2"/>
        <v>5</v>
      </c>
      <c r="G27" s="30">
        <f t="shared" si="3"/>
        <v>3</v>
      </c>
      <c r="H27" s="30"/>
      <c r="I27" s="30">
        <v>3</v>
      </c>
      <c r="J27" s="30" t="s">
        <v>21</v>
      </c>
      <c r="K27" s="30">
        <f t="shared" si="4"/>
        <v>3</v>
      </c>
      <c r="L27" s="30"/>
      <c r="M27" s="30">
        <v>1</v>
      </c>
      <c r="N27" s="30">
        <v>2</v>
      </c>
      <c r="O27" s="30">
        <f t="shared" si="5"/>
        <v>11</v>
      </c>
      <c r="P27" s="30">
        <v>1</v>
      </c>
      <c r="Q27" s="30">
        <v>7</v>
      </c>
      <c r="R27" s="30">
        <v>3</v>
      </c>
      <c r="S27" s="31"/>
    </row>
    <row r="28" spans="1:19" hidden="1" x14ac:dyDescent="0.15">
      <c r="A28" s="52">
        <v>15</v>
      </c>
      <c r="B28" s="18" t="s">
        <v>1</v>
      </c>
      <c r="C28" s="22">
        <f>SUM(D28:F28)</f>
        <v>74</v>
      </c>
      <c r="D28" s="23">
        <v>3</v>
      </c>
      <c r="E28" s="23">
        <v>39</v>
      </c>
      <c r="F28" s="23">
        <v>32</v>
      </c>
      <c r="G28" s="23">
        <f t="shared" si="3"/>
        <v>6</v>
      </c>
      <c r="H28" s="23">
        <v>1</v>
      </c>
      <c r="I28" s="23">
        <v>5</v>
      </c>
      <c r="J28" s="23" t="s">
        <v>17</v>
      </c>
      <c r="K28" s="23">
        <f t="shared" si="4"/>
        <v>16</v>
      </c>
      <c r="L28" s="23">
        <v>2</v>
      </c>
      <c r="M28" s="23">
        <v>11</v>
      </c>
      <c r="N28" s="23">
        <v>3</v>
      </c>
      <c r="O28" s="23">
        <f t="shared" si="5"/>
        <v>52</v>
      </c>
      <c r="P28" s="23"/>
      <c r="Q28" s="23">
        <v>23</v>
      </c>
      <c r="R28" s="23">
        <v>29</v>
      </c>
      <c r="S28" s="24">
        <v>1</v>
      </c>
    </row>
    <row r="29" spans="1:19" hidden="1" x14ac:dyDescent="0.15">
      <c r="A29" s="53"/>
      <c r="B29" s="21" t="s">
        <v>5</v>
      </c>
      <c r="C29" s="25">
        <f t="shared" si="6"/>
        <v>12</v>
      </c>
      <c r="D29" s="26">
        <f t="shared" si="2"/>
        <v>3</v>
      </c>
      <c r="E29" s="26">
        <f t="shared" si="2"/>
        <v>4</v>
      </c>
      <c r="F29" s="26">
        <f t="shared" si="2"/>
        <v>5</v>
      </c>
      <c r="G29" s="26">
        <f t="shared" si="3"/>
        <v>0</v>
      </c>
      <c r="H29" s="26"/>
      <c r="I29" s="26" t="s">
        <v>19</v>
      </c>
      <c r="J29" s="26" t="s">
        <v>19</v>
      </c>
      <c r="K29" s="26">
        <f t="shared" si="4"/>
        <v>2</v>
      </c>
      <c r="L29" s="26">
        <v>1</v>
      </c>
      <c r="M29" s="26">
        <v>1</v>
      </c>
      <c r="N29" s="26"/>
      <c r="O29" s="26">
        <f t="shared" si="5"/>
        <v>10</v>
      </c>
      <c r="P29" s="26">
        <v>2</v>
      </c>
      <c r="Q29" s="26">
        <v>3</v>
      </c>
      <c r="R29" s="26">
        <v>5</v>
      </c>
      <c r="S29" s="27"/>
    </row>
    <row r="30" spans="1:19" hidden="1" x14ac:dyDescent="0.15">
      <c r="A30" s="53"/>
      <c r="B30" s="21" t="s">
        <v>2</v>
      </c>
      <c r="C30" s="25">
        <f t="shared" si="6"/>
        <v>5</v>
      </c>
      <c r="D30" s="26">
        <f t="shared" si="2"/>
        <v>0</v>
      </c>
      <c r="E30" s="26">
        <f t="shared" si="2"/>
        <v>3</v>
      </c>
      <c r="F30" s="26">
        <f t="shared" si="2"/>
        <v>2</v>
      </c>
      <c r="G30" s="26">
        <f t="shared" si="3"/>
        <v>1</v>
      </c>
      <c r="H30" s="26"/>
      <c r="I30" s="26">
        <v>1</v>
      </c>
      <c r="J30" s="26" t="s">
        <v>20</v>
      </c>
      <c r="K30" s="26">
        <f t="shared" si="4"/>
        <v>0</v>
      </c>
      <c r="L30" s="26"/>
      <c r="M30" s="26"/>
      <c r="N30" s="26"/>
      <c r="O30" s="26">
        <f t="shared" si="5"/>
        <v>4</v>
      </c>
      <c r="P30" s="26"/>
      <c r="Q30" s="26">
        <v>2</v>
      </c>
      <c r="R30" s="26">
        <v>2</v>
      </c>
      <c r="S30" s="27"/>
    </row>
    <row r="31" spans="1:19" hidden="1" x14ac:dyDescent="0.15">
      <c r="A31" s="54"/>
      <c r="B31" s="28" t="s">
        <v>3</v>
      </c>
      <c r="C31" s="29">
        <f t="shared" si="6"/>
        <v>16</v>
      </c>
      <c r="D31" s="30">
        <f t="shared" si="2"/>
        <v>1</v>
      </c>
      <c r="E31" s="30">
        <f t="shared" si="2"/>
        <v>10</v>
      </c>
      <c r="F31" s="30">
        <f t="shared" si="2"/>
        <v>5</v>
      </c>
      <c r="G31" s="30">
        <f t="shared" si="3"/>
        <v>3</v>
      </c>
      <c r="H31" s="30"/>
      <c r="I31" s="30">
        <v>3</v>
      </c>
      <c r="J31" s="30" t="s">
        <v>21</v>
      </c>
      <c r="K31" s="30">
        <f t="shared" si="4"/>
        <v>3</v>
      </c>
      <c r="L31" s="30"/>
      <c r="M31" s="30">
        <v>1</v>
      </c>
      <c r="N31" s="30">
        <v>2</v>
      </c>
      <c r="O31" s="30">
        <f t="shared" si="5"/>
        <v>10</v>
      </c>
      <c r="P31" s="30">
        <v>1</v>
      </c>
      <c r="Q31" s="30">
        <v>6</v>
      </c>
      <c r="R31" s="30">
        <v>3</v>
      </c>
      <c r="S31" s="31"/>
    </row>
    <row r="32" spans="1:19" hidden="1" x14ac:dyDescent="0.15">
      <c r="A32" s="52">
        <v>16</v>
      </c>
      <c r="B32" s="18" t="s">
        <v>1</v>
      </c>
      <c r="C32" s="22">
        <f t="shared" si="6"/>
        <v>74</v>
      </c>
      <c r="D32" s="23">
        <f t="shared" si="2"/>
        <v>3</v>
      </c>
      <c r="E32" s="23">
        <f t="shared" si="2"/>
        <v>39</v>
      </c>
      <c r="F32" s="23">
        <f t="shared" si="2"/>
        <v>32</v>
      </c>
      <c r="G32" s="23">
        <f t="shared" si="3"/>
        <v>6</v>
      </c>
      <c r="H32" s="23">
        <v>1</v>
      </c>
      <c r="I32" s="23">
        <v>5</v>
      </c>
      <c r="J32" s="23" t="s">
        <v>17</v>
      </c>
      <c r="K32" s="23">
        <f t="shared" si="4"/>
        <v>16</v>
      </c>
      <c r="L32" s="23">
        <v>2</v>
      </c>
      <c r="M32" s="23">
        <v>11</v>
      </c>
      <c r="N32" s="23">
        <v>3</v>
      </c>
      <c r="O32" s="23">
        <f t="shared" si="5"/>
        <v>52</v>
      </c>
      <c r="P32" s="23"/>
      <c r="Q32" s="23">
        <v>23</v>
      </c>
      <c r="R32" s="23">
        <v>29</v>
      </c>
      <c r="S32" s="24">
        <v>1</v>
      </c>
    </row>
    <row r="33" spans="1:19" hidden="1" x14ac:dyDescent="0.15">
      <c r="A33" s="53"/>
      <c r="B33" s="21" t="s">
        <v>5</v>
      </c>
      <c r="C33" s="25">
        <f t="shared" si="6"/>
        <v>12</v>
      </c>
      <c r="D33" s="26">
        <f t="shared" si="2"/>
        <v>3</v>
      </c>
      <c r="E33" s="26">
        <f t="shared" si="2"/>
        <v>4</v>
      </c>
      <c r="F33" s="26">
        <f t="shared" si="2"/>
        <v>5</v>
      </c>
      <c r="G33" s="26">
        <f t="shared" si="3"/>
        <v>0</v>
      </c>
      <c r="H33" s="26"/>
      <c r="I33" s="26" t="s">
        <v>19</v>
      </c>
      <c r="J33" s="26" t="s">
        <v>19</v>
      </c>
      <c r="K33" s="26">
        <f t="shared" si="4"/>
        <v>2</v>
      </c>
      <c r="L33" s="26">
        <v>1</v>
      </c>
      <c r="M33" s="26">
        <v>1</v>
      </c>
      <c r="N33" s="26"/>
      <c r="O33" s="26">
        <f t="shared" si="5"/>
        <v>10</v>
      </c>
      <c r="P33" s="26">
        <v>2</v>
      </c>
      <c r="Q33" s="26">
        <v>3</v>
      </c>
      <c r="R33" s="26">
        <v>5</v>
      </c>
      <c r="S33" s="27"/>
    </row>
    <row r="34" spans="1:19" hidden="1" x14ac:dyDescent="0.15">
      <c r="A34" s="53"/>
      <c r="B34" s="21" t="s">
        <v>2</v>
      </c>
      <c r="C34" s="25">
        <f t="shared" si="6"/>
        <v>5</v>
      </c>
      <c r="D34" s="26">
        <f t="shared" si="2"/>
        <v>0</v>
      </c>
      <c r="E34" s="26">
        <f t="shared" si="2"/>
        <v>3</v>
      </c>
      <c r="F34" s="26">
        <f t="shared" si="2"/>
        <v>2</v>
      </c>
      <c r="G34" s="26">
        <f t="shared" si="3"/>
        <v>1</v>
      </c>
      <c r="H34" s="26"/>
      <c r="I34" s="26">
        <v>1</v>
      </c>
      <c r="J34" s="26" t="s">
        <v>20</v>
      </c>
      <c r="K34" s="26">
        <f t="shared" si="4"/>
        <v>0</v>
      </c>
      <c r="L34" s="26"/>
      <c r="M34" s="26"/>
      <c r="N34" s="26"/>
      <c r="O34" s="26">
        <f t="shared" si="5"/>
        <v>4</v>
      </c>
      <c r="P34" s="26"/>
      <c r="Q34" s="26">
        <v>2</v>
      </c>
      <c r="R34" s="26">
        <v>2</v>
      </c>
      <c r="S34" s="27"/>
    </row>
    <row r="35" spans="1:19" hidden="1" x14ac:dyDescent="0.15">
      <c r="A35" s="54"/>
      <c r="B35" s="28" t="s">
        <v>3</v>
      </c>
      <c r="C35" s="29">
        <f t="shared" si="6"/>
        <v>17</v>
      </c>
      <c r="D35" s="30">
        <f t="shared" si="2"/>
        <v>1</v>
      </c>
      <c r="E35" s="30">
        <f t="shared" si="2"/>
        <v>11</v>
      </c>
      <c r="F35" s="30">
        <f t="shared" si="2"/>
        <v>5</v>
      </c>
      <c r="G35" s="30">
        <f t="shared" si="3"/>
        <v>3</v>
      </c>
      <c r="H35" s="30"/>
      <c r="I35" s="30">
        <v>3</v>
      </c>
      <c r="J35" s="30" t="s">
        <v>21</v>
      </c>
      <c r="K35" s="30">
        <f t="shared" si="4"/>
        <v>3</v>
      </c>
      <c r="L35" s="30"/>
      <c r="M35" s="30">
        <v>1</v>
      </c>
      <c r="N35" s="30">
        <v>2</v>
      </c>
      <c r="O35" s="30">
        <f t="shared" si="5"/>
        <v>11</v>
      </c>
      <c r="P35" s="30">
        <v>1</v>
      </c>
      <c r="Q35" s="30">
        <v>7</v>
      </c>
      <c r="R35" s="30">
        <v>3</v>
      </c>
      <c r="S35" s="31"/>
    </row>
    <row r="36" spans="1:19" ht="21.75" hidden="1" customHeight="1" x14ac:dyDescent="0.15">
      <c r="A36" s="16">
        <v>17</v>
      </c>
      <c r="B36" s="21" t="s">
        <v>1</v>
      </c>
      <c r="C36" s="32">
        <f>SUM(D36:F36)</f>
        <v>113</v>
      </c>
      <c r="D36" s="33">
        <f>SUM(H36,L36,P36)</f>
        <v>7</v>
      </c>
      <c r="E36" s="33">
        <f>SUM(I36,M36,Q36)</f>
        <v>58</v>
      </c>
      <c r="F36" s="33">
        <f>SUM(J36,N36,R36)</f>
        <v>48</v>
      </c>
      <c r="G36" s="33">
        <f>SUM(H36:J36)</f>
        <v>10</v>
      </c>
      <c r="H36" s="33">
        <v>1</v>
      </c>
      <c r="I36" s="33">
        <v>9</v>
      </c>
      <c r="J36" s="33" t="s">
        <v>17</v>
      </c>
      <c r="K36" s="33">
        <f>SUM(L36:N36)</f>
        <v>23</v>
      </c>
      <c r="L36" s="33">
        <v>3</v>
      </c>
      <c r="M36" s="33">
        <v>14</v>
      </c>
      <c r="N36" s="33">
        <v>6</v>
      </c>
      <c r="O36" s="33">
        <f>SUM(P36:R36)</f>
        <v>80</v>
      </c>
      <c r="P36" s="33">
        <v>3</v>
      </c>
      <c r="Q36" s="33">
        <v>35</v>
      </c>
      <c r="R36" s="33">
        <v>42</v>
      </c>
      <c r="S36" s="34">
        <v>1</v>
      </c>
    </row>
    <row r="37" spans="1:19" ht="12.75" customHeight="1" x14ac:dyDescent="0.15">
      <c r="A37" s="11"/>
      <c r="B37" s="19" t="s">
        <v>13</v>
      </c>
    </row>
  </sheetData>
  <mergeCells count="18">
    <mergeCell ref="S18:S19"/>
    <mergeCell ref="A18:A19"/>
    <mergeCell ref="B18:B19"/>
    <mergeCell ref="D18:E18"/>
    <mergeCell ref="H18:I18"/>
    <mergeCell ref="A32:A35"/>
    <mergeCell ref="A20:A23"/>
    <mergeCell ref="A24:A27"/>
    <mergeCell ref="A28:A31"/>
    <mergeCell ref="L18:M18"/>
    <mergeCell ref="O18:R18"/>
    <mergeCell ref="C2:F2"/>
    <mergeCell ref="L2:N2"/>
    <mergeCell ref="S2:S3"/>
    <mergeCell ref="O2:R2"/>
    <mergeCell ref="G2:J2"/>
    <mergeCell ref="A2:A3"/>
    <mergeCell ref="B2:B3"/>
  </mergeCells>
  <phoneticPr fontId="1"/>
  <pageMargins left="0.44" right="0.34" top="0.73" bottom="0.98399999999999999" header="0.51200000000000001" footer="0.51200000000000001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17-6</vt:lpstr>
      <vt:lpstr>'17-6'!Print_Area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2012-06-21T05:43:04Z</cp:lastPrinted>
  <dcterms:created xsi:type="dcterms:W3CDTF">1997-01-08T22:48:59Z</dcterms:created>
  <dcterms:modified xsi:type="dcterms:W3CDTF">2023-04-14T02:26:20Z</dcterms:modified>
</cp:coreProperties>
</file>