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57AAB6EE-7969-4A78-A94F-BBB94C8949B4}" xr6:coauthVersionLast="36" xr6:coauthVersionMax="36" xr10:uidLastSave="{00000000-0000-0000-0000-000000000000}"/>
  <bookViews>
    <workbookView xWindow="0" yWindow="0" windowWidth="14580" windowHeight="12300" tabRatio="910" firstSheet="1" activeTab="1"/>
  </bookViews>
  <sheets>
    <sheet name="19-12.13.14.15" sheetId="45" r:id="rId1"/>
    <sheet name="19-14" sheetId="37" r:id="rId2"/>
  </sheets>
  <definedNames>
    <definedName name="_xlnm.Print_Area" localSheetId="1">'19-14'!$A$1:$K$15</definedName>
  </definedNames>
  <calcPr calcId="191029"/>
</workbook>
</file>

<file path=xl/calcChain.xml><?xml version="1.0" encoding="utf-8"?>
<calcChain xmlns="http://schemas.openxmlformats.org/spreadsheetml/2006/main">
  <c r="C9" i="37" l="1"/>
  <c r="C10" i="37"/>
  <c r="B9" i="37"/>
  <c r="B10" i="37"/>
  <c r="C8" i="37"/>
  <c r="B8" i="37"/>
  <c r="F7" i="37"/>
  <c r="G7" i="37"/>
  <c r="H7" i="37"/>
  <c r="I7" i="37"/>
  <c r="J7" i="37"/>
  <c r="B7" i="37"/>
  <c r="K7" i="37"/>
  <c r="E7" i="37"/>
  <c r="D7" i="37"/>
  <c r="C7" i="37"/>
  <c r="K6" i="37"/>
  <c r="J6" i="37"/>
  <c r="I6" i="37"/>
  <c r="H6" i="37"/>
  <c r="G6" i="37"/>
  <c r="F6" i="37"/>
  <c r="E6" i="37"/>
  <c r="D6" i="37"/>
  <c r="C6" i="37"/>
  <c r="B6" i="37"/>
  <c r="K5" i="37"/>
  <c r="C5" i="37" s="1"/>
  <c r="J5" i="37"/>
  <c r="B5" i="37" s="1"/>
  <c r="I5" i="37"/>
  <c r="H5" i="37"/>
  <c r="G5" i="37"/>
  <c r="F5" i="37"/>
  <c r="E5" i="37"/>
  <c r="D5" i="37"/>
  <c r="K4" i="37"/>
  <c r="J4" i="37"/>
  <c r="I4" i="37"/>
  <c r="H4" i="37"/>
  <c r="G4" i="37"/>
  <c r="F4" i="37"/>
  <c r="E4" i="37"/>
  <c r="D4" i="37"/>
  <c r="C4" i="37"/>
  <c r="B4" i="37"/>
</calcChain>
</file>

<file path=xl/sharedStrings.xml><?xml version="1.0" encoding="utf-8"?>
<sst xmlns="http://schemas.openxmlformats.org/spreadsheetml/2006/main" count="53" uniqueCount="19">
  <si>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</si>
  <si>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</si>
  <si>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</si>
  <si>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平成14年度</t>
    <rPh sb="0" eb="2">
      <t>ヘイセイ</t>
    </rPh>
    <rPh sb="4" eb="6">
      <t>ネンド</t>
    </rPh>
    <phoneticPr fontId="2"/>
  </si>
  <si>
    <t>人数</t>
    <rPh sb="0" eb="2">
      <t>ニンズウ</t>
    </rPh>
    <phoneticPr fontId="2"/>
  </si>
  <si>
    <t>年金額</t>
    <rPh sb="0" eb="3">
      <t>ネンキンガク</t>
    </rPh>
    <phoneticPr fontId="2"/>
  </si>
  <si>
    <t>老齢基礎年金</t>
    <rPh sb="0" eb="2">
      <t>ロウレイ</t>
    </rPh>
    <rPh sb="2" eb="4">
      <t>キソ</t>
    </rPh>
    <rPh sb="4" eb="6">
      <t>ネンキン</t>
    </rPh>
    <phoneticPr fontId="2"/>
  </si>
  <si>
    <t>障害基礎年金</t>
    <rPh sb="0" eb="2">
      <t>ショウガイ</t>
    </rPh>
    <rPh sb="2" eb="6">
      <t>キソネンキン</t>
    </rPh>
    <phoneticPr fontId="2"/>
  </si>
  <si>
    <t>遺族基礎年金</t>
    <rPh sb="0" eb="2">
      <t>イゾク</t>
    </rPh>
    <rPh sb="2" eb="4">
      <t>キソ</t>
    </rPh>
    <rPh sb="4" eb="6">
      <t>ネンキン</t>
    </rPh>
    <phoneticPr fontId="2"/>
  </si>
  <si>
    <t>老齢福祉年金</t>
    <rPh sb="0" eb="2">
      <t>ロウレイ</t>
    </rPh>
    <rPh sb="2" eb="4">
      <t>フクシ</t>
    </rPh>
    <rPh sb="4" eb="6">
      <t>ネンキン</t>
    </rPh>
    <phoneticPr fontId="2"/>
  </si>
  <si>
    <t>（単位：人，千円）</t>
    <rPh sb="1" eb="3">
      <t>タンイ</t>
    </rPh>
    <rPh sb="4" eb="5">
      <t>ヒト</t>
    </rPh>
    <rPh sb="6" eb="8">
      <t>センエン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</si>
  <si>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</si>
  <si>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</si>
  <si>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</si>
  <si>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</si>
  <si>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</si>
  <si>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19-14　基礎年金受給権者数及び年金額</t>
    <rPh sb="6" eb="10">
      <t>キソネンキン</t>
    </rPh>
    <rPh sb="10" eb="12">
      <t>ジュキュウ</t>
    </rPh>
    <rPh sb="12" eb="13">
      <t>ケン</t>
    </rPh>
    <rPh sb="13" eb="14">
      <t>シャ</t>
    </rPh>
    <rPh sb="14" eb="15">
      <t>カズ</t>
    </rPh>
    <rPh sb="15" eb="16">
      <t>オヨ</t>
    </rPh>
    <rPh sb="17" eb="19">
      <t>ネンキン</t>
    </rPh>
    <rPh sb="19" eb="20">
      <t>ガク</t>
    </rPh>
    <phoneticPr fontId="2"/>
  </si>
  <si>
    <t>19-14　基礎年金受給権者数及び年金額（14年度以降、表示方法変更）</t>
    <rPh sb="6" eb="10">
      <t>キソネンキン</t>
    </rPh>
    <rPh sb="10" eb="12">
      <t>ジュキュウ</t>
    </rPh>
    <rPh sb="12" eb="13">
      <t>ケン</t>
    </rPh>
    <rPh sb="13" eb="14">
      <t>シャ</t>
    </rPh>
    <rPh sb="14" eb="15">
      <t>カズ</t>
    </rPh>
    <rPh sb="15" eb="16">
      <t>オヨ</t>
    </rPh>
    <rPh sb="17" eb="19">
      <t>ネンキン</t>
    </rPh>
    <rPh sb="19" eb="20">
      <t>ガク</t>
    </rPh>
    <rPh sb="23" eb="25">
      <t>ネンド</t>
    </rPh>
    <rPh sb="25" eb="27">
      <t>イコウ</t>
    </rPh>
    <rPh sb="28" eb="30">
      <t>ヒョウジ</t>
    </rPh>
    <rPh sb="30" eb="32">
      <t>ホウホウ</t>
    </rPh>
    <rPh sb="32" eb="34">
      <t>ヘンコウ</t>
    </rPh>
    <phoneticPr fontId="2"/>
  </si>
  <si>
    <t>資料：市民課</t>
    <rPh sb="0" eb="2">
      <t>シリョウ</t>
    </rPh>
    <rPh sb="3" eb="6">
      <t>シミンカ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</si>
</sst>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indexed="10"/>
      <name val="明朝"/>
      <family val="1"/>
      <charset val="128"/>
    </font>
    <font>
      <sz val="10"/>
      <color indexed="8"/>
      <name val="明朝"/>
      <family val="1"/>
      <charset val="128"/>
    </font>
    <font>
      <sz val="9"/>
      <color indexed="8"/>
      <name val="明朝"/>
      <family val="1"/>
      <charset val="128"/>
    </font>
    <font>
      <sz val="11"/>
      <color indexed="8"/>
      <name val="明朝"/>
      <family val="1"/>
      <charset val="128"/>
    </font>
    <font>
      <sz val="10"/>
      <color theme="1"/>
      <name val="明朝"/>
      <family val="1"/>
      <charset val="128"/>
    </font>
    <font>
      <sz val="9"/>
      <color theme="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8" fontId="6" fillId="0" borderId="4" xfId="1" applyFont="1" applyBorder="1" applyAlignment="1">
      <alignment vertical="center"/>
    </xf>
    <xf numFmtId="38" fontId="6" fillId="0" borderId="4" xfId="1" applyFont="1" applyBorder="1" applyAlignment="1">
      <alignment vertical="center" shrinkToFit="1"/>
    </xf>
    <xf numFmtId="38" fontId="6" fillId="0" borderId="5" xfId="1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38" fontId="6" fillId="0" borderId="6" xfId="1" applyFont="1" applyBorder="1" applyAlignment="1">
      <alignment vertical="center"/>
    </xf>
    <xf numFmtId="38" fontId="6" fillId="0" borderId="6" xfId="1" applyFont="1" applyBorder="1" applyAlignment="1">
      <alignment vertical="center" shrinkToFit="1"/>
    </xf>
    <xf numFmtId="38" fontId="6" fillId="0" borderId="7" xfId="1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38" fontId="6" fillId="0" borderId="8" xfId="1" applyFont="1" applyBorder="1" applyAlignment="1">
      <alignment vertical="center"/>
    </xf>
    <xf numFmtId="38" fontId="6" fillId="0" borderId="8" xfId="1" applyFont="1" applyBorder="1" applyAlignment="1">
      <alignment vertical="center" shrinkToFit="1"/>
    </xf>
    <xf numFmtId="38" fontId="6" fillId="0" borderId="9" xfId="1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38" fontId="6" fillId="0" borderId="10" xfId="1" applyFont="1" applyBorder="1" applyAlignment="1">
      <alignment vertical="center"/>
    </xf>
    <xf numFmtId="38" fontId="6" fillId="0" borderId="10" xfId="1" applyFont="1" applyBorder="1" applyAlignment="1">
      <alignment vertical="center" shrinkToFit="1"/>
    </xf>
    <xf numFmtId="38" fontId="6" fillId="0" borderId="11" xfId="1" applyFont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8" fontId="6" fillId="0" borderId="1" xfId="1" applyFont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38" fontId="9" fillId="0" borderId="1" xfId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38" fontId="12" fillId="0" borderId="1" xfId="1" applyFont="1" applyFill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Relationship Id="rId6" Type="http://schemas.openxmlformats.org/officeDocument/2006/relationships/image" Target="../media/image12.emf"/><Relationship Id="rId5" Type="http://schemas.openxmlformats.org/officeDocument/2006/relationships/image" Target="../media/image11.emf"/><Relationship Id="rId4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390525</xdr:colOff>
          <xdr:row>21</xdr:row>
          <xdr:rowOff>9525</xdr:rowOff>
        </xdr:to>
        <xdr:pic>
          <xdr:nvPicPr>
            <xdr:cNvPr id="10317" name="Picture 1">
              <a:extLst>
                <a:ext uri="{FF2B5EF4-FFF2-40B4-BE49-F238E27FC236}">
                  <a16:creationId xmlns:a16="http://schemas.microsoft.com/office/drawing/2014/main" id="{ADDB07E0-1F1D-45FB-8D4E-9B4BD13946B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323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6562725" cy="36099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19</xdr:col>
          <xdr:colOff>304800</xdr:colOff>
          <xdr:row>21</xdr:row>
          <xdr:rowOff>9525</xdr:rowOff>
        </xdr:to>
        <xdr:pic>
          <xdr:nvPicPr>
            <xdr:cNvPr id="10318" name="Picture 2">
              <a:extLst>
                <a:ext uri="{FF2B5EF4-FFF2-40B4-BE49-F238E27FC236}">
                  <a16:creationId xmlns:a16="http://schemas.microsoft.com/office/drawing/2014/main" id="{BBD5EB31-E339-4318-891D-4BB1CA13D59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324"/>
                </a:ext>
              </a:extLst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629400" y="0"/>
              <a:ext cx="6477000" cy="36099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104775</xdr:rowOff>
        </xdr:from>
        <xdr:to>
          <xdr:col>9</xdr:col>
          <xdr:colOff>390525</xdr:colOff>
          <xdr:row>57</xdr:row>
          <xdr:rowOff>19050</xdr:rowOff>
        </xdr:to>
        <xdr:pic>
          <xdr:nvPicPr>
            <xdr:cNvPr id="10319" name="Picture 5">
              <a:extLst>
                <a:ext uri="{FF2B5EF4-FFF2-40B4-BE49-F238E27FC236}">
                  <a16:creationId xmlns:a16="http://schemas.microsoft.com/office/drawing/2014/main" id="{AE8FE95F-5CF7-4C24-A53C-F8897BF543C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4'!$A$1:$K$15" spid="_x0000_s1032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6105525"/>
              <a:ext cx="6562725" cy="3686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95250</xdr:rowOff>
        </xdr:from>
        <xdr:to>
          <xdr:col>19</xdr:col>
          <xdr:colOff>390525</xdr:colOff>
          <xdr:row>56</xdr:row>
          <xdr:rowOff>47625</xdr:rowOff>
        </xdr:to>
        <xdr:pic>
          <xdr:nvPicPr>
            <xdr:cNvPr id="10320" name="Picture 6">
              <a:extLst>
                <a:ext uri="{FF2B5EF4-FFF2-40B4-BE49-F238E27FC236}">
                  <a16:creationId xmlns:a16="http://schemas.microsoft.com/office/drawing/2014/main" id="{53F0229E-8934-40AA-A3DA-9D0E0700726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326"/>
                </a:ext>
              </a:extLst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629400" y="6096000"/>
              <a:ext cx="6562725" cy="35528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66675</xdr:rowOff>
        </xdr:from>
        <xdr:to>
          <xdr:col>9</xdr:col>
          <xdr:colOff>390525</xdr:colOff>
          <xdr:row>37</xdr:row>
          <xdr:rowOff>133350</xdr:rowOff>
        </xdr:to>
        <xdr:pic>
          <xdr:nvPicPr>
            <xdr:cNvPr id="10321" name="Picture 9">
              <a:extLst>
                <a:ext uri="{FF2B5EF4-FFF2-40B4-BE49-F238E27FC236}">
                  <a16:creationId xmlns:a16="http://schemas.microsoft.com/office/drawing/2014/main" id="{8C4C0E6D-85F6-4551-B63E-C86A30EDB92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327"/>
                </a:ext>
              </a:extLst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3152775"/>
              <a:ext cx="6562725" cy="33242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</xdr:row>
          <xdr:rowOff>66675</xdr:rowOff>
        </xdr:from>
        <xdr:to>
          <xdr:col>19</xdr:col>
          <xdr:colOff>266700</xdr:colOff>
          <xdr:row>37</xdr:row>
          <xdr:rowOff>133350</xdr:rowOff>
        </xdr:to>
        <xdr:pic>
          <xdr:nvPicPr>
            <xdr:cNvPr id="10322" name="Picture 10">
              <a:extLst>
                <a:ext uri="{FF2B5EF4-FFF2-40B4-BE49-F238E27FC236}">
                  <a16:creationId xmlns:a16="http://schemas.microsoft.com/office/drawing/2014/main" id="{E7721642-9F6C-407D-AD28-C1C578FD0A2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328"/>
                </a:ext>
              </a:extLst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629400" y="3152775"/>
              <a:ext cx="6438900" cy="33242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topLeftCell="A19" workbookViewId="0">
      <selection sqref="A1:IV65536"/>
    </sheetView>
  </sheetViews>
  <sheetFormatPr defaultRowHeight="13.5"/>
  <cols>
    <col min="1" max="9" width="9" style="1"/>
    <col min="10" max="10" width="6" style="1" customWidth="1"/>
    <col min="11" max="16384" width="9" style="1"/>
  </cols>
  <sheetData/>
  <phoneticPr fontId="2"/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view="pageBreakPreview" zoomScaleNormal="100" workbookViewId="0"/>
  </sheetViews>
  <sheetFormatPr defaultRowHeight="13.5"/>
  <cols>
    <col min="1" max="1" width="11.125" style="3" customWidth="1"/>
    <col min="2" max="2" width="7.375" style="3" customWidth="1"/>
    <col min="3" max="3" width="9.125" style="3" customWidth="1"/>
    <col min="4" max="4" width="7.375" style="3" customWidth="1"/>
    <col min="5" max="5" width="9" style="3"/>
    <col min="6" max="6" width="7" style="3" customWidth="1"/>
    <col min="7" max="7" width="7.875" style="3" customWidth="1"/>
    <col min="8" max="8" width="7" style="3" customWidth="1"/>
    <col min="9" max="9" width="7.375" style="3" customWidth="1"/>
    <col min="10" max="11" width="6.375" style="3" customWidth="1"/>
    <col min="12" max="12" width="6.875" style="3" customWidth="1"/>
    <col min="13" max="13" width="0.25" style="3" customWidth="1"/>
    <col min="14" max="16384" width="9" style="3"/>
  </cols>
  <sheetData>
    <row r="1" spans="1:12" ht="19.5" customHeight="1" thickBot="1">
      <c r="A1" s="2" t="s">
        <v>16</v>
      </c>
      <c r="K1" s="4" t="s">
        <v>10</v>
      </c>
    </row>
    <row r="2" spans="1:12" ht="17.25" customHeight="1">
      <c r="A2" s="37" t="s">
        <v>0</v>
      </c>
      <c r="B2" s="35" t="s">
        <v>1</v>
      </c>
      <c r="C2" s="35"/>
      <c r="D2" s="35" t="s">
        <v>6</v>
      </c>
      <c r="E2" s="35"/>
      <c r="F2" s="35" t="s">
        <v>7</v>
      </c>
      <c r="G2" s="35"/>
      <c r="H2" s="35" t="s">
        <v>8</v>
      </c>
      <c r="I2" s="35"/>
      <c r="J2" s="35" t="s">
        <v>9</v>
      </c>
      <c r="K2" s="36"/>
    </row>
    <row r="3" spans="1:12" ht="17.25" customHeight="1">
      <c r="A3" s="38"/>
      <c r="B3" s="6" t="s">
        <v>4</v>
      </c>
      <c r="C3" s="6" t="s">
        <v>5</v>
      </c>
      <c r="D3" s="6" t="s">
        <v>4</v>
      </c>
      <c r="E3" s="6" t="s">
        <v>5</v>
      </c>
      <c r="F3" s="6" t="s">
        <v>4</v>
      </c>
      <c r="G3" s="6" t="s">
        <v>5</v>
      </c>
      <c r="H3" s="6" t="s">
        <v>4</v>
      </c>
      <c r="I3" s="6" t="s">
        <v>5</v>
      </c>
      <c r="J3" s="6" t="s">
        <v>4</v>
      </c>
      <c r="K3" s="7" t="s">
        <v>5</v>
      </c>
    </row>
    <row r="4" spans="1:12" ht="27.75" customHeight="1">
      <c r="A4" s="6" t="s">
        <v>3</v>
      </c>
      <c r="B4" s="28">
        <f t="shared" ref="B4:C6" si="0">SUM(J4,H4,F4,D4)</f>
        <v>23001</v>
      </c>
      <c r="C4" s="28">
        <f t="shared" si="0"/>
        <v>14097082</v>
      </c>
      <c r="D4" s="28">
        <f t="shared" ref="D4:K4" si="1">SUM(E19:E22)</f>
        <v>20989</v>
      </c>
      <c r="E4" s="28">
        <f t="shared" si="1"/>
        <v>12407660</v>
      </c>
      <c r="F4" s="28">
        <f t="shared" si="1"/>
        <v>1556</v>
      </c>
      <c r="G4" s="28">
        <f t="shared" si="1"/>
        <v>1403212</v>
      </c>
      <c r="H4" s="28">
        <f t="shared" si="1"/>
        <v>331</v>
      </c>
      <c r="I4" s="28">
        <f t="shared" si="1"/>
        <v>245853</v>
      </c>
      <c r="J4" s="28">
        <f t="shared" si="1"/>
        <v>125</v>
      </c>
      <c r="K4" s="28">
        <f t="shared" si="1"/>
        <v>40357</v>
      </c>
    </row>
    <row r="5" spans="1:12" ht="27.75" customHeight="1">
      <c r="A5" s="6">
        <v>15</v>
      </c>
      <c r="B5" s="28">
        <f t="shared" si="0"/>
        <v>23510</v>
      </c>
      <c r="C5" s="28">
        <f t="shared" si="0"/>
        <v>14462786</v>
      </c>
      <c r="D5" s="28">
        <f t="shared" ref="D5:K5" si="2">SUM(E23:E26)</f>
        <v>21493</v>
      </c>
      <c r="E5" s="28">
        <f t="shared" si="2"/>
        <v>12789697</v>
      </c>
      <c r="F5" s="28">
        <f t="shared" si="2"/>
        <v>1571</v>
      </c>
      <c r="G5" s="28">
        <f t="shared" si="2"/>
        <v>1398164</v>
      </c>
      <c r="H5" s="28">
        <f t="shared" si="2"/>
        <v>334</v>
      </c>
      <c r="I5" s="28">
        <f t="shared" si="2"/>
        <v>244613</v>
      </c>
      <c r="J5" s="28">
        <f t="shared" si="2"/>
        <v>112</v>
      </c>
      <c r="K5" s="28">
        <f t="shared" si="2"/>
        <v>30312</v>
      </c>
    </row>
    <row r="6" spans="1:12" ht="27.75" customHeight="1">
      <c r="A6" s="6">
        <v>16</v>
      </c>
      <c r="B6" s="28">
        <f t="shared" si="0"/>
        <v>23947</v>
      </c>
      <c r="C6" s="28">
        <f t="shared" si="0"/>
        <v>14852932</v>
      </c>
      <c r="D6" s="28">
        <f t="shared" ref="D6:K6" si="3">SUM(E27:E30)</f>
        <v>21910</v>
      </c>
      <c r="E6" s="28">
        <f t="shared" si="3"/>
        <v>13165879</v>
      </c>
      <c r="F6" s="28">
        <f t="shared" si="3"/>
        <v>1589</v>
      </c>
      <c r="G6" s="28">
        <f t="shared" si="3"/>
        <v>1407383</v>
      </c>
      <c r="H6" s="28">
        <f t="shared" si="3"/>
        <v>348</v>
      </c>
      <c r="I6" s="28">
        <f t="shared" si="3"/>
        <v>253188</v>
      </c>
      <c r="J6" s="28">
        <f t="shared" si="3"/>
        <v>100</v>
      </c>
      <c r="K6" s="28">
        <f t="shared" si="3"/>
        <v>26482</v>
      </c>
    </row>
    <row r="7" spans="1:12" ht="27.75" customHeight="1">
      <c r="A7" s="6">
        <v>17</v>
      </c>
      <c r="B7" s="28">
        <f>SUM(J7,H7,F7,D7)</f>
        <v>24534</v>
      </c>
      <c r="C7" s="28">
        <f>SUM(K7,I7,G7,E7)</f>
        <v>15437919</v>
      </c>
      <c r="D7" s="28">
        <f t="shared" ref="D7:K7" si="4">SUM(E31:E31)</f>
        <v>22527</v>
      </c>
      <c r="E7" s="28">
        <f t="shared" si="4"/>
        <v>13749342</v>
      </c>
      <c r="F7" s="28">
        <f t="shared" si="4"/>
        <v>1607</v>
      </c>
      <c r="G7" s="28">
        <f t="shared" si="4"/>
        <v>1421459</v>
      </c>
      <c r="H7" s="28">
        <f t="shared" si="4"/>
        <v>338</v>
      </c>
      <c r="I7" s="28">
        <f t="shared" si="4"/>
        <v>247728</v>
      </c>
      <c r="J7" s="28">
        <f t="shared" si="4"/>
        <v>62</v>
      </c>
      <c r="K7" s="28">
        <f t="shared" si="4"/>
        <v>19390</v>
      </c>
    </row>
    <row r="8" spans="1:12" ht="27.75" customHeight="1">
      <c r="A8" s="6">
        <v>18</v>
      </c>
      <c r="B8" s="29">
        <f t="shared" ref="B8:C10" si="5">SUM(D8+F8+H8+J8)</f>
        <v>25136</v>
      </c>
      <c r="C8" s="29">
        <f t="shared" si="5"/>
        <v>15956897</v>
      </c>
      <c r="D8" s="29">
        <v>23101</v>
      </c>
      <c r="E8" s="29">
        <v>14236794</v>
      </c>
      <c r="F8" s="29">
        <v>1666</v>
      </c>
      <c r="G8" s="29">
        <v>1469290</v>
      </c>
      <c r="H8" s="29">
        <v>324</v>
      </c>
      <c r="I8" s="29">
        <v>237527</v>
      </c>
      <c r="J8" s="29">
        <v>45</v>
      </c>
      <c r="K8" s="29">
        <v>13286</v>
      </c>
    </row>
    <row r="9" spans="1:12" ht="27.75" hidden="1" customHeight="1" thickBot="1">
      <c r="A9" s="6">
        <v>19</v>
      </c>
      <c r="B9" s="29">
        <f t="shared" si="5"/>
        <v>0</v>
      </c>
      <c r="C9" s="29">
        <f t="shared" si="5"/>
        <v>0</v>
      </c>
      <c r="D9" s="29"/>
      <c r="E9" s="29"/>
      <c r="F9" s="29"/>
      <c r="G9" s="29"/>
      <c r="H9" s="29"/>
      <c r="I9" s="29"/>
      <c r="J9" s="29"/>
      <c r="K9" s="29"/>
    </row>
    <row r="10" spans="1:12" ht="27.75" customHeight="1">
      <c r="A10" s="31">
        <v>19</v>
      </c>
      <c r="B10" s="29">
        <f t="shared" si="5"/>
        <v>25665</v>
      </c>
      <c r="C10" s="29">
        <f t="shared" si="5"/>
        <v>16459374</v>
      </c>
      <c r="D10" s="29">
        <v>23617</v>
      </c>
      <c r="E10" s="29">
        <v>14717098</v>
      </c>
      <c r="F10" s="29">
        <v>1706</v>
      </c>
      <c r="G10" s="29">
        <v>1502436</v>
      </c>
      <c r="H10" s="29">
        <v>313</v>
      </c>
      <c r="I10" s="29">
        <v>231353</v>
      </c>
      <c r="J10" s="29">
        <v>29</v>
      </c>
      <c r="K10" s="29">
        <v>8487</v>
      </c>
    </row>
    <row r="11" spans="1:12" s="27" customFormat="1" ht="27.75" customHeight="1">
      <c r="A11" s="32">
        <v>20</v>
      </c>
      <c r="B11" s="30">
        <v>26249</v>
      </c>
      <c r="C11" s="30">
        <v>17005780</v>
      </c>
      <c r="D11" s="30">
        <v>24191</v>
      </c>
      <c r="E11" s="30">
        <v>15251172</v>
      </c>
      <c r="F11" s="30">
        <v>1734</v>
      </c>
      <c r="G11" s="30">
        <v>1523625</v>
      </c>
      <c r="H11" s="30">
        <v>300</v>
      </c>
      <c r="I11" s="30">
        <v>224525</v>
      </c>
      <c r="J11" s="30">
        <v>24</v>
      </c>
      <c r="K11" s="30">
        <v>6458</v>
      </c>
    </row>
    <row r="12" spans="1:12" ht="27.75" customHeight="1">
      <c r="A12" s="31">
        <v>21</v>
      </c>
      <c r="B12" s="29">
        <v>26792</v>
      </c>
      <c r="C12" s="29">
        <v>17536439</v>
      </c>
      <c r="D12" s="29">
        <v>24742</v>
      </c>
      <c r="E12" s="29">
        <v>15785304</v>
      </c>
      <c r="F12" s="29">
        <v>1751</v>
      </c>
      <c r="G12" s="29">
        <v>1537223</v>
      </c>
      <c r="H12" s="29">
        <v>281</v>
      </c>
      <c r="I12" s="29">
        <v>209057</v>
      </c>
      <c r="J12" s="29">
        <v>18</v>
      </c>
      <c r="K12" s="29">
        <v>4853</v>
      </c>
    </row>
    <row r="13" spans="1:12" ht="27.75" customHeight="1">
      <c r="A13" s="31">
        <v>22</v>
      </c>
      <c r="B13" s="29">
        <v>27120</v>
      </c>
      <c r="C13" s="29">
        <v>17877334</v>
      </c>
      <c r="D13" s="29">
        <v>25050</v>
      </c>
      <c r="E13" s="29">
        <v>16108129</v>
      </c>
      <c r="F13" s="29">
        <v>1785</v>
      </c>
      <c r="G13" s="29">
        <v>1565815</v>
      </c>
      <c r="H13" s="29">
        <v>269</v>
      </c>
      <c r="I13" s="29">
        <v>199348</v>
      </c>
      <c r="J13" s="29">
        <v>16</v>
      </c>
      <c r="K13" s="29">
        <v>4042</v>
      </c>
    </row>
    <row r="14" spans="1:12" ht="27.75" customHeight="1">
      <c r="A14" s="33">
        <v>23</v>
      </c>
      <c r="B14" s="34">
        <v>27414</v>
      </c>
      <c r="C14" s="34">
        <v>18187232</v>
      </c>
      <c r="D14" s="34">
        <v>25356</v>
      </c>
      <c r="E14" s="34">
        <v>16428545</v>
      </c>
      <c r="F14" s="34">
        <v>1804</v>
      </c>
      <c r="G14" s="34">
        <v>1574294</v>
      </c>
      <c r="H14" s="34">
        <v>243</v>
      </c>
      <c r="I14" s="34">
        <v>181983</v>
      </c>
      <c r="J14" s="34">
        <v>11</v>
      </c>
      <c r="K14" s="34">
        <v>2410</v>
      </c>
    </row>
    <row r="15" spans="1:12">
      <c r="A15" s="5" t="s">
        <v>18</v>
      </c>
    </row>
    <row r="16" spans="1:12" ht="14.25" hidden="1" thickBot="1">
      <c r="A16" s="2" t="s">
        <v>17</v>
      </c>
      <c r="L16" s="8" t="s">
        <v>10</v>
      </c>
    </row>
    <row r="17" spans="1:12" hidden="1">
      <c r="A17" s="37" t="s">
        <v>0</v>
      </c>
      <c r="B17" s="35"/>
      <c r="C17" s="35" t="s">
        <v>1</v>
      </c>
      <c r="D17" s="35"/>
      <c r="E17" s="35" t="s">
        <v>6</v>
      </c>
      <c r="F17" s="35"/>
      <c r="G17" s="35" t="s">
        <v>7</v>
      </c>
      <c r="H17" s="35"/>
      <c r="I17" s="35" t="s">
        <v>8</v>
      </c>
      <c r="J17" s="35"/>
      <c r="K17" s="35" t="s">
        <v>9</v>
      </c>
      <c r="L17" s="36"/>
    </row>
    <row r="18" spans="1:12" ht="13.5" hidden="1" customHeight="1">
      <c r="A18" s="38"/>
      <c r="B18" s="42"/>
      <c r="C18" s="6" t="s">
        <v>4</v>
      </c>
      <c r="D18" s="6" t="s">
        <v>5</v>
      </c>
      <c r="E18" s="6" t="s">
        <v>4</v>
      </c>
      <c r="F18" s="6" t="s">
        <v>5</v>
      </c>
      <c r="G18" s="6" t="s">
        <v>4</v>
      </c>
      <c r="H18" s="6" t="s">
        <v>5</v>
      </c>
      <c r="I18" s="6" t="s">
        <v>4</v>
      </c>
      <c r="J18" s="6" t="s">
        <v>5</v>
      </c>
      <c r="K18" s="6" t="s">
        <v>4</v>
      </c>
      <c r="L18" s="7" t="s">
        <v>5</v>
      </c>
    </row>
    <row r="19" spans="1:12" hidden="1">
      <c r="A19" s="39" t="s">
        <v>3</v>
      </c>
      <c r="B19" s="10" t="s">
        <v>11</v>
      </c>
      <c r="C19" s="11">
        <v>14137</v>
      </c>
      <c r="D19" s="12">
        <v>8700863</v>
      </c>
      <c r="E19" s="11">
        <v>12985</v>
      </c>
      <c r="F19" s="12">
        <v>7744861</v>
      </c>
      <c r="G19" s="11">
        <v>857</v>
      </c>
      <c r="H19" s="11">
        <v>769135</v>
      </c>
      <c r="I19" s="11">
        <v>216</v>
      </c>
      <c r="J19" s="11">
        <v>164371</v>
      </c>
      <c r="K19" s="11">
        <v>79</v>
      </c>
      <c r="L19" s="13">
        <v>22496</v>
      </c>
    </row>
    <row r="20" spans="1:12" hidden="1">
      <c r="A20" s="40"/>
      <c r="B20" s="14" t="s">
        <v>12</v>
      </c>
      <c r="C20" s="15">
        <v>3997</v>
      </c>
      <c r="D20" s="16">
        <v>2479602</v>
      </c>
      <c r="E20" s="15">
        <v>3529</v>
      </c>
      <c r="F20" s="16">
        <v>2075873</v>
      </c>
      <c r="G20" s="15">
        <v>393</v>
      </c>
      <c r="H20" s="15">
        <v>357439</v>
      </c>
      <c r="I20" s="15">
        <v>55</v>
      </c>
      <c r="J20" s="15">
        <v>38515</v>
      </c>
      <c r="K20" s="15">
        <v>20</v>
      </c>
      <c r="L20" s="17">
        <v>7775</v>
      </c>
    </row>
    <row r="21" spans="1:12" hidden="1">
      <c r="A21" s="40"/>
      <c r="B21" s="14" t="s">
        <v>13</v>
      </c>
      <c r="C21" s="15">
        <v>1721</v>
      </c>
      <c r="D21" s="16">
        <v>1006892</v>
      </c>
      <c r="E21" s="15">
        <v>1569</v>
      </c>
      <c r="F21" s="16">
        <v>876191</v>
      </c>
      <c r="G21" s="15">
        <v>123</v>
      </c>
      <c r="H21" s="15">
        <v>111390</v>
      </c>
      <c r="I21" s="15">
        <v>22</v>
      </c>
      <c r="J21" s="15">
        <v>16864</v>
      </c>
      <c r="K21" s="15">
        <v>7</v>
      </c>
      <c r="L21" s="17">
        <v>2447</v>
      </c>
    </row>
    <row r="22" spans="1:12" hidden="1">
      <c r="A22" s="40"/>
      <c r="B22" s="14" t="s">
        <v>14</v>
      </c>
      <c r="C22" s="15">
        <v>3146</v>
      </c>
      <c r="D22" s="16">
        <v>1909725</v>
      </c>
      <c r="E22" s="15">
        <v>2906</v>
      </c>
      <c r="F22" s="16">
        <v>1710735</v>
      </c>
      <c r="G22" s="15">
        <v>183</v>
      </c>
      <c r="H22" s="15">
        <v>165248</v>
      </c>
      <c r="I22" s="15">
        <v>38</v>
      </c>
      <c r="J22" s="15">
        <v>26103</v>
      </c>
      <c r="K22" s="15">
        <v>19</v>
      </c>
      <c r="L22" s="17">
        <v>7639</v>
      </c>
    </row>
    <row r="23" spans="1:12" hidden="1">
      <c r="A23" s="40">
        <v>15</v>
      </c>
      <c r="B23" s="14" t="s">
        <v>11</v>
      </c>
      <c r="C23" s="15">
        <v>14529</v>
      </c>
      <c r="D23" s="16">
        <v>8962103</v>
      </c>
      <c r="E23" s="15">
        <v>13369</v>
      </c>
      <c r="F23" s="16">
        <v>8011839</v>
      </c>
      <c r="G23" s="15">
        <v>873</v>
      </c>
      <c r="H23" s="15">
        <v>772794</v>
      </c>
      <c r="I23" s="15">
        <v>213</v>
      </c>
      <c r="J23" s="15">
        <v>160679</v>
      </c>
      <c r="K23" s="15">
        <v>74</v>
      </c>
      <c r="L23" s="17">
        <v>16791</v>
      </c>
    </row>
    <row r="24" spans="1:12" hidden="1">
      <c r="A24" s="40"/>
      <c r="B24" s="14" t="s">
        <v>12</v>
      </c>
      <c r="C24" s="15">
        <v>4058</v>
      </c>
      <c r="D24" s="16">
        <v>2534200</v>
      </c>
      <c r="E24" s="15">
        <v>3594</v>
      </c>
      <c r="F24" s="16">
        <v>2137962</v>
      </c>
      <c r="G24" s="15">
        <v>390</v>
      </c>
      <c r="H24" s="15">
        <v>350502</v>
      </c>
      <c r="I24" s="15">
        <v>57</v>
      </c>
      <c r="J24" s="15">
        <v>39872</v>
      </c>
      <c r="K24" s="15">
        <v>17</v>
      </c>
      <c r="L24" s="17">
        <v>5864</v>
      </c>
    </row>
    <row r="25" spans="1:12" hidden="1">
      <c r="A25" s="40"/>
      <c r="B25" s="14" t="s">
        <v>13</v>
      </c>
      <c r="C25" s="15">
        <v>1738</v>
      </c>
      <c r="D25" s="16">
        <v>1027754</v>
      </c>
      <c r="E25" s="15">
        <v>1584</v>
      </c>
      <c r="F25" s="16">
        <v>897521</v>
      </c>
      <c r="G25" s="15">
        <v>124</v>
      </c>
      <c r="H25" s="15">
        <v>110302</v>
      </c>
      <c r="I25" s="15">
        <v>24</v>
      </c>
      <c r="J25" s="15">
        <v>17581</v>
      </c>
      <c r="K25" s="15">
        <v>6</v>
      </c>
      <c r="L25" s="17">
        <v>2349</v>
      </c>
    </row>
    <row r="26" spans="1:12" hidden="1">
      <c r="A26" s="40"/>
      <c r="B26" s="14" t="s">
        <v>14</v>
      </c>
      <c r="C26" s="15">
        <v>3185</v>
      </c>
      <c r="D26" s="16">
        <v>1938730</v>
      </c>
      <c r="E26" s="15">
        <v>2946</v>
      </c>
      <c r="F26" s="16">
        <v>1742375</v>
      </c>
      <c r="G26" s="15">
        <v>184</v>
      </c>
      <c r="H26" s="15">
        <v>164566</v>
      </c>
      <c r="I26" s="15">
        <v>40</v>
      </c>
      <c r="J26" s="15">
        <v>26481</v>
      </c>
      <c r="K26" s="15">
        <v>15</v>
      </c>
      <c r="L26" s="17">
        <v>5308</v>
      </c>
    </row>
    <row r="27" spans="1:12" hidden="1">
      <c r="A27" s="40">
        <v>16</v>
      </c>
      <c r="B27" s="14" t="s">
        <v>11</v>
      </c>
      <c r="C27" s="15">
        <v>14882</v>
      </c>
      <c r="D27" s="16">
        <v>9249408</v>
      </c>
      <c r="E27" s="15">
        <v>13699</v>
      </c>
      <c r="F27" s="16">
        <v>8282926</v>
      </c>
      <c r="G27" s="15">
        <v>892</v>
      </c>
      <c r="H27" s="15">
        <v>786461</v>
      </c>
      <c r="I27" s="15">
        <v>225</v>
      </c>
      <c r="J27" s="15">
        <v>165714</v>
      </c>
      <c r="K27" s="15">
        <v>66</v>
      </c>
      <c r="L27" s="17">
        <v>14307</v>
      </c>
    </row>
    <row r="28" spans="1:12" hidden="1">
      <c r="A28" s="40"/>
      <c r="B28" s="14" t="s">
        <v>12</v>
      </c>
      <c r="C28" s="15">
        <v>4125</v>
      </c>
      <c r="D28" s="16">
        <v>2592941</v>
      </c>
      <c r="E28" s="15">
        <v>3670</v>
      </c>
      <c r="F28" s="16">
        <v>2204014</v>
      </c>
      <c r="G28" s="15">
        <v>388</v>
      </c>
      <c r="H28" s="15">
        <v>347739</v>
      </c>
      <c r="I28" s="15">
        <v>53</v>
      </c>
      <c r="J28" s="15">
        <v>36558</v>
      </c>
      <c r="K28" s="15">
        <v>14</v>
      </c>
      <c r="L28" s="17">
        <v>4630</v>
      </c>
    </row>
    <row r="29" spans="1:12" hidden="1">
      <c r="A29" s="40"/>
      <c r="B29" s="14" t="s">
        <v>13</v>
      </c>
      <c r="C29" s="15">
        <v>1749</v>
      </c>
      <c r="D29" s="16">
        <v>1043106</v>
      </c>
      <c r="E29" s="15">
        <v>1597</v>
      </c>
      <c r="F29" s="16">
        <v>915042</v>
      </c>
      <c r="G29" s="15">
        <v>121</v>
      </c>
      <c r="H29" s="15">
        <v>106528</v>
      </c>
      <c r="I29" s="15">
        <v>25</v>
      </c>
      <c r="J29" s="15">
        <v>19192</v>
      </c>
      <c r="K29" s="15">
        <v>6</v>
      </c>
      <c r="L29" s="17">
        <v>2344</v>
      </c>
    </row>
    <row r="30" spans="1:12" hidden="1">
      <c r="A30" s="41"/>
      <c r="B30" s="18" t="s">
        <v>14</v>
      </c>
      <c r="C30" s="19">
        <v>3191</v>
      </c>
      <c r="D30" s="20">
        <v>1967477</v>
      </c>
      <c r="E30" s="19">
        <v>2944</v>
      </c>
      <c r="F30" s="20">
        <v>1763897</v>
      </c>
      <c r="G30" s="19">
        <v>188</v>
      </c>
      <c r="H30" s="19">
        <v>166655</v>
      </c>
      <c r="I30" s="19">
        <v>45</v>
      </c>
      <c r="J30" s="19">
        <v>31724</v>
      </c>
      <c r="K30" s="19">
        <v>14</v>
      </c>
      <c r="L30" s="21">
        <v>5201</v>
      </c>
    </row>
    <row r="31" spans="1:12" ht="14.25" hidden="1" thickBot="1">
      <c r="A31" s="9">
        <v>17</v>
      </c>
      <c r="B31" s="22" t="s">
        <v>2</v>
      </c>
      <c r="C31" s="23">
        <v>24534</v>
      </c>
      <c r="D31" s="24">
        <v>15437919</v>
      </c>
      <c r="E31" s="23">
        <v>22527</v>
      </c>
      <c r="F31" s="24">
        <v>13749342</v>
      </c>
      <c r="G31" s="23">
        <v>1607</v>
      </c>
      <c r="H31" s="23">
        <v>1421459</v>
      </c>
      <c r="I31" s="23">
        <v>338</v>
      </c>
      <c r="J31" s="23">
        <v>247728</v>
      </c>
      <c r="K31" s="23">
        <v>62</v>
      </c>
      <c r="L31" s="25">
        <v>19390</v>
      </c>
    </row>
    <row r="32" spans="1:12" hidden="1">
      <c r="A32" s="5" t="s">
        <v>15</v>
      </c>
    </row>
    <row r="35" spans="11:11" ht="19.5" customHeight="1">
      <c r="K35" s="26"/>
    </row>
  </sheetData>
  <mergeCells count="16">
    <mergeCell ref="A19:A22"/>
    <mergeCell ref="A23:A26"/>
    <mergeCell ref="A27:A30"/>
    <mergeCell ref="G17:H17"/>
    <mergeCell ref="I17:J17"/>
    <mergeCell ref="K17:L17"/>
    <mergeCell ref="A17:A18"/>
    <mergeCell ref="B17:B18"/>
    <mergeCell ref="C17:D17"/>
    <mergeCell ref="E17:F17"/>
    <mergeCell ref="H2:I2"/>
    <mergeCell ref="J2:K2"/>
    <mergeCell ref="A2:A3"/>
    <mergeCell ref="B2:C2"/>
    <mergeCell ref="D2:E2"/>
    <mergeCell ref="F2:G2"/>
  </mergeCells>
  <phoneticPr fontId="2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19-12.13.14.15</vt:lpstr>
      <vt:lpstr>19-14</vt:lpstr>
      <vt:lpstr>'19-14'!Print_Area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2011-10-19T07:37:56Z</cp:lastPrinted>
  <dcterms:created xsi:type="dcterms:W3CDTF">1997-01-08T22:48:59Z</dcterms:created>
  <dcterms:modified xsi:type="dcterms:W3CDTF">2023-04-14T04:01:57Z</dcterms:modified>
</cp:coreProperties>
</file>