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13_ncr:40009_{967A685D-9779-4161-9020-A08F8809B594}" xr6:coauthVersionLast="36" xr6:coauthVersionMax="36" xr10:uidLastSave="{00000000-0000-0000-0000-000000000000}"/>
  <bookViews>
    <workbookView xWindow="0" yWindow="0" windowWidth="14580" windowHeight="12300" tabRatio="910" firstSheet="1" activeTab="1"/>
  </bookViews>
  <sheets>
    <sheet name="19-12.13.14.15" sheetId="45" r:id="rId1"/>
    <sheet name="19-15" sheetId="12" r:id="rId2"/>
  </sheets>
  <definedNames>
    <definedName name="_xlnm.Print_Area" localSheetId="1">'19-15'!$A$1:$H$29</definedName>
  </definedNames>
  <calcPr calcId="191029"/>
</workbook>
</file>

<file path=xl/calcChain.xml><?xml version="1.0" encoding="utf-8"?>
<calcChain xmlns="http://schemas.openxmlformats.org/spreadsheetml/2006/main">
  <c r="B9" i="12" l="1"/>
  <c r="C8" i="12"/>
  <c r="H10" i="12"/>
  <c r="H11" i="12"/>
  <c r="H8" i="12"/>
  <c r="B10" i="12"/>
  <c r="B11" i="12"/>
  <c r="H9" i="12"/>
  <c r="G5" i="12"/>
  <c r="F5" i="12"/>
  <c r="G6" i="12"/>
  <c r="F6" i="12"/>
  <c r="G7" i="12"/>
  <c r="F7" i="12"/>
  <c r="E8" i="12"/>
  <c r="D8" i="12"/>
  <c r="D5" i="12"/>
  <c r="E5" i="12"/>
  <c r="D6" i="12"/>
  <c r="E6" i="12"/>
  <c r="D7" i="12"/>
  <c r="E7" i="12"/>
  <c r="C7" i="12"/>
  <c r="C6" i="12"/>
  <c r="C5" i="12"/>
  <c r="B5" i="12"/>
  <c r="H7" i="12"/>
  <c r="B8" i="12"/>
  <c r="B6" i="12"/>
  <c r="B7" i="12"/>
  <c r="H6" i="12"/>
  <c r="H5" i="12"/>
</calcChain>
</file>

<file path=xl/sharedStrings.xml><?xml version="1.0" encoding="utf-8"?>
<sst xmlns="http://schemas.openxmlformats.org/spreadsheetml/2006/main" count="44" uniqueCount="25">
  <si>
    <t>年度</t>
    <rPh sb="0" eb="2">
      <t>ネンド</t>
    </rPh>
    <phoneticPr fontId="2"/>
  </si>
  <si>
    <t>総数</t>
    <rPh sb="0" eb="2">
      <t>ソウスウ</t>
    </rPh>
    <phoneticPr fontId="2"/>
  </si>
  <si>
    <t>1号</t>
    <rPh sb="1" eb="2">
      <t>ゴウ</t>
    </rPh>
    <phoneticPr fontId="2"/>
  </si>
  <si>
    <t>任意</t>
    <rPh sb="0" eb="2">
      <t>ニンイ</t>
    </rPh>
    <phoneticPr fontId="2"/>
  </si>
  <si>
    <t>3号</t>
    <rPh sb="1" eb="2">
      <t>ゴウ</t>
    </rPh>
    <phoneticPr fontId="2"/>
  </si>
  <si>
    <t>被保険者数</t>
    <rPh sb="0" eb="1">
      <t>ヒ</t>
    </rPh>
    <rPh sb="1" eb="4">
      <t>ホケンシャ</t>
    </rPh>
    <rPh sb="4" eb="5">
      <t>カズ</t>
    </rPh>
    <phoneticPr fontId="2"/>
  </si>
  <si>
    <t>適用率
（強制）</t>
    <rPh sb="0" eb="2">
      <t>テキヨウ</t>
    </rPh>
    <rPh sb="2" eb="3">
      <t>リツ</t>
    </rPh>
    <rPh sb="5" eb="7">
      <t>キョウセイ</t>
    </rPh>
    <phoneticPr fontId="2"/>
  </si>
  <si>
    <t>検認
対象数</t>
    <rPh sb="0" eb="2">
      <t>ケンニン</t>
    </rPh>
    <rPh sb="3" eb="5">
      <t>タイショウ</t>
    </rPh>
    <rPh sb="5" eb="6">
      <t>カズ</t>
    </rPh>
    <phoneticPr fontId="2"/>
  </si>
  <si>
    <t>検認実
施月数</t>
    <rPh sb="0" eb="2">
      <t>ケンニン</t>
    </rPh>
    <rPh sb="2" eb="3">
      <t>ミ</t>
    </rPh>
    <rPh sb="4" eb="5">
      <t>ホドコ</t>
    </rPh>
    <rPh sb="5" eb="7">
      <t>ツキスウ</t>
    </rPh>
    <phoneticPr fontId="2"/>
  </si>
  <si>
    <t>検認率</t>
    <rPh sb="0" eb="2">
      <t>ケンニン</t>
    </rPh>
    <rPh sb="2" eb="3">
      <t>リツ</t>
    </rPh>
    <phoneticPr fontId="2"/>
  </si>
  <si>
    <t>適用状況</t>
    <rPh sb="0" eb="2">
      <t>テキヨウ</t>
    </rPh>
    <rPh sb="2" eb="4">
      <t>ジョウキョウ</t>
    </rPh>
    <phoneticPr fontId="2"/>
  </si>
  <si>
    <t>検認状況</t>
    <rPh sb="0" eb="2">
      <t>ケンニン</t>
    </rPh>
    <rPh sb="2" eb="4">
      <t>ジョウキョウ</t>
    </rPh>
    <phoneticPr fontId="2"/>
  </si>
  <si>
    <t>（単位：人，％，月）</t>
    <rPh sb="1" eb="3">
      <t>タンイ</t>
    </rPh>
    <rPh sb="4" eb="5">
      <t>ヒト</t>
    </rPh>
    <rPh sb="8" eb="9">
      <t>ツキ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</si>
  <si>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</si>
  <si>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</si>
  <si>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</si>
  <si>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</si>
  <si>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資料：国保年金課</t>
    <rPh sb="0" eb="2">
      <t>シリョウ</t>
    </rPh>
    <rPh sb="3" eb="5">
      <t>コクホ</t>
    </rPh>
    <rPh sb="5" eb="7">
      <t>ネンキン</t>
    </rPh>
    <rPh sb="7" eb="8">
      <t>カ</t>
    </rPh>
    <phoneticPr fontId="2"/>
  </si>
  <si>
    <t>収納状況</t>
    <rPh sb="0" eb="2">
      <t>シュウノウ</t>
    </rPh>
    <rPh sb="2" eb="4">
      <t>ジョウキョウ</t>
    </rPh>
    <phoneticPr fontId="2"/>
  </si>
  <si>
    <t>収納
月数</t>
    <rPh sb="0" eb="2">
      <t>シュウノウ</t>
    </rPh>
    <rPh sb="3" eb="5">
      <t>ツキスウ</t>
    </rPh>
    <phoneticPr fontId="2"/>
  </si>
  <si>
    <t>収納率</t>
    <rPh sb="0" eb="2">
      <t>シュウノウ</t>
    </rPh>
    <rPh sb="2" eb="3">
      <t>リツ</t>
    </rPh>
    <phoneticPr fontId="2"/>
  </si>
  <si>
    <t>-</t>
    <phoneticPr fontId="2"/>
  </si>
  <si>
    <t>19-15　国民年金適用及び検認状況</t>
    <rPh sb="6" eb="8">
      <t>コクミン</t>
    </rPh>
    <rPh sb="8" eb="10">
      <t>ネンキン</t>
    </rPh>
    <rPh sb="10" eb="12">
      <t>テキヨウ</t>
    </rPh>
    <rPh sb="12" eb="13">
      <t>オヨ</t>
    </rPh>
    <rPh sb="14" eb="16">
      <t>ケンニン</t>
    </rPh>
    <rPh sb="16" eb="18">
      <t>ジョウキョウ</t>
    </rPh>
    <phoneticPr fontId="2"/>
  </si>
  <si>
    <t>資料：市民課</t>
    <rPh sb="0" eb="2">
      <t>シリョウ</t>
    </rPh>
    <rPh sb="3" eb="6">
      <t>シミンカ</t>
    </rPh>
    <phoneticPr fontId="2"/>
  </si>
  <si>
    <t>収納
対象月数</t>
    <rPh sb="0" eb="2">
      <t>シュウノウ</t>
    </rPh>
    <rPh sb="3" eb="5">
      <t>タイショウ</t>
    </rPh>
    <rPh sb="5" eb="6">
      <t>ツキ</t>
    </rPh>
    <rPh sb="6" eb="7">
      <t>カズ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</si>
</sst>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#,##0.0;[Red]\-#,##0.0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0"/>
      <color indexed="8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38" fontId="5" fillId="0" borderId="1" xfId="1" applyFont="1" applyBorder="1" applyAlignment="1">
      <alignment horizontal="right" vertical="center"/>
    </xf>
    <xf numFmtId="38" fontId="5" fillId="0" borderId="2" xfId="1" applyFont="1" applyBorder="1" applyAlignment="1">
      <alignment horizontal="right" vertical="center"/>
    </xf>
    <xf numFmtId="38" fontId="5" fillId="0" borderId="0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8" fontId="5" fillId="0" borderId="5" xfId="1" applyNumberFormat="1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178" fontId="5" fillId="0" borderId="1" xfId="1" applyNumberFormat="1" applyFont="1" applyBorder="1" applyAlignment="1">
      <alignment vertical="center"/>
    </xf>
    <xf numFmtId="178" fontId="5" fillId="0" borderId="5" xfId="1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38" fontId="5" fillId="0" borderId="7" xfId="1" applyFont="1" applyBorder="1" applyAlignment="1">
      <alignment vertical="center"/>
    </xf>
    <xf numFmtId="178" fontId="5" fillId="0" borderId="7" xfId="1" applyNumberFormat="1" applyFont="1" applyBorder="1" applyAlignment="1">
      <alignment vertical="center"/>
    </xf>
    <xf numFmtId="178" fontId="5" fillId="0" borderId="8" xfId="1" applyNumberFormat="1" applyFont="1" applyBorder="1" applyAlignment="1">
      <alignment vertical="center"/>
    </xf>
    <xf numFmtId="178" fontId="5" fillId="0" borderId="2" xfId="1" applyNumberFormat="1" applyFont="1" applyBorder="1" applyAlignment="1">
      <alignment vertical="center"/>
    </xf>
    <xf numFmtId="178" fontId="5" fillId="0" borderId="9" xfId="1" applyNumberFormat="1" applyFont="1" applyBorder="1" applyAlignment="1">
      <alignment horizontal="right" vertical="center"/>
    </xf>
    <xf numFmtId="38" fontId="5" fillId="0" borderId="6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38" fontId="5" fillId="0" borderId="0" xfId="1" applyFont="1" applyFill="1" applyBorder="1" applyAlignment="1">
      <alignment horizontal="right" vertical="center"/>
    </xf>
    <xf numFmtId="38" fontId="5" fillId="0" borderId="10" xfId="1" applyFont="1" applyFill="1" applyBorder="1" applyAlignment="1">
      <alignment vertical="center"/>
    </xf>
    <xf numFmtId="38" fontId="7" fillId="0" borderId="0" xfId="1" applyFont="1" applyBorder="1" applyAlignment="1">
      <alignment horizontal="right" vertical="center"/>
    </xf>
    <xf numFmtId="38" fontId="7" fillId="0" borderId="0" xfId="1" applyFont="1" applyFill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178" fontId="5" fillId="0" borderId="12" xfId="1" applyNumberFormat="1" applyFont="1" applyBorder="1" applyAlignment="1">
      <alignment vertical="center"/>
    </xf>
    <xf numFmtId="178" fontId="7" fillId="0" borderId="12" xfId="1" applyNumberFormat="1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178" fontId="5" fillId="0" borderId="12" xfId="1" applyNumberFormat="1" applyFont="1" applyFill="1" applyBorder="1" applyAlignment="1">
      <alignment horizontal="right" vertical="center"/>
    </xf>
    <xf numFmtId="178" fontId="7" fillId="0" borderId="12" xfId="1" applyNumberFormat="1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38" fontId="7" fillId="0" borderId="10" xfId="1" applyFont="1" applyFill="1" applyBorder="1" applyAlignment="1">
      <alignment horizontal="right" vertical="center"/>
    </xf>
    <xf numFmtId="178" fontId="7" fillId="0" borderId="15" xfId="1" applyNumberFormat="1" applyFont="1" applyFill="1" applyBorder="1" applyAlignment="1">
      <alignment horizontal="right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7.emf"/><Relationship Id="rId6" Type="http://schemas.openxmlformats.org/officeDocument/2006/relationships/image" Target="../media/image12.emf"/><Relationship Id="rId5" Type="http://schemas.openxmlformats.org/officeDocument/2006/relationships/image" Target="../media/image11.emf"/><Relationship Id="rId4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390525</xdr:colOff>
          <xdr:row>21</xdr:row>
          <xdr:rowOff>9525</xdr:rowOff>
        </xdr:to>
        <xdr:pic>
          <xdr:nvPicPr>
            <xdr:cNvPr id="10359" name="Picture 1">
              <a:extLst>
                <a:ext uri="{FF2B5EF4-FFF2-40B4-BE49-F238E27FC236}">
                  <a16:creationId xmlns:a16="http://schemas.microsoft.com/office/drawing/2014/main" id="{C45DE096-F201-4100-B438-19660B981D1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371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0"/>
              <a:ext cx="6562725" cy="36099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0</xdr:row>
          <xdr:rowOff>0</xdr:rowOff>
        </xdr:from>
        <xdr:to>
          <xdr:col>19</xdr:col>
          <xdr:colOff>304800</xdr:colOff>
          <xdr:row>21</xdr:row>
          <xdr:rowOff>9525</xdr:rowOff>
        </xdr:to>
        <xdr:pic>
          <xdr:nvPicPr>
            <xdr:cNvPr id="10360" name="Picture 2">
              <a:extLst>
                <a:ext uri="{FF2B5EF4-FFF2-40B4-BE49-F238E27FC236}">
                  <a16:creationId xmlns:a16="http://schemas.microsoft.com/office/drawing/2014/main" id="{07070746-E0D4-4F38-B00D-D67713DB1DE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372"/>
                </a:ext>
              </a:extLst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629400" y="0"/>
              <a:ext cx="6477000" cy="36099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104775</xdr:rowOff>
        </xdr:from>
        <xdr:to>
          <xdr:col>9</xdr:col>
          <xdr:colOff>381000</xdr:colOff>
          <xdr:row>53</xdr:row>
          <xdr:rowOff>0</xdr:rowOff>
        </xdr:to>
        <xdr:pic>
          <xdr:nvPicPr>
            <xdr:cNvPr id="10361" name="Picture 5">
              <a:extLst>
                <a:ext uri="{FF2B5EF4-FFF2-40B4-BE49-F238E27FC236}">
                  <a16:creationId xmlns:a16="http://schemas.microsoft.com/office/drawing/2014/main" id="{30103C21-D75B-41CB-A9B9-E3351A81631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373"/>
                </a:ext>
              </a:extLst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6105525"/>
              <a:ext cx="6553200" cy="29813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35</xdr:row>
          <xdr:rowOff>95250</xdr:rowOff>
        </xdr:from>
        <xdr:to>
          <xdr:col>19</xdr:col>
          <xdr:colOff>390525</xdr:colOff>
          <xdr:row>60</xdr:row>
          <xdr:rowOff>66675</xdr:rowOff>
        </xdr:to>
        <xdr:pic>
          <xdr:nvPicPr>
            <xdr:cNvPr id="10362" name="Picture 6">
              <a:extLst>
                <a:ext uri="{FF2B5EF4-FFF2-40B4-BE49-F238E27FC236}">
                  <a16:creationId xmlns:a16="http://schemas.microsoft.com/office/drawing/2014/main" id="{E2C1570F-2EA3-428F-8744-E17852942CE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15'!$A$1:$H$15" spid="_x0000_s10374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6629400" y="6096000"/>
              <a:ext cx="6562725" cy="42576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66675</xdr:rowOff>
        </xdr:from>
        <xdr:to>
          <xdr:col>9</xdr:col>
          <xdr:colOff>390525</xdr:colOff>
          <xdr:row>37</xdr:row>
          <xdr:rowOff>133350</xdr:rowOff>
        </xdr:to>
        <xdr:pic>
          <xdr:nvPicPr>
            <xdr:cNvPr id="10363" name="Picture 9">
              <a:extLst>
                <a:ext uri="{FF2B5EF4-FFF2-40B4-BE49-F238E27FC236}">
                  <a16:creationId xmlns:a16="http://schemas.microsoft.com/office/drawing/2014/main" id="{010AA5B2-296D-4D63-B03B-DA31A786175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375"/>
                </a:ext>
              </a:extLst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3152775"/>
              <a:ext cx="6562725" cy="33242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18</xdr:row>
          <xdr:rowOff>66675</xdr:rowOff>
        </xdr:from>
        <xdr:to>
          <xdr:col>19</xdr:col>
          <xdr:colOff>266700</xdr:colOff>
          <xdr:row>37</xdr:row>
          <xdr:rowOff>133350</xdr:rowOff>
        </xdr:to>
        <xdr:pic>
          <xdr:nvPicPr>
            <xdr:cNvPr id="10364" name="Picture 10">
              <a:extLst>
                <a:ext uri="{FF2B5EF4-FFF2-40B4-BE49-F238E27FC236}">
                  <a16:creationId xmlns:a16="http://schemas.microsoft.com/office/drawing/2014/main" id="{BA42FF25-26F9-4F10-91B5-FFC06AE142A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376"/>
                </a:ext>
              </a:extLst>
            </xdr:cNvPicPr>
          </xdr:nvPicPr>
          <xdr:blipFill>
            <a:blip xmlns:r="http://schemas.openxmlformats.org/officeDocument/2006/relationships" r:embed="rId6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629400" y="3152775"/>
              <a:ext cx="6438900" cy="33242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topLeftCell="A19" workbookViewId="0">
      <selection sqref="A1:IV65536"/>
    </sheetView>
  </sheetViews>
  <sheetFormatPr defaultRowHeight="13.5"/>
  <cols>
    <col min="1" max="9" width="9" style="1"/>
    <col min="10" max="10" width="6" style="1" customWidth="1"/>
    <col min="11" max="16384" width="9" style="1"/>
  </cols>
  <sheetData/>
  <phoneticPr fontId="2"/>
  <pageMargins left="0.75" right="0.75" top="1" bottom="1" header="0.51200000000000001" footer="0.51200000000000001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view="pageBreakPreview" zoomScaleNormal="100" zoomScaleSheetLayoutView="100" workbookViewId="0"/>
  </sheetViews>
  <sheetFormatPr defaultRowHeight="13.5"/>
  <cols>
    <col min="1" max="1" width="11.125" style="3" customWidth="1"/>
    <col min="2" max="5" width="10.875" style="3" customWidth="1"/>
    <col min="6" max="7" width="10.625" style="3" customWidth="1"/>
    <col min="8" max="8" width="10.125" style="3" customWidth="1"/>
    <col min="9" max="9" width="9.125" style="3" customWidth="1"/>
    <col min="10" max="10" width="7.625" style="3" customWidth="1"/>
    <col min="11" max="16384" width="9" style="3"/>
  </cols>
  <sheetData>
    <row r="1" spans="1:10" ht="19.5" customHeight="1" thickBot="1">
      <c r="A1" s="2" t="s">
        <v>22</v>
      </c>
      <c r="H1" s="4" t="s">
        <v>12</v>
      </c>
    </row>
    <row r="2" spans="1:10" ht="17.25" customHeight="1">
      <c r="A2" s="45" t="s">
        <v>0</v>
      </c>
      <c r="B2" s="53" t="s">
        <v>10</v>
      </c>
      <c r="C2" s="56"/>
      <c r="D2" s="56"/>
      <c r="E2" s="49"/>
      <c r="F2" s="52" t="s">
        <v>18</v>
      </c>
      <c r="G2" s="52"/>
      <c r="H2" s="54"/>
    </row>
    <row r="3" spans="1:10" ht="17.25" customHeight="1">
      <c r="A3" s="46"/>
      <c r="B3" s="48" t="s">
        <v>5</v>
      </c>
      <c r="C3" s="48"/>
      <c r="D3" s="48"/>
      <c r="E3" s="48"/>
      <c r="F3" s="51" t="s">
        <v>24</v>
      </c>
      <c r="G3" s="51" t="s">
        <v>19</v>
      </c>
      <c r="H3" s="55" t="s">
        <v>20</v>
      </c>
    </row>
    <row r="4" spans="1:10" ht="17.25" customHeight="1">
      <c r="A4" s="46"/>
      <c r="B4" s="11" t="s">
        <v>1</v>
      </c>
      <c r="C4" s="11" t="s">
        <v>2</v>
      </c>
      <c r="D4" s="11" t="s">
        <v>3</v>
      </c>
      <c r="E4" s="11" t="s">
        <v>4</v>
      </c>
      <c r="F4" s="48"/>
      <c r="G4" s="48"/>
      <c r="H4" s="55"/>
    </row>
    <row r="5" spans="1:10" ht="27.75" customHeight="1">
      <c r="A5" s="32">
        <v>14</v>
      </c>
      <c r="B5" s="17">
        <f t="shared" ref="B5:B11" si="0">SUM(C5:E5)</f>
        <v>23264</v>
      </c>
      <c r="C5" s="8">
        <f>SUM(D20:D23)</f>
        <v>15959</v>
      </c>
      <c r="D5" s="8">
        <f>SUM(E20:E23)</f>
        <v>127</v>
      </c>
      <c r="E5" s="8">
        <f>SUM(F20:F23)</f>
        <v>7178</v>
      </c>
      <c r="F5" s="8">
        <f>SUM(H20:H23)</f>
        <v>155854</v>
      </c>
      <c r="G5" s="8">
        <f>SUM(I20:I23)</f>
        <v>110183</v>
      </c>
      <c r="H5" s="33">
        <f t="shared" ref="H5:H11" si="1">G5/F5*100</f>
        <v>70.696292684178786</v>
      </c>
    </row>
    <row r="6" spans="1:10" ht="27.75" customHeight="1">
      <c r="A6" s="32">
        <v>15</v>
      </c>
      <c r="B6" s="17">
        <f t="shared" si="0"/>
        <v>23113</v>
      </c>
      <c r="C6" s="8">
        <f>SUM(D24:D27)</f>
        <v>15938</v>
      </c>
      <c r="D6" s="8">
        <f>SUM(E24:E27)</f>
        <v>126</v>
      </c>
      <c r="E6" s="8">
        <f>SUM(F24:F27)</f>
        <v>7049</v>
      </c>
      <c r="F6" s="8">
        <f>SUM(H24:H27)</f>
        <v>151673</v>
      </c>
      <c r="G6" s="8">
        <f>SUM(I24:I27)</f>
        <v>107466</v>
      </c>
      <c r="H6" s="33">
        <f t="shared" si="1"/>
        <v>70.853744568908112</v>
      </c>
    </row>
    <row r="7" spans="1:10" ht="27.75" customHeight="1">
      <c r="A7" s="32">
        <v>16</v>
      </c>
      <c r="B7" s="17">
        <f t="shared" si="0"/>
        <v>23232</v>
      </c>
      <c r="C7" s="8">
        <f>SUM(D28:D31)</f>
        <v>16123</v>
      </c>
      <c r="D7" s="8">
        <f>SUM(E28:E31)</f>
        <v>151</v>
      </c>
      <c r="E7" s="8">
        <f>SUM(F28:F31)</f>
        <v>6958</v>
      </c>
      <c r="F7" s="8">
        <f>SUM(H28:H31)</f>
        <v>148897</v>
      </c>
      <c r="G7" s="8">
        <f>SUM(I28:I31)</f>
        <v>103961</v>
      </c>
      <c r="H7" s="33">
        <f t="shared" si="1"/>
        <v>69.820748571159925</v>
      </c>
    </row>
    <row r="8" spans="1:10" ht="27.75" customHeight="1">
      <c r="A8" s="32">
        <v>17</v>
      </c>
      <c r="B8" s="17">
        <f t="shared" si="0"/>
        <v>22939</v>
      </c>
      <c r="C8" s="8">
        <f>SUM(D32:D32)</f>
        <v>15904</v>
      </c>
      <c r="D8" s="8">
        <f>SUM(E32:E32)</f>
        <v>139</v>
      </c>
      <c r="E8" s="8">
        <f>SUM(F32:F32)</f>
        <v>6896</v>
      </c>
      <c r="F8" s="30">
        <v>131959</v>
      </c>
      <c r="G8" s="30">
        <v>101745</v>
      </c>
      <c r="H8" s="34">
        <f t="shared" si="1"/>
        <v>77.103494267158737</v>
      </c>
    </row>
    <row r="9" spans="1:10" ht="27.75" customHeight="1">
      <c r="A9" s="35">
        <v>18</v>
      </c>
      <c r="B9" s="26">
        <f t="shared" si="0"/>
        <v>22323</v>
      </c>
      <c r="C9" s="27">
        <v>15468</v>
      </c>
      <c r="D9" s="27">
        <v>140</v>
      </c>
      <c r="E9" s="27">
        <v>6715</v>
      </c>
      <c r="F9" s="28">
        <v>138016</v>
      </c>
      <c r="G9" s="28">
        <v>98733</v>
      </c>
      <c r="H9" s="36">
        <f t="shared" si="1"/>
        <v>71.537357987479709</v>
      </c>
    </row>
    <row r="10" spans="1:10" ht="27.75" customHeight="1">
      <c r="A10" s="35">
        <v>19</v>
      </c>
      <c r="B10" s="26">
        <f t="shared" si="0"/>
        <v>21688</v>
      </c>
      <c r="C10" s="27">
        <v>14924</v>
      </c>
      <c r="D10" s="27">
        <v>140</v>
      </c>
      <c r="E10" s="27">
        <v>6624</v>
      </c>
      <c r="F10" s="31">
        <v>136960</v>
      </c>
      <c r="G10" s="31">
        <v>93111</v>
      </c>
      <c r="H10" s="37">
        <f t="shared" si="1"/>
        <v>67.98408294392523</v>
      </c>
    </row>
    <row r="11" spans="1:10" ht="27.75" customHeight="1">
      <c r="A11" s="38">
        <v>20</v>
      </c>
      <c r="B11" s="26">
        <f t="shared" si="0"/>
        <v>21420</v>
      </c>
      <c r="C11" s="27">
        <v>14762</v>
      </c>
      <c r="D11" s="27">
        <v>147</v>
      </c>
      <c r="E11" s="27">
        <v>6511</v>
      </c>
      <c r="F11" s="31">
        <v>132975</v>
      </c>
      <c r="G11" s="31">
        <v>87601</v>
      </c>
      <c r="H11" s="37">
        <f t="shared" si="1"/>
        <v>65.877796578304199</v>
      </c>
    </row>
    <row r="12" spans="1:10" ht="27.75" customHeight="1">
      <c r="A12" s="39">
        <v>21</v>
      </c>
      <c r="B12" s="27">
        <v>21327</v>
      </c>
      <c r="C12" s="27">
        <v>14803</v>
      </c>
      <c r="D12" s="27">
        <v>160</v>
      </c>
      <c r="E12" s="27">
        <v>6364</v>
      </c>
      <c r="F12" s="31">
        <v>132330</v>
      </c>
      <c r="G12" s="31">
        <v>85334</v>
      </c>
      <c r="H12" s="37">
        <v>64.5</v>
      </c>
    </row>
    <row r="13" spans="1:10" ht="27.75" customHeight="1">
      <c r="A13" s="39">
        <v>22</v>
      </c>
      <c r="B13" s="27">
        <v>20710</v>
      </c>
      <c r="C13" s="27">
        <v>14114</v>
      </c>
      <c r="D13" s="27">
        <v>175</v>
      </c>
      <c r="E13" s="27">
        <v>6421</v>
      </c>
      <c r="F13" s="31">
        <v>124302</v>
      </c>
      <c r="G13" s="31">
        <v>80379</v>
      </c>
      <c r="H13" s="37">
        <v>64.7</v>
      </c>
    </row>
    <row r="14" spans="1:10" ht="27.75" customHeight="1" thickBot="1">
      <c r="A14" s="40">
        <v>23</v>
      </c>
      <c r="B14" s="29">
        <v>20091</v>
      </c>
      <c r="C14" s="29">
        <v>13639</v>
      </c>
      <c r="D14" s="29">
        <v>163</v>
      </c>
      <c r="E14" s="29">
        <v>6289</v>
      </c>
      <c r="F14" s="41">
        <v>119075</v>
      </c>
      <c r="G14" s="41">
        <v>75656</v>
      </c>
      <c r="H14" s="42">
        <v>63.5</v>
      </c>
    </row>
    <row r="15" spans="1:10">
      <c r="A15" s="5" t="s">
        <v>23</v>
      </c>
    </row>
    <row r="16" spans="1:10" ht="14.25" hidden="1" thickBot="1">
      <c r="A16" s="2" t="s">
        <v>22</v>
      </c>
      <c r="J16" s="12" t="s">
        <v>12</v>
      </c>
    </row>
    <row r="17" spans="1:10" hidden="1">
      <c r="A17" s="49" t="s">
        <v>0</v>
      </c>
      <c r="B17" s="52"/>
      <c r="C17" s="52" t="s">
        <v>10</v>
      </c>
      <c r="D17" s="52"/>
      <c r="E17" s="52"/>
      <c r="F17" s="52"/>
      <c r="G17" s="52"/>
      <c r="H17" s="52" t="s">
        <v>11</v>
      </c>
      <c r="I17" s="52"/>
      <c r="J17" s="53"/>
    </row>
    <row r="18" spans="1:10" hidden="1">
      <c r="A18" s="50"/>
      <c r="B18" s="48"/>
      <c r="C18" s="48" t="s">
        <v>5</v>
      </c>
      <c r="D18" s="48"/>
      <c r="E18" s="48"/>
      <c r="F18" s="48"/>
      <c r="G18" s="51" t="s">
        <v>6</v>
      </c>
      <c r="H18" s="51" t="s">
        <v>7</v>
      </c>
      <c r="I18" s="51" t="s">
        <v>8</v>
      </c>
      <c r="J18" s="47" t="s">
        <v>9</v>
      </c>
    </row>
    <row r="19" spans="1:10" hidden="1">
      <c r="A19" s="50"/>
      <c r="B19" s="48"/>
      <c r="C19" s="11" t="s">
        <v>1</v>
      </c>
      <c r="D19" s="11" t="s">
        <v>2</v>
      </c>
      <c r="E19" s="11" t="s">
        <v>3</v>
      </c>
      <c r="F19" s="11" t="s">
        <v>4</v>
      </c>
      <c r="G19" s="48"/>
      <c r="H19" s="48"/>
      <c r="I19" s="48"/>
      <c r="J19" s="47"/>
    </row>
    <row r="20" spans="1:10" hidden="1">
      <c r="A20" s="43">
        <v>14</v>
      </c>
      <c r="B20" s="14" t="s">
        <v>13</v>
      </c>
      <c r="C20" s="9">
        <v>15947</v>
      </c>
      <c r="D20" s="9">
        <v>10666</v>
      </c>
      <c r="E20" s="9">
        <v>79</v>
      </c>
      <c r="F20" s="9">
        <v>5202</v>
      </c>
      <c r="G20" s="18"/>
      <c r="H20" s="6">
        <v>104599</v>
      </c>
      <c r="I20" s="6">
        <v>72318</v>
      </c>
      <c r="J20" s="19">
        <v>69.099999999999994</v>
      </c>
    </row>
    <row r="21" spans="1:10" hidden="1">
      <c r="A21" s="43"/>
      <c r="B21" s="14" t="s">
        <v>14</v>
      </c>
      <c r="C21" s="9">
        <v>3456</v>
      </c>
      <c r="D21" s="9">
        <v>2433</v>
      </c>
      <c r="E21" s="9">
        <v>23</v>
      </c>
      <c r="F21" s="9">
        <v>1000</v>
      </c>
      <c r="G21" s="18"/>
      <c r="H21" s="9">
        <v>21983</v>
      </c>
      <c r="I21" s="9">
        <v>17014</v>
      </c>
      <c r="J21" s="16">
        <v>77.400000000000006</v>
      </c>
    </row>
    <row r="22" spans="1:10" ht="19.5" hidden="1" customHeight="1">
      <c r="A22" s="43"/>
      <c r="B22" s="14" t="s">
        <v>15</v>
      </c>
      <c r="C22" s="9">
        <v>1514</v>
      </c>
      <c r="D22" s="9">
        <v>1102</v>
      </c>
      <c r="E22" s="9">
        <v>9</v>
      </c>
      <c r="F22" s="9">
        <v>403</v>
      </c>
      <c r="G22" s="18"/>
      <c r="H22" s="9">
        <v>11273</v>
      </c>
      <c r="I22" s="9">
        <v>7635</v>
      </c>
      <c r="J22" s="16">
        <v>67.7</v>
      </c>
    </row>
    <row r="23" spans="1:10" hidden="1">
      <c r="A23" s="43"/>
      <c r="B23" s="14" t="s">
        <v>16</v>
      </c>
      <c r="C23" s="9">
        <v>2347</v>
      </c>
      <c r="D23" s="9">
        <v>1758</v>
      </c>
      <c r="E23" s="9">
        <v>16</v>
      </c>
      <c r="F23" s="9">
        <v>573</v>
      </c>
      <c r="G23" s="18"/>
      <c r="H23" s="9">
        <v>17999</v>
      </c>
      <c r="I23" s="9">
        <v>13216</v>
      </c>
      <c r="J23" s="16">
        <v>73.400000000000006</v>
      </c>
    </row>
    <row r="24" spans="1:10" hidden="1">
      <c r="A24" s="43">
        <v>15</v>
      </c>
      <c r="B24" s="14" t="s">
        <v>13</v>
      </c>
      <c r="C24" s="9">
        <v>15911</v>
      </c>
      <c r="D24" s="9">
        <v>10702</v>
      </c>
      <c r="E24" s="9">
        <v>78</v>
      </c>
      <c r="F24" s="9">
        <v>5131</v>
      </c>
      <c r="G24" s="18"/>
      <c r="H24" s="6">
        <v>102597</v>
      </c>
      <c r="I24" s="6">
        <v>71041</v>
      </c>
      <c r="J24" s="19">
        <v>69.2</v>
      </c>
    </row>
    <row r="25" spans="1:10" hidden="1">
      <c r="A25" s="43"/>
      <c r="B25" s="14" t="s">
        <v>14</v>
      </c>
      <c r="C25" s="9">
        <v>3368</v>
      </c>
      <c r="D25" s="9">
        <v>2391</v>
      </c>
      <c r="E25" s="9">
        <v>26</v>
      </c>
      <c r="F25" s="9">
        <v>951</v>
      </c>
      <c r="G25" s="18"/>
      <c r="H25" s="9">
        <v>21340</v>
      </c>
      <c r="I25" s="9">
        <v>16320</v>
      </c>
      <c r="J25" s="16">
        <v>76.5</v>
      </c>
    </row>
    <row r="26" spans="1:10" hidden="1">
      <c r="A26" s="43"/>
      <c r="B26" s="14" t="s">
        <v>15</v>
      </c>
      <c r="C26" s="9">
        <v>1488</v>
      </c>
      <c r="D26" s="9">
        <v>1076</v>
      </c>
      <c r="E26" s="9">
        <v>7</v>
      </c>
      <c r="F26" s="9">
        <v>405</v>
      </c>
      <c r="G26" s="18"/>
      <c r="H26" s="9">
        <v>10347</v>
      </c>
      <c r="I26" s="9">
        <v>7365</v>
      </c>
      <c r="J26" s="16">
        <v>71.2</v>
      </c>
    </row>
    <row r="27" spans="1:10" hidden="1">
      <c r="A27" s="43"/>
      <c r="B27" s="14" t="s">
        <v>16</v>
      </c>
      <c r="C27" s="9">
        <v>2346</v>
      </c>
      <c r="D27" s="9">
        <v>1769</v>
      </c>
      <c r="E27" s="9">
        <v>15</v>
      </c>
      <c r="F27" s="9">
        <v>562</v>
      </c>
      <c r="G27" s="18"/>
      <c r="H27" s="9">
        <v>17389</v>
      </c>
      <c r="I27" s="9">
        <v>12740</v>
      </c>
      <c r="J27" s="16">
        <v>73.3</v>
      </c>
    </row>
    <row r="28" spans="1:10" hidden="1">
      <c r="A28" s="43">
        <v>16</v>
      </c>
      <c r="B28" s="14" t="s">
        <v>13</v>
      </c>
      <c r="C28" s="9">
        <v>16054</v>
      </c>
      <c r="D28" s="9">
        <v>10862</v>
      </c>
      <c r="E28" s="9">
        <v>101</v>
      </c>
      <c r="F28" s="9">
        <v>5091</v>
      </c>
      <c r="G28" s="18"/>
      <c r="H28" s="9">
        <v>100817</v>
      </c>
      <c r="I28" s="9">
        <v>70516</v>
      </c>
      <c r="J28" s="16">
        <v>69.900000000000006</v>
      </c>
    </row>
    <row r="29" spans="1:10" hidden="1">
      <c r="A29" s="43"/>
      <c r="B29" s="14" t="s">
        <v>14</v>
      </c>
      <c r="C29" s="9">
        <v>3340</v>
      </c>
      <c r="D29" s="9">
        <v>2374</v>
      </c>
      <c r="E29" s="9">
        <v>29</v>
      </c>
      <c r="F29" s="9">
        <v>937</v>
      </c>
      <c r="G29" s="18"/>
      <c r="H29" s="9">
        <v>20831</v>
      </c>
      <c r="I29" s="9">
        <v>14695</v>
      </c>
      <c r="J29" s="16">
        <v>70.5</v>
      </c>
    </row>
    <row r="30" spans="1:10" hidden="1">
      <c r="A30" s="43"/>
      <c r="B30" s="14" t="s">
        <v>15</v>
      </c>
      <c r="C30" s="9">
        <v>1490</v>
      </c>
      <c r="D30" s="9">
        <v>1088</v>
      </c>
      <c r="E30" s="9">
        <v>5</v>
      </c>
      <c r="F30" s="9">
        <v>397</v>
      </c>
      <c r="G30" s="18"/>
      <c r="H30" s="9">
        <v>10081</v>
      </c>
      <c r="I30" s="9">
        <v>6759</v>
      </c>
      <c r="J30" s="16">
        <v>67</v>
      </c>
    </row>
    <row r="31" spans="1:10" hidden="1">
      <c r="A31" s="44"/>
      <c r="B31" s="20" t="s">
        <v>16</v>
      </c>
      <c r="C31" s="21">
        <v>2348</v>
      </c>
      <c r="D31" s="21">
        <v>1799</v>
      </c>
      <c r="E31" s="21">
        <v>16</v>
      </c>
      <c r="F31" s="21">
        <v>533</v>
      </c>
      <c r="G31" s="22"/>
      <c r="H31" s="21">
        <v>17168</v>
      </c>
      <c r="I31" s="21">
        <v>11991</v>
      </c>
      <c r="J31" s="23">
        <v>69.8</v>
      </c>
    </row>
    <row r="32" spans="1:10" ht="30.75" hidden="1" customHeight="1" thickBot="1">
      <c r="A32" s="13">
        <v>17</v>
      </c>
      <c r="B32" s="15"/>
      <c r="C32" s="10">
        <v>22939</v>
      </c>
      <c r="D32" s="10">
        <v>15904</v>
      </c>
      <c r="E32" s="10">
        <v>139</v>
      </c>
      <c r="F32" s="10">
        <v>6896</v>
      </c>
      <c r="G32" s="24"/>
      <c r="H32" s="7" t="s">
        <v>21</v>
      </c>
      <c r="I32" s="7" t="s">
        <v>21</v>
      </c>
      <c r="J32" s="25" t="s">
        <v>21</v>
      </c>
    </row>
    <row r="33" spans="1:1" hidden="1">
      <c r="A33" s="5" t="s">
        <v>17</v>
      </c>
    </row>
  </sheetData>
  <mergeCells count="19">
    <mergeCell ref="H17:J17"/>
    <mergeCell ref="C17:G17"/>
    <mergeCell ref="B17:B19"/>
    <mergeCell ref="F2:H2"/>
    <mergeCell ref="B3:E3"/>
    <mergeCell ref="F3:F4"/>
    <mergeCell ref="G3:G4"/>
    <mergeCell ref="H3:H4"/>
    <mergeCell ref="B2:E2"/>
    <mergeCell ref="A20:A23"/>
    <mergeCell ref="A24:A27"/>
    <mergeCell ref="A28:A31"/>
    <mergeCell ref="A2:A4"/>
    <mergeCell ref="J18:J19"/>
    <mergeCell ref="C18:F18"/>
    <mergeCell ref="A17:A19"/>
    <mergeCell ref="G18:G19"/>
    <mergeCell ref="H18:H19"/>
    <mergeCell ref="I18:I19"/>
  </mergeCells>
  <phoneticPr fontId="2"/>
  <pageMargins left="0.75" right="0.75" top="1" bottom="1" header="0.51200000000000001" footer="0.51200000000000001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19-12.13.14.15</vt:lpstr>
      <vt:lpstr>19-15</vt:lpstr>
      <vt:lpstr>'19-15'!Print_Area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2011-07-26T08:23:44Z</cp:lastPrinted>
  <dcterms:created xsi:type="dcterms:W3CDTF">1997-01-08T22:48:59Z</dcterms:created>
  <dcterms:modified xsi:type="dcterms:W3CDTF">2023-04-14T04:02:48Z</dcterms:modified>
</cp:coreProperties>
</file>